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External Data Reporting/Publications/GI/NCPD - National Claims and Policies Database Statistics/December 2023/Final files/"/>
    </mc:Choice>
  </mc:AlternateContent>
  <xr:revisionPtr revIDLastSave="14" documentId="8_{4B0DD53F-1C8F-4D64-8FEC-89DD7E454DD1}" xr6:coauthVersionLast="47" xr6:coauthVersionMax="47" xr10:uidLastSave="{1975EBA3-01D1-4684-A781-9573D88C636A}"/>
  <bookViews>
    <workbookView xWindow="43080" yWindow="-330" windowWidth="29040" windowHeight="15840" tabRatio="500" xr2:uid="{00000000-000D-0000-FFFF-FFFF00000000}"/>
  </bookViews>
  <sheets>
    <sheet name="Highlights" sheetId="5" r:id="rId1"/>
    <sheet name="PL" sheetId="3" r:id="rId2"/>
    <sheet name="PI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5" l="1"/>
  <c r="F23" i="5" s="1"/>
  <c r="F22" i="5" l="1"/>
  <c r="E23" i="5"/>
  <c r="E22" i="5"/>
</calcChain>
</file>

<file path=xl/sharedStrings.xml><?xml version="1.0" encoding="utf-8"?>
<sst xmlns="http://schemas.openxmlformats.org/spreadsheetml/2006/main" count="101" uniqueCount="28">
  <si>
    <t xml:space="preserve"> PI number of risks written by state and underwriting year </t>
  </si>
  <si>
    <t>NSW</t>
  </si>
  <si>
    <t>VIC</t>
  </si>
  <si>
    <t>QLD</t>
  </si>
  <si>
    <t>SA</t>
  </si>
  <si>
    <t>WA</t>
  </si>
  <si>
    <t>TAS</t>
  </si>
  <si>
    <t>NT</t>
  </si>
  <si>
    <t>ACT</t>
  </si>
  <si>
    <t xml:space="preserve"> PL number of risks written by state and underwriting year </t>
  </si>
  <si>
    <t>Underwriting year</t>
  </si>
  <si>
    <t>All States</t>
  </si>
  <si>
    <t xml:space="preserve"> PI gross written premium by state and underwriting year</t>
  </si>
  <si>
    <t>($ thousand)</t>
  </si>
  <si>
    <t>PI average written premium by state and underwriting year</t>
  </si>
  <si>
    <t>PL average written premium by state and underwriting year</t>
  </si>
  <si>
    <t>PI earned premium by state and calendar year</t>
  </si>
  <si>
    <t>PL earned premium by state and calendar year</t>
  </si>
  <si>
    <t>Calendar year</t>
  </si>
  <si>
    <t>($)</t>
  </si>
  <si>
    <t xml:space="preserve"> PL gross written premium by state and underwriting year</t>
  </si>
  <si>
    <t>Facility Business</t>
  </si>
  <si>
    <t>Non-Facility Business</t>
  </si>
  <si>
    <t>Notes:</t>
  </si>
  <si>
    <t>The remainder of the information in the NCPD reports relates only to non-facility business.</t>
  </si>
  <si>
    <t>Gross written premium ($ thousand)</t>
  </si>
  <si>
    <t>All premiums written in reporting periods</t>
  </si>
  <si>
    <t>12 months to 31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</si>
</sst>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2" x14ac:knownFonts="1">
    <font>
      <sz val="10"/>
      <color indexed="8"/>
      <name val="ARIAL"/>
      <charset val="1"/>
    </font>
    <font>
      <sz val="11"/>
      <color theme="1"/>
      <name val="Trebuchet MS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222C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36">
    <xf numFmtId="0" fontId="0" fillId="0" borderId="0" xfId="0">
      <alignment vertical="top"/>
    </xf>
    <xf numFmtId="164" fontId="4" fillId="0" borderId="0" xfId="2" applyNumberFormat="1" applyFont="1"/>
    <xf numFmtId="0" fontId="5" fillId="0" borderId="0" xfId="1" applyFont="1"/>
    <xf numFmtId="0" fontId="6" fillId="0" borderId="0" xfId="1" applyFont="1"/>
    <xf numFmtId="43" fontId="6" fillId="0" borderId="0" xfId="3" applyFont="1"/>
    <xf numFmtId="0" fontId="7" fillId="2" borderId="0" xfId="0" applyFont="1" applyFill="1" applyAlignment="1">
      <alignment vertical="center"/>
    </xf>
    <xf numFmtId="0" fontId="7" fillId="2" borderId="0" xfId="1" applyFont="1" applyFill="1" applyAlignment="1">
      <alignment vertical="center"/>
    </xf>
    <xf numFmtId="0" fontId="7" fillId="0" borderId="0" xfId="1" applyFont="1" applyAlignment="1">
      <alignment vertical="center"/>
    </xf>
    <xf numFmtId="164" fontId="6" fillId="0" borderId="0" xfId="1" applyNumberFormat="1" applyFont="1"/>
    <xf numFmtId="0" fontId="8" fillId="0" borderId="0" xfId="1" applyFont="1"/>
    <xf numFmtId="0" fontId="6" fillId="0" borderId="1" xfId="1" applyFont="1" applyBorder="1"/>
    <xf numFmtId="0" fontId="4" fillId="3" borderId="0" xfId="0" applyFont="1" applyFill="1">
      <alignment vertical="top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3" fontId="6" fillId="3" borderId="0" xfId="0" applyNumberFormat="1" applyFont="1" applyFill="1" applyAlignment="1">
      <alignment horizontal="right" indent="1"/>
    </xf>
    <xf numFmtId="3" fontId="6" fillId="0" borderId="0" xfId="0" applyNumberFormat="1" applyFont="1" applyAlignment="1">
      <alignment horizontal="right" indent="1"/>
    </xf>
    <xf numFmtId="0" fontId="6" fillId="3" borderId="0" xfId="0" applyFont="1" applyFill="1" applyAlignment="1">
      <alignment horizontal="left"/>
    </xf>
    <xf numFmtId="0" fontId="9" fillId="3" borderId="0" xfId="0" applyFont="1" applyFill="1" applyAlignment="1">
      <alignment vertical="top" wrapText="1" readingOrder="1"/>
    </xf>
    <xf numFmtId="3" fontId="4" fillId="3" borderId="0" xfId="0" applyNumberFormat="1" applyFont="1" applyFill="1">
      <alignment vertical="top"/>
    </xf>
    <xf numFmtId="0" fontId="10" fillId="3" borderId="0" xfId="0" applyFont="1" applyFill="1" applyAlignment="1">
      <alignment vertical="top" wrapText="1" readingOrder="1"/>
    </xf>
    <xf numFmtId="0" fontId="9" fillId="3" borderId="0" xfId="0" applyFont="1" applyFill="1" applyAlignment="1">
      <alignment vertical="top" readingOrder="1"/>
    </xf>
    <xf numFmtId="0" fontId="9" fillId="3" borderId="0" xfId="0" applyFont="1" applyFill="1" applyAlignment="1">
      <alignment horizontal="left" vertical="top" wrapText="1" readingOrder="1"/>
    </xf>
    <xf numFmtId="3" fontId="4" fillId="3" borderId="0" xfId="0" applyNumberFormat="1" applyFont="1" applyFill="1" applyAlignment="1">
      <alignment horizontal="right" vertical="top"/>
    </xf>
    <xf numFmtId="0" fontId="10" fillId="3" borderId="0" xfId="0" applyFont="1" applyFill="1" applyAlignment="1">
      <alignment horizontal="center" vertical="top" wrapText="1" readingOrder="1"/>
    </xf>
    <xf numFmtId="164" fontId="4" fillId="0" borderId="1" xfId="2" applyNumberFormat="1" applyFont="1" applyFill="1" applyBorder="1"/>
    <xf numFmtId="164" fontId="11" fillId="0" borderId="0" xfId="1" applyNumberFormat="1" applyFont="1"/>
    <xf numFmtId="165" fontId="11" fillId="0" borderId="0" xfId="5" applyNumberFormat="1" applyFont="1"/>
    <xf numFmtId="0" fontId="7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0" xfId="0" applyNumberFormat="1" applyFont="1" applyFill="1" applyAlignment="1">
      <alignment horizontal="center"/>
    </xf>
    <xf numFmtId="0" fontId="6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left"/>
    </xf>
    <xf numFmtId="0" fontId="4" fillId="0" borderId="0" xfId="0" applyFont="1" applyFill="1">
      <alignment vertical="top"/>
    </xf>
    <xf numFmtId="0" fontId="9" fillId="0" borderId="0" xfId="0" applyFont="1" applyFill="1" applyAlignment="1">
      <alignment vertical="top" wrapText="1" readingOrder="1"/>
    </xf>
  </cellXfs>
  <cellStyles count="6">
    <cellStyle name="Comma" xfId="3" builtinId="3"/>
    <cellStyle name="Comma 2" xfId="2" xr:uid="{00000000-0005-0000-0000-000000000000}"/>
    <cellStyle name="Normal" xfId="0" builtinId="0"/>
    <cellStyle name="Normal 2" xfId="1" xr:uid="{00000000-0005-0000-0000-000002000000}"/>
    <cellStyle name="Normal 3" xfId="4" xr:uid="{00000000-0005-0000-0000-000031000000}"/>
    <cellStyle name="Percent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00B398"/>
      <color rgb="FF0072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679548072523"/>
          <c:y val="0.10628087906922082"/>
          <c:w val="0.52062487179082573"/>
          <c:h val="0.77549794335409561"/>
        </c:manualLayout>
      </c:layout>
      <c:pieChart>
        <c:varyColors val="1"/>
        <c:ser>
          <c:idx val="0"/>
          <c:order val="0"/>
          <c:spPr>
            <a:solidFill>
              <a:srgbClr val="0070C0"/>
            </a:solidFill>
          </c:spPr>
          <c:dPt>
            <c:idx val="0"/>
            <c:bubble3D val="0"/>
            <c:explosion val="7"/>
            <c:spPr>
              <a:solidFill>
                <a:srgbClr val="00B39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4B4-44E5-826C-E4D4FF47B99C}"/>
              </c:ext>
            </c:extLst>
          </c:dPt>
          <c:dPt>
            <c:idx val="1"/>
            <c:bubble3D val="0"/>
            <c:spPr>
              <a:solidFill>
                <a:srgbClr val="0072C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4B4-44E5-826C-E4D4FF47B99C}"/>
              </c:ext>
            </c:extLst>
          </c:dPt>
          <c:dLbls>
            <c:dLbl>
              <c:idx val="0"/>
              <c:layout>
                <c:manualLayout>
                  <c:x val="0.15764863059452239"/>
                  <c:y val="4.7761194029850747E-2"/>
                </c:manualLayout>
              </c:layout>
              <c:tx>
                <c:rich>
                  <a:bodyPr/>
                  <a:lstStyle/>
                  <a:p>
                    <a:fld id="{FAEF972F-93C5-4E47-A5BB-6A3F9C084CF4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E5243659-1F28-43F7-A480-032956754FC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4B4-44E5-826C-E4D4FF47B99C}"/>
                </c:ext>
              </c:extLst>
            </c:dLbl>
            <c:dLbl>
              <c:idx val="1"/>
              <c:layout>
                <c:manualLayout>
                  <c:x val="-0.27521710086840345"/>
                  <c:y val="-7.1641791044776262E-2"/>
                </c:manualLayout>
              </c:layout>
              <c:tx>
                <c:rich>
                  <a:bodyPr/>
                  <a:lstStyle/>
                  <a:p>
                    <a:fld id="{AE319DEC-6309-49CA-9437-C8D784203D1E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872D7A70-19BA-4223-B083-B28ACB99649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4B4-44E5-826C-E4D4FF47B9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Highlights!$E$22:$E$23</c:f>
              <c:strCache>
                <c:ptCount val="2"/>
                <c:pt idx="0">
                  <c:v> Facility Business </c:v>
                </c:pt>
                <c:pt idx="1">
                  <c:v> Non-Facility Business </c:v>
                </c:pt>
              </c:strCache>
            </c:strRef>
          </c:cat>
          <c:val>
            <c:numRef>
              <c:f>Highlights!$F$22:$F$23</c:f>
              <c:numCache>
                <c:formatCode>0.0%</c:formatCode>
                <c:ptCount val="2"/>
                <c:pt idx="0">
                  <c:v>5.9371031909093749E-2</c:v>
                </c:pt>
                <c:pt idx="1">
                  <c:v>0.94062896809090624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B4-44E5-826C-E4D4FF47B99C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180975</xdr:rowOff>
    </xdr:from>
    <xdr:to>
      <xdr:col>6</xdr:col>
      <xdr:colOff>180975</xdr:colOff>
      <xdr:row>19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132A02-73D4-47D4-815A-21ED2FED66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K28"/>
  <sheetViews>
    <sheetView showGridLines="0" tabSelected="1" workbookViewId="0">
      <selection activeCell="A2" sqref="A2"/>
    </sheetView>
  </sheetViews>
  <sheetFormatPr defaultColWidth="8.86328125" defaultRowHeight="12.75" x14ac:dyDescent="0.35"/>
  <cols>
    <col min="1" max="3" width="8.86328125" style="3"/>
    <col min="4" max="4" width="13.86328125" style="3" bestFit="1" customWidth="1"/>
    <col min="5" max="5" width="19.265625" style="3" bestFit="1" customWidth="1"/>
    <col min="6" max="10" width="8.86328125" style="3"/>
    <col min="11" max="11" width="13.73046875" style="3" bestFit="1" customWidth="1"/>
    <col min="12" max="16384" width="8.86328125" style="3"/>
  </cols>
  <sheetData>
    <row r="2" spans="1:11" ht="13.15" x14ac:dyDescent="0.4">
      <c r="A2" s="2" t="s">
        <v>26</v>
      </c>
    </row>
    <row r="3" spans="1:11" x14ac:dyDescent="0.35">
      <c r="A3" s="3" t="s">
        <v>27</v>
      </c>
    </row>
    <row r="12" spans="1:11" x14ac:dyDescent="0.35">
      <c r="K12" s="4"/>
    </row>
    <row r="13" spans="1:11" x14ac:dyDescent="0.35">
      <c r="K13" s="4"/>
    </row>
    <row r="14" spans="1:11" x14ac:dyDescent="0.35">
      <c r="K14" s="4"/>
    </row>
    <row r="21" spans="1:10" ht="13.15" x14ac:dyDescent="0.35">
      <c r="A21" s="5" t="s">
        <v>25</v>
      </c>
      <c r="B21" s="6"/>
      <c r="C21" s="6"/>
      <c r="D21" s="6"/>
      <c r="E21" s="7"/>
      <c r="F21" s="7"/>
      <c r="G21" s="7"/>
      <c r="H21" s="7"/>
      <c r="I21" s="7"/>
      <c r="J21" s="7"/>
    </row>
    <row r="22" spans="1:10" x14ac:dyDescent="0.35">
      <c r="A22" s="3" t="s">
        <v>21</v>
      </c>
      <c r="D22" s="1">
        <v>359044</v>
      </c>
      <c r="E22" s="26" t="str">
        <f>A22</f>
        <v>Facility Business</v>
      </c>
      <c r="F22" s="27">
        <f>D22/D24</f>
        <v>5.9371031909093749E-2</v>
      </c>
      <c r="H22" s="9"/>
    </row>
    <row r="23" spans="1:10" x14ac:dyDescent="0.35">
      <c r="A23" s="10" t="s">
        <v>22</v>
      </c>
      <c r="B23" s="10"/>
      <c r="C23" s="10"/>
      <c r="D23" s="25">
        <v>5688417</v>
      </c>
      <c r="E23" s="26" t="str">
        <f>A23</f>
        <v>Non-Facility Business</v>
      </c>
      <c r="F23" s="27">
        <f>D23/D24</f>
        <v>0.94062896809090624</v>
      </c>
    </row>
    <row r="24" spans="1:10" x14ac:dyDescent="0.35">
      <c r="D24" s="1">
        <f>D22+D23</f>
        <v>6047461</v>
      </c>
      <c r="E24" s="8"/>
    </row>
    <row r="27" spans="1:10" x14ac:dyDescent="0.35">
      <c r="A27" s="3" t="s">
        <v>23</v>
      </c>
    </row>
    <row r="28" spans="1:10" x14ac:dyDescent="0.35">
      <c r="A28" s="3" t="s">
        <v>24</v>
      </c>
    </row>
  </sheetData>
  <pageMargins left="0.7" right="0.7" top="0.75" bottom="0.75" header="0.3" footer="0.3"/>
  <pageSetup paperSize="9" orientation="portrait" r:id="rId1"/>
  <headerFooter>
    <oddHeader>&amp;C&amp;B&amp;"Arial"&amp;12&amp;Kff0000​‌OFFICIAL: Sensitive‌​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Y125"/>
  <sheetViews>
    <sheetView showGridLines="0" workbookViewId="0">
      <selection sqref="A1:J1"/>
    </sheetView>
  </sheetViews>
  <sheetFormatPr defaultColWidth="9.1328125" defaultRowHeight="12.75" x14ac:dyDescent="0.35"/>
  <cols>
    <col min="1" max="10" width="12.73046875" style="11" customWidth="1"/>
    <col min="11" max="16384" width="9.1328125" style="11"/>
  </cols>
  <sheetData>
    <row r="1" spans="1:23" ht="17.850000000000001" customHeight="1" x14ac:dyDescent="0.35">
      <c r="A1" s="28" t="s">
        <v>9</v>
      </c>
      <c r="B1" s="28"/>
      <c r="C1" s="28"/>
      <c r="D1" s="28"/>
      <c r="E1" s="28"/>
      <c r="F1" s="28"/>
      <c r="G1" s="28"/>
      <c r="H1" s="28"/>
      <c r="I1" s="28"/>
      <c r="J1" s="2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ht="13.15" x14ac:dyDescent="0.35">
      <c r="B2" s="18"/>
    </row>
    <row r="3" spans="1:23" ht="26.25" x14ac:dyDescent="0.35">
      <c r="A3" s="12" t="s">
        <v>10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2" t="s">
        <v>11</v>
      </c>
    </row>
    <row r="4" spans="1:23" x14ac:dyDescent="0.35">
      <c r="A4" s="31">
        <v>2003</v>
      </c>
      <c r="B4" s="15">
        <v>612748</v>
      </c>
      <c r="C4" s="15">
        <v>434789</v>
      </c>
      <c r="D4" s="15">
        <v>302122</v>
      </c>
      <c r="E4" s="15">
        <v>144149</v>
      </c>
      <c r="F4" s="15">
        <v>173392</v>
      </c>
      <c r="G4" s="15">
        <v>43685</v>
      </c>
      <c r="H4" s="15">
        <v>9883</v>
      </c>
      <c r="I4" s="15">
        <v>22981</v>
      </c>
      <c r="J4" s="15">
        <v>1744401</v>
      </c>
      <c r="K4" s="19"/>
      <c r="L4" s="19"/>
    </row>
    <row r="5" spans="1:23" x14ac:dyDescent="0.35">
      <c r="A5" s="31">
        <v>2004</v>
      </c>
      <c r="B5" s="15">
        <v>677005</v>
      </c>
      <c r="C5" s="15">
        <v>468928</v>
      </c>
      <c r="D5" s="15">
        <v>333111</v>
      </c>
      <c r="E5" s="15">
        <v>153184</v>
      </c>
      <c r="F5" s="15">
        <v>186883</v>
      </c>
      <c r="G5" s="15">
        <v>47363</v>
      </c>
      <c r="H5" s="15">
        <v>11399</v>
      </c>
      <c r="I5" s="15">
        <v>25302</v>
      </c>
      <c r="J5" s="15">
        <v>1903245</v>
      </c>
      <c r="K5" s="19"/>
      <c r="L5" s="19"/>
    </row>
    <row r="6" spans="1:23" x14ac:dyDescent="0.35">
      <c r="A6" s="31">
        <v>2005</v>
      </c>
      <c r="B6" s="15">
        <v>705411</v>
      </c>
      <c r="C6" s="15">
        <v>510411</v>
      </c>
      <c r="D6" s="15">
        <v>364320</v>
      </c>
      <c r="E6" s="15">
        <v>161800</v>
      </c>
      <c r="F6" s="15">
        <v>199307</v>
      </c>
      <c r="G6" s="15">
        <v>51004</v>
      </c>
      <c r="H6" s="15">
        <v>12244</v>
      </c>
      <c r="I6" s="15">
        <v>27016</v>
      </c>
      <c r="J6" s="15">
        <v>2031513</v>
      </c>
      <c r="K6" s="19"/>
      <c r="L6" s="19"/>
    </row>
    <row r="7" spans="1:23" x14ac:dyDescent="0.35">
      <c r="A7" s="31">
        <v>2006</v>
      </c>
      <c r="B7" s="15">
        <v>720797</v>
      </c>
      <c r="C7" s="15">
        <v>537028</v>
      </c>
      <c r="D7" s="15">
        <v>379181</v>
      </c>
      <c r="E7" s="15">
        <v>168423</v>
      </c>
      <c r="F7" s="15">
        <v>212153</v>
      </c>
      <c r="G7" s="15">
        <v>52193</v>
      </c>
      <c r="H7" s="15">
        <v>12691</v>
      </c>
      <c r="I7" s="15">
        <v>26081</v>
      </c>
      <c r="J7" s="15">
        <v>2108547</v>
      </c>
      <c r="K7" s="19"/>
      <c r="L7" s="19"/>
    </row>
    <row r="8" spans="1:23" x14ac:dyDescent="0.35">
      <c r="A8" s="31">
        <v>2007</v>
      </c>
      <c r="B8" s="15">
        <v>713818</v>
      </c>
      <c r="C8" s="15">
        <v>540361</v>
      </c>
      <c r="D8" s="15">
        <v>390157</v>
      </c>
      <c r="E8" s="15">
        <v>172600</v>
      </c>
      <c r="F8" s="15">
        <v>219252</v>
      </c>
      <c r="G8" s="15">
        <v>52561</v>
      </c>
      <c r="H8" s="15">
        <v>12384</v>
      </c>
      <c r="I8" s="15">
        <v>26336</v>
      </c>
      <c r="J8" s="15">
        <v>2127469</v>
      </c>
      <c r="K8" s="19"/>
      <c r="L8" s="19"/>
    </row>
    <row r="9" spans="1:23" x14ac:dyDescent="0.35">
      <c r="A9" s="31">
        <v>2008</v>
      </c>
      <c r="B9" s="15">
        <v>734903</v>
      </c>
      <c r="C9" s="15">
        <v>564449</v>
      </c>
      <c r="D9" s="15">
        <v>410416</v>
      </c>
      <c r="E9" s="15">
        <v>174916</v>
      </c>
      <c r="F9" s="15">
        <v>227806</v>
      </c>
      <c r="G9" s="15">
        <v>53305</v>
      </c>
      <c r="H9" s="15">
        <v>12454</v>
      </c>
      <c r="I9" s="15">
        <v>26622</v>
      </c>
      <c r="J9" s="15">
        <v>2204871</v>
      </c>
      <c r="K9" s="19"/>
      <c r="L9" s="19"/>
    </row>
    <row r="10" spans="1:23" x14ac:dyDescent="0.35">
      <c r="A10" s="31">
        <v>2009</v>
      </c>
      <c r="B10" s="15">
        <v>801113</v>
      </c>
      <c r="C10" s="15">
        <v>602384</v>
      </c>
      <c r="D10" s="15">
        <v>448067</v>
      </c>
      <c r="E10" s="15">
        <v>183602</v>
      </c>
      <c r="F10" s="15">
        <v>233607</v>
      </c>
      <c r="G10" s="15">
        <v>56307</v>
      </c>
      <c r="H10" s="15">
        <v>12635</v>
      </c>
      <c r="I10" s="15">
        <v>28351</v>
      </c>
      <c r="J10" s="15">
        <v>2366066</v>
      </c>
      <c r="K10" s="19"/>
      <c r="L10" s="19"/>
    </row>
    <row r="11" spans="1:23" x14ac:dyDescent="0.35">
      <c r="A11" s="31">
        <v>2010</v>
      </c>
      <c r="B11" s="15">
        <v>806484</v>
      </c>
      <c r="C11" s="15">
        <v>616554</v>
      </c>
      <c r="D11" s="15">
        <v>494683</v>
      </c>
      <c r="E11" s="15">
        <v>185221</v>
      </c>
      <c r="F11" s="15">
        <v>237683</v>
      </c>
      <c r="G11" s="15">
        <v>56908</v>
      </c>
      <c r="H11" s="15">
        <v>13194</v>
      </c>
      <c r="I11" s="15">
        <v>29223</v>
      </c>
      <c r="J11" s="15">
        <v>2439950</v>
      </c>
      <c r="K11" s="19"/>
      <c r="L11" s="19"/>
    </row>
    <row r="12" spans="1:23" x14ac:dyDescent="0.35">
      <c r="A12" s="31">
        <v>2011</v>
      </c>
      <c r="B12" s="15">
        <v>784248</v>
      </c>
      <c r="C12" s="15">
        <v>624794</v>
      </c>
      <c r="D12" s="15">
        <v>496164</v>
      </c>
      <c r="E12" s="15">
        <v>183495</v>
      </c>
      <c r="F12" s="15">
        <v>240875</v>
      </c>
      <c r="G12" s="15">
        <v>55526</v>
      </c>
      <c r="H12" s="15">
        <v>13501</v>
      </c>
      <c r="I12" s="15">
        <v>28747</v>
      </c>
      <c r="J12" s="15">
        <v>2427350</v>
      </c>
      <c r="K12" s="19"/>
      <c r="L12" s="19"/>
    </row>
    <row r="13" spans="1:23" x14ac:dyDescent="0.35">
      <c r="A13" s="31">
        <v>2012</v>
      </c>
      <c r="B13" s="15">
        <v>795996</v>
      </c>
      <c r="C13" s="15">
        <v>647248</v>
      </c>
      <c r="D13" s="15">
        <v>502241</v>
      </c>
      <c r="E13" s="15">
        <v>185916</v>
      </c>
      <c r="F13" s="15">
        <v>246157</v>
      </c>
      <c r="G13" s="15">
        <v>56513</v>
      </c>
      <c r="H13" s="15">
        <v>14048</v>
      </c>
      <c r="I13" s="15">
        <v>29069</v>
      </c>
      <c r="J13" s="15">
        <v>2477188</v>
      </c>
      <c r="K13" s="19"/>
      <c r="L13" s="19"/>
    </row>
    <row r="14" spans="1:23" x14ac:dyDescent="0.35">
      <c r="A14" s="31">
        <v>2013</v>
      </c>
      <c r="B14" s="15">
        <v>813934</v>
      </c>
      <c r="C14" s="15">
        <v>653402</v>
      </c>
      <c r="D14" s="15">
        <v>508488</v>
      </c>
      <c r="E14" s="15">
        <v>187952</v>
      </c>
      <c r="F14" s="15">
        <v>256067</v>
      </c>
      <c r="G14" s="15">
        <v>59680</v>
      </c>
      <c r="H14" s="15">
        <v>14740</v>
      </c>
      <c r="I14" s="15">
        <v>30483</v>
      </c>
      <c r="J14" s="15">
        <v>2524746</v>
      </c>
      <c r="K14" s="19"/>
      <c r="L14" s="19"/>
    </row>
    <row r="15" spans="1:23" x14ac:dyDescent="0.35">
      <c r="A15" s="31">
        <v>2014</v>
      </c>
      <c r="B15" s="15">
        <v>828463</v>
      </c>
      <c r="C15" s="15">
        <v>683501</v>
      </c>
      <c r="D15" s="15">
        <v>513401</v>
      </c>
      <c r="E15" s="15">
        <v>191469</v>
      </c>
      <c r="F15" s="15">
        <v>264991</v>
      </c>
      <c r="G15" s="15">
        <v>63398</v>
      </c>
      <c r="H15" s="15">
        <v>15138</v>
      </c>
      <c r="I15" s="15">
        <v>31136</v>
      </c>
      <c r="J15" s="15">
        <v>2591497</v>
      </c>
      <c r="K15" s="19"/>
      <c r="L15" s="19"/>
    </row>
    <row r="16" spans="1:23" x14ac:dyDescent="0.35">
      <c r="A16" s="31">
        <v>2015</v>
      </c>
      <c r="B16" s="15">
        <v>869689</v>
      </c>
      <c r="C16" s="15">
        <v>723851</v>
      </c>
      <c r="D16" s="15">
        <v>530716</v>
      </c>
      <c r="E16" s="15">
        <v>201728</v>
      </c>
      <c r="F16" s="15">
        <v>276036</v>
      </c>
      <c r="G16" s="15">
        <v>62037</v>
      </c>
      <c r="H16" s="15">
        <v>21565</v>
      </c>
      <c r="I16" s="15">
        <v>34012</v>
      </c>
      <c r="J16" s="15">
        <v>2719634</v>
      </c>
      <c r="K16" s="19"/>
      <c r="L16" s="19"/>
    </row>
    <row r="17" spans="1:12" x14ac:dyDescent="0.35">
      <c r="A17" s="31">
        <v>2016</v>
      </c>
      <c r="B17" s="15">
        <v>987083</v>
      </c>
      <c r="C17" s="15">
        <v>822029</v>
      </c>
      <c r="D17" s="15">
        <v>606986</v>
      </c>
      <c r="E17" s="15">
        <v>217733</v>
      </c>
      <c r="F17" s="15">
        <v>303904</v>
      </c>
      <c r="G17" s="15">
        <v>66262</v>
      </c>
      <c r="H17" s="15">
        <v>23618</v>
      </c>
      <c r="I17" s="15">
        <v>40644</v>
      </c>
      <c r="J17" s="15">
        <v>3068259</v>
      </c>
      <c r="K17" s="19"/>
      <c r="L17" s="19"/>
    </row>
    <row r="18" spans="1:12" x14ac:dyDescent="0.35">
      <c r="A18" s="31">
        <v>2017</v>
      </c>
      <c r="B18" s="15">
        <v>1065225</v>
      </c>
      <c r="C18" s="15">
        <v>883984</v>
      </c>
      <c r="D18" s="15">
        <v>658483</v>
      </c>
      <c r="E18" s="15">
        <v>229791</v>
      </c>
      <c r="F18" s="15">
        <v>319998</v>
      </c>
      <c r="G18" s="15">
        <v>72803</v>
      </c>
      <c r="H18" s="15">
        <v>28022</v>
      </c>
      <c r="I18" s="15">
        <v>44429</v>
      </c>
      <c r="J18" s="15">
        <v>3302735</v>
      </c>
      <c r="K18" s="19"/>
      <c r="L18" s="19"/>
    </row>
    <row r="19" spans="1:12" x14ac:dyDescent="0.35">
      <c r="A19" s="31">
        <v>2018</v>
      </c>
      <c r="B19" s="15">
        <v>1138770</v>
      </c>
      <c r="C19" s="15">
        <v>931791</v>
      </c>
      <c r="D19" s="15">
        <v>696520</v>
      </c>
      <c r="E19" s="15">
        <v>241219</v>
      </c>
      <c r="F19" s="15">
        <v>330007</v>
      </c>
      <c r="G19" s="15">
        <v>76543</v>
      </c>
      <c r="H19" s="15">
        <v>26705</v>
      </c>
      <c r="I19" s="15">
        <v>48565</v>
      </c>
      <c r="J19" s="15">
        <v>3490120</v>
      </c>
      <c r="K19" s="19"/>
      <c r="L19" s="19"/>
    </row>
    <row r="20" spans="1:12" x14ac:dyDescent="0.35">
      <c r="A20" s="31">
        <v>2019</v>
      </c>
      <c r="B20" s="15">
        <v>971414</v>
      </c>
      <c r="C20" s="15">
        <v>805178</v>
      </c>
      <c r="D20" s="15">
        <v>574787</v>
      </c>
      <c r="E20" s="15">
        <v>223043</v>
      </c>
      <c r="F20" s="15">
        <v>287577</v>
      </c>
      <c r="G20" s="15">
        <v>69569</v>
      </c>
      <c r="H20" s="15">
        <v>24226</v>
      </c>
      <c r="I20" s="15">
        <v>42777</v>
      </c>
      <c r="J20" s="15">
        <v>2998571</v>
      </c>
      <c r="K20" s="19"/>
      <c r="L20" s="19"/>
    </row>
    <row r="21" spans="1:12" x14ac:dyDescent="0.35">
      <c r="A21" s="31">
        <v>2020</v>
      </c>
      <c r="B21" s="15">
        <v>1025515</v>
      </c>
      <c r="C21" s="15">
        <v>838156</v>
      </c>
      <c r="D21" s="15">
        <v>606895</v>
      </c>
      <c r="E21" s="15">
        <v>233998</v>
      </c>
      <c r="F21" s="15">
        <v>297621</v>
      </c>
      <c r="G21" s="15">
        <v>77886</v>
      </c>
      <c r="H21" s="15">
        <v>27904</v>
      </c>
      <c r="I21" s="15">
        <v>46794</v>
      </c>
      <c r="J21" s="15">
        <v>3154769</v>
      </c>
      <c r="K21" s="19"/>
      <c r="L21" s="19"/>
    </row>
    <row r="22" spans="1:12" x14ac:dyDescent="0.35">
      <c r="A22" s="31">
        <v>2021</v>
      </c>
      <c r="B22" s="15">
        <v>995670</v>
      </c>
      <c r="C22" s="15">
        <v>820695</v>
      </c>
      <c r="D22" s="15">
        <v>596266</v>
      </c>
      <c r="E22" s="15">
        <v>228520</v>
      </c>
      <c r="F22" s="15">
        <v>295324</v>
      </c>
      <c r="G22" s="15">
        <v>74383</v>
      </c>
      <c r="H22" s="15">
        <v>26646</v>
      </c>
      <c r="I22" s="15">
        <v>46169</v>
      </c>
      <c r="J22" s="15">
        <v>3083673</v>
      </c>
      <c r="K22" s="19"/>
      <c r="L22" s="19"/>
    </row>
    <row r="23" spans="1:12" x14ac:dyDescent="0.35">
      <c r="A23" s="31">
        <v>2022</v>
      </c>
      <c r="B23" s="15">
        <v>976183</v>
      </c>
      <c r="C23" s="15">
        <v>807663</v>
      </c>
      <c r="D23" s="15">
        <v>592517</v>
      </c>
      <c r="E23" s="15">
        <v>221594</v>
      </c>
      <c r="F23" s="15">
        <v>290259</v>
      </c>
      <c r="G23" s="15">
        <v>73070</v>
      </c>
      <c r="H23" s="15">
        <v>26364</v>
      </c>
      <c r="I23" s="15">
        <v>46434</v>
      </c>
      <c r="J23" s="15">
        <v>3034084</v>
      </c>
      <c r="K23" s="19"/>
      <c r="L23" s="19"/>
    </row>
    <row r="24" spans="1:12" x14ac:dyDescent="0.35">
      <c r="A24" s="31">
        <v>2023</v>
      </c>
      <c r="B24" s="15">
        <v>919279</v>
      </c>
      <c r="C24" s="15">
        <v>769973</v>
      </c>
      <c r="D24" s="15">
        <v>569967</v>
      </c>
      <c r="E24" s="15">
        <v>213886</v>
      </c>
      <c r="F24" s="15">
        <v>276171</v>
      </c>
      <c r="G24" s="15">
        <v>70288</v>
      </c>
      <c r="H24" s="15">
        <v>25372</v>
      </c>
      <c r="I24" s="15">
        <v>43748</v>
      </c>
      <c r="J24" s="15">
        <v>2888684</v>
      </c>
      <c r="K24" s="19"/>
      <c r="L24" s="19"/>
    </row>
    <row r="25" spans="1:12" x14ac:dyDescent="0.3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9"/>
      <c r="L25" s="19"/>
    </row>
    <row r="26" spans="1:12" ht="13.15" x14ac:dyDescent="0.35">
      <c r="A26" s="28" t="s">
        <v>20</v>
      </c>
      <c r="B26" s="28"/>
      <c r="C26" s="28"/>
      <c r="D26" s="28"/>
      <c r="E26" s="28"/>
      <c r="F26" s="28"/>
      <c r="G26" s="28"/>
      <c r="H26" s="28"/>
      <c r="I26" s="28"/>
      <c r="J26" s="28"/>
    </row>
    <row r="27" spans="1:12" x14ac:dyDescent="0.35">
      <c r="A27" s="29" t="s">
        <v>13</v>
      </c>
      <c r="B27" s="29"/>
      <c r="C27" s="29"/>
      <c r="D27" s="29"/>
      <c r="E27" s="29"/>
      <c r="F27" s="29"/>
      <c r="G27" s="29"/>
      <c r="H27" s="29"/>
      <c r="I27" s="29"/>
      <c r="J27" s="29"/>
    </row>
    <row r="28" spans="1:12" ht="26.25" x14ac:dyDescent="0.35">
      <c r="A28" s="12" t="s">
        <v>10</v>
      </c>
      <c r="B28" s="13" t="s">
        <v>1</v>
      </c>
      <c r="C28" s="13" t="s">
        <v>2</v>
      </c>
      <c r="D28" s="13" t="s">
        <v>3</v>
      </c>
      <c r="E28" s="13" t="s">
        <v>4</v>
      </c>
      <c r="F28" s="13" t="s">
        <v>5</v>
      </c>
      <c r="G28" s="13" t="s">
        <v>6</v>
      </c>
      <c r="H28" s="13" t="s">
        <v>7</v>
      </c>
      <c r="I28" s="13" t="s">
        <v>8</v>
      </c>
      <c r="J28" s="12" t="s">
        <v>11</v>
      </c>
    </row>
    <row r="29" spans="1:12" x14ac:dyDescent="0.35">
      <c r="A29" s="31">
        <v>2003</v>
      </c>
      <c r="B29" s="15">
        <v>713352.72900000005</v>
      </c>
      <c r="C29" s="15">
        <v>439031.68199999997</v>
      </c>
      <c r="D29" s="15">
        <v>293486.777</v>
      </c>
      <c r="E29" s="15">
        <v>132556.48199999999</v>
      </c>
      <c r="F29" s="15">
        <v>169835.261</v>
      </c>
      <c r="G29" s="15">
        <v>28678.080999999998</v>
      </c>
      <c r="H29" s="15">
        <v>9893.7829999999994</v>
      </c>
      <c r="I29" s="15">
        <v>22426.52</v>
      </c>
      <c r="J29" s="15">
        <v>1827305.99</v>
      </c>
    </row>
    <row r="30" spans="1:12" x14ac:dyDescent="0.35">
      <c r="A30" s="31">
        <v>2004</v>
      </c>
      <c r="B30" s="15">
        <v>699479.56099999999</v>
      </c>
      <c r="C30" s="15">
        <v>434577.54399999999</v>
      </c>
      <c r="D30" s="15">
        <v>300536.70199999999</v>
      </c>
      <c r="E30" s="15">
        <v>125857.768</v>
      </c>
      <c r="F30" s="15">
        <v>172245.93400000001</v>
      </c>
      <c r="G30" s="15">
        <v>29517.608</v>
      </c>
      <c r="H30" s="15">
        <v>10578.244000000001</v>
      </c>
      <c r="I30" s="15">
        <v>21123.164000000001</v>
      </c>
      <c r="J30" s="15">
        <v>1794393.0959999999</v>
      </c>
    </row>
    <row r="31" spans="1:12" x14ac:dyDescent="0.35">
      <c r="A31" s="31">
        <v>2005</v>
      </c>
      <c r="B31" s="15">
        <v>654545.31799999997</v>
      </c>
      <c r="C31" s="15">
        <v>417150.47100000002</v>
      </c>
      <c r="D31" s="15">
        <v>313732.913</v>
      </c>
      <c r="E31" s="15">
        <v>120219.122</v>
      </c>
      <c r="F31" s="15">
        <v>164158.671</v>
      </c>
      <c r="G31" s="15">
        <v>29645.219000000001</v>
      </c>
      <c r="H31" s="15">
        <v>10044.243</v>
      </c>
      <c r="I31" s="15">
        <v>21521.911</v>
      </c>
      <c r="J31" s="15">
        <v>1731017.868</v>
      </c>
    </row>
    <row r="32" spans="1:12" x14ac:dyDescent="0.35">
      <c r="A32" s="31">
        <v>2006</v>
      </c>
      <c r="B32" s="15">
        <v>624035.41899999999</v>
      </c>
      <c r="C32" s="15">
        <v>396047.17200000002</v>
      </c>
      <c r="D32" s="15">
        <v>305893.25400000002</v>
      </c>
      <c r="E32" s="15">
        <v>115932.70699999999</v>
      </c>
      <c r="F32" s="15">
        <v>175940.03700000001</v>
      </c>
      <c r="G32" s="15">
        <v>28036.42</v>
      </c>
      <c r="H32" s="15">
        <v>11257.825000000001</v>
      </c>
      <c r="I32" s="15">
        <v>18088.832999999999</v>
      </c>
      <c r="J32" s="15">
        <v>1675231.6669999999</v>
      </c>
    </row>
    <row r="33" spans="1:12" x14ac:dyDescent="0.35">
      <c r="A33" s="31">
        <v>2007</v>
      </c>
      <c r="B33" s="15">
        <v>562807.58400000003</v>
      </c>
      <c r="C33" s="15">
        <v>375260.52399999998</v>
      </c>
      <c r="D33" s="15">
        <v>303266.12900000002</v>
      </c>
      <c r="E33" s="15">
        <v>117722.394</v>
      </c>
      <c r="F33" s="15">
        <v>184451.239</v>
      </c>
      <c r="G33" s="15">
        <v>28449.223000000002</v>
      </c>
      <c r="H33" s="15">
        <v>10073.01</v>
      </c>
      <c r="I33" s="15">
        <v>16548.169999999998</v>
      </c>
      <c r="J33" s="15">
        <v>1598578.273</v>
      </c>
    </row>
    <row r="34" spans="1:12" x14ac:dyDescent="0.35">
      <c r="A34" s="31">
        <v>2008</v>
      </c>
      <c r="B34" s="15">
        <v>578871.59199999995</v>
      </c>
      <c r="C34" s="15">
        <v>393157.10399999999</v>
      </c>
      <c r="D34" s="15">
        <v>313197.73200000002</v>
      </c>
      <c r="E34" s="15">
        <v>124019.124</v>
      </c>
      <c r="F34" s="15">
        <v>199618.05300000001</v>
      </c>
      <c r="G34" s="15">
        <v>28925.378000000001</v>
      </c>
      <c r="H34" s="15">
        <v>10898.09</v>
      </c>
      <c r="I34" s="15">
        <v>17752.091</v>
      </c>
      <c r="J34" s="15">
        <v>1666439.1640000001</v>
      </c>
    </row>
    <row r="35" spans="1:12" x14ac:dyDescent="0.35">
      <c r="A35" s="31">
        <v>2009</v>
      </c>
      <c r="B35" s="15">
        <v>611607.06000000006</v>
      </c>
      <c r="C35" s="15">
        <v>406489.68900000001</v>
      </c>
      <c r="D35" s="15">
        <v>321724.25300000003</v>
      </c>
      <c r="E35" s="15">
        <v>127447.728</v>
      </c>
      <c r="F35" s="15">
        <v>206853.06400000001</v>
      </c>
      <c r="G35" s="15">
        <v>30749.472000000002</v>
      </c>
      <c r="H35" s="15">
        <v>13899.509</v>
      </c>
      <c r="I35" s="15">
        <v>20259.986000000001</v>
      </c>
      <c r="J35" s="15">
        <v>1739030.7609999999</v>
      </c>
    </row>
    <row r="36" spans="1:12" x14ac:dyDescent="0.35">
      <c r="A36" s="31">
        <v>2010</v>
      </c>
      <c r="B36" s="15">
        <v>597330.17000000004</v>
      </c>
      <c r="C36" s="15">
        <v>418227.07799999998</v>
      </c>
      <c r="D36" s="15">
        <v>332033.02899999998</v>
      </c>
      <c r="E36" s="15">
        <v>124819.077</v>
      </c>
      <c r="F36" s="15">
        <v>206412.49600000001</v>
      </c>
      <c r="G36" s="15">
        <v>31306.929</v>
      </c>
      <c r="H36" s="15">
        <v>11332.038</v>
      </c>
      <c r="I36" s="15">
        <v>20259.506000000001</v>
      </c>
      <c r="J36" s="15">
        <v>1741720.3230000001</v>
      </c>
    </row>
    <row r="37" spans="1:12" x14ac:dyDescent="0.35">
      <c r="A37" s="31">
        <v>2011</v>
      </c>
      <c r="B37" s="15">
        <v>621110.07499999995</v>
      </c>
      <c r="C37" s="15">
        <v>430300.08</v>
      </c>
      <c r="D37" s="15">
        <v>356058.31199999998</v>
      </c>
      <c r="E37" s="15">
        <v>125748.91499999999</v>
      </c>
      <c r="F37" s="15">
        <v>221281.087</v>
      </c>
      <c r="G37" s="15">
        <v>31307.571</v>
      </c>
      <c r="H37" s="15">
        <v>12666.331</v>
      </c>
      <c r="I37" s="15">
        <v>20277.232</v>
      </c>
      <c r="J37" s="15">
        <v>1818749.6029999999</v>
      </c>
    </row>
    <row r="38" spans="1:12" x14ac:dyDescent="0.35">
      <c r="A38" s="31">
        <v>2012</v>
      </c>
      <c r="B38" s="15">
        <v>643722.95200000005</v>
      </c>
      <c r="C38" s="15">
        <v>426841.005</v>
      </c>
      <c r="D38" s="15">
        <v>350403.37</v>
      </c>
      <c r="E38" s="15">
        <v>120770.04700000001</v>
      </c>
      <c r="F38" s="15">
        <v>217399.644</v>
      </c>
      <c r="G38" s="15">
        <v>30660.967000000001</v>
      </c>
      <c r="H38" s="15">
        <v>12329.093000000001</v>
      </c>
      <c r="I38" s="15">
        <v>21391.136999999999</v>
      </c>
      <c r="J38" s="15">
        <v>1823518.2150000001</v>
      </c>
    </row>
    <row r="39" spans="1:12" x14ac:dyDescent="0.35">
      <c r="A39" s="31">
        <v>2013</v>
      </c>
      <c r="B39" s="15">
        <v>659868.88300000003</v>
      </c>
      <c r="C39" s="15">
        <v>422444.79700000002</v>
      </c>
      <c r="D39" s="15">
        <v>349978.01799999998</v>
      </c>
      <c r="E39" s="15">
        <v>122374.251</v>
      </c>
      <c r="F39" s="15">
        <v>228040.158</v>
      </c>
      <c r="G39" s="15">
        <v>31554.242999999999</v>
      </c>
      <c r="H39" s="15">
        <v>13046.834000000001</v>
      </c>
      <c r="I39" s="15">
        <v>20913.420999999998</v>
      </c>
      <c r="J39" s="15">
        <v>1848220.605</v>
      </c>
    </row>
    <row r="40" spans="1:12" x14ac:dyDescent="0.35">
      <c r="A40" s="31">
        <v>2014</v>
      </c>
      <c r="B40" s="15">
        <v>677165.92799999996</v>
      </c>
      <c r="C40" s="15">
        <v>428711.03200000001</v>
      </c>
      <c r="D40" s="15">
        <v>344201.19500000001</v>
      </c>
      <c r="E40" s="15">
        <v>120863.677</v>
      </c>
      <c r="F40" s="15">
        <v>217157.33</v>
      </c>
      <c r="G40" s="15">
        <v>31311.848999999998</v>
      </c>
      <c r="H40" s="15">
        <v>13494.016</v>
      </c>
      <c r="I40" s="15">
        <v>20235.334999999999</v>
      </c>
      <c r="J40" s="15">
        <v>1853140.362</v>
      </c>
    </row>
    <row r="41" spans="1:12" x14ac:dyDescent="0.35">
      <c r="A41" s="31">
        <v>2015</v>
      </c>
      <c r="B41" s="15">
        <v>688743.505</v>
      </c>
      <c r="C41" s="15">
        <v>442150.25900000002</v>
      </c>
      <c r="D41" s="15">
        <v>343327.83500000002</v>
      </c>
      <c r="E41" s="15">
        <v>123124.395</v>
      </c>
      <c r="F41" s="15">
        <v>219111.291</v>
      </c>
      <c r="G41" s="15">
        <v>31419.477999999999</v>
      </c>
      <c r="H41" s="15">
        <v>20456.983</v>
      </c>
      <c r="I41" s="15">
        <v>21436.370999999999</v>
      </c>
      <c r="J41" s="15">
        <v>1889770.1170000001</v>
      </c>
    </row>
    <row r="42" spans="1:12" x14ac:dyDescent="0.35">
      <c r="A42" s="31">
        <v>2016</v>
      </c>
      <c r="B42" s="15">
        <v>704947.74399999995</v>
      </c>
      <c r="C42" s="15">
        <v>455102</v>
      </c>
      <c r="D42" s="15">
        <v>366888.886</v>
      </c>
      <c r="E42" s="15">
        <v>122110.72500000001</v>
      </c>
      <c r="F42" s="15">
        <v>210605.80300000001</v>
      </c>
      <c r="G42" s="15">
        <v>30526.530999999999</v>
      </c>
      <c r="H42" s="15">
        <v>21068.965</v>
      </c>
      <c r="I42" s="15">
        <v>22557.081999999999</v>
      </c>
      <c r="J42" s="15">
        <v>1933807.736</v>
      </c>
    </row>
    <row r="43" spans="1:12" x14ac:dyDescent="0.35">
      <c r="A43" s="31">
        <v>2017</v>
      </c>
      <c r="B43" s="15">
        <v>819862.26800000004</v>
      </c>
      <c r="C43" s="15">
        <v>542530.92299999995</v>
      </c>
      <c r="D43" s="15">
        <v>432533.96799999999</v>
      </c>
      <c r="E43" s="15">
        <v>135209.052</v>
      </c>
      <c r="F43" s="15">
        <v>217450.36199999999</v>
      </c>
      <c r="G43" s="15">
        <v>33838.644999999997</v>
      </c>
      <c r="H43" s="15">
        <v>22936.763999999999</v>
      </c>
      <c r="I43" s="15">
        <v>28057.51</v>
      </c>
      <c r="J43" s="15">
        <v>2232419.4920000001</v>
      </c>
    </row>
    <row r="44" spans="1:12" x14ac:dyDescent="0.35">
      <c r="A44" s="31">
        <v>2018</v>
      </c>
      <c r="B44" s="15">
        <v>839314.64199999999</v>
      </c>
      <c r="C44" s="15">
        <v>535519.94499999995</v>
      </c>
      <c r="D44" s="15">
        <v>428571.77399999998</v>
      </c>
      <c r="E44" s="15">
        <v>139967.46400000001</v>
      </c>
      <c r="F44" s="15">
        <v>211051.02799999999</v>
      </c>
      <c r="G44" s="15">
        <v>36287.686999999998</v>
      </c>
      <c r="H44" s="15">
        <v>20018.123</v>
      </c>
      <c r="I44" s="15">
        <v>30353.269</v>
      </c>
      <c r="J44" s="15">
        <v>2241083.932</v>
      </c>
    </row>
    <row r="45" spans="1:12" x14ac:dyDescent="0.35">
      <c r="A45" s="31">
        <v>2019</v>
      </c>
      <c r="B45" s="15">
        <v>846919.84</v>
      </c>
      <c r="C45" s="15">
        <v>560812.22900000005</v>
      </c>
      <c r="D45" s="15">
        <v>428370.55300000001</v>
      </c>
      <c r="E45" s="15">
        <v>145863.228</v>
      </c>
      <c r="F45" s="15">
        <v>232180.69</v>
      </c>
      <c r="G45" s="15">
        <v>37752.417000000001</v>
      </c>
      <c r="H45" s="15">
        <v>22227.985000000001</v>
      </c>
      <c r="I45" s="15">
        <v>31758.21</v>
      </c>
      <c r="J45" s="15">
        <v>2305885.1519999998</v>
      </c>
      <c r="K45" s="19"/>
      <c r="L45" s="19"/>
    </row>
    <row r="46" spans="1:12" x14ac:dyDescent="0.35">
      <c r="A46" s="31">
        <v>2020</v>
      </c>
      <c r="B46" s="15">
        <v>923854.97900000005</v>
      </c>
      <c r="C46" s="15">
        <v>628456.91099999996</v>
      </c>
      <c r="D46" s="15">
        <v>480984.08</v>
      </c>
      <c r="E46" s="15">
        <v>161721.549</v>
      </c>
      <c r="F46" s="15">
        <v>255611.29199999999</v>
      </c>
      <c r="G46" s="15">
        <v>45171.258999999998</v>
      </c>
      <c r="H46" s="15">
        <v>26610.715</v>
      </c>
      <c r="I46" s="15">
        <v>38325.332999999999</v>
      </c>
      <c r="J46" s="15">
        <v>2560736.1179999998</v>
      </c>
      <c r="K46" s="19"/>
      <c r="L46" s="19"/>
    </row>
    <row r="47" spans="1:12" x14ac:dyDescent="0.35">
      <c r="A47" s="32">
        <v>2021</v>
      </c>
      <c r="B47" s="16">
        <v>988725.39199999999</v>
      </c>
      <c r="C47" s="16">
        <v>687565.61800000002</v>
      </c>
      <c r="D47" s="16">
        <v>506068.75300000003</v>
      </c>
      <c r="E47" s="16">
        <v>171778.723</v>
      </c>
      <c r="F47" s="16">
        <v>278147.88199999998</v>
      </c>
      <c r="G47" s="16">
        <v>48354.12</v>
      </c>
      <c r="H47" s="16">
        <v>29012.734</v>
      </c>
      <c r="I47" s="16">
        <v>45644.624000000003</v>
      </c>
      <c r="J47" s="16">
        <v>2755297.8459999999</v>
      </c>
      <c r="K47" s="19"/>
      <c r="L47" s="19"/>
    </row>
    <row r="48" spans="1:12" x14ac:dyDescent="0.35">
      <c r="A48" s="32">
        <v>2022</v>
      </c>
      <c r="B48" s="16">
        <v>1023408.6310000001</v>
      </c>
      <c r="C48" s="16">
        <v>723634.929</v>
      </c>
      <c r="D48" s="16">
        <v>542549.61300000001</v>
      </c>
      <c r="E48" s="16">
        <v>183903.649</v>
      </c>
      <c r="F48" s="16">
        <v>307603.01</v>
      </c>
      <c r="G48" s="16">
        <v>52452.550999999999</v>
      </c>
      <c r="H48" s="16">
        <v>29358.612000000001</v>
      </c>
      <c r="I48" s="16">
        <v>50972.788</v>
      </c>
      <c r="J48" s="16">
        <v>2913883.7829999998</v>
      </c>
      <c r="K48" s="19"/>
      <c r="L48" s="19"/>
    </row>
    <row r="49" spans="1:12" x14ac:dyDescent="0.35">
      <c r="A49" s="32">
        <v>2023</v>
      </c>
      <c r="B49" s="16">
        <v>1056167.8959999999</v>
      </c>
      <c r="C49" s="16">
        <v>726474.43099999998</v>
      </c>
      <c r="D49" s="16">
        <v>558313.41299999994</v>
      </c>
      <c r="E49" s="16">
        <v>184867.55499999999</v>
      </c>
      <c r="F49" s="16">
        <v>307257.31400000001</v>
      </c>
      <c r="G49" s="16">
        <v>51680.373</v>
      </c>
      <c r="H49" s="16">
        <v>28288.348000000002</v>
      </c>
      <c r="I49" s="16">
        <v>50647.527000000002</v>
      </c>
      <c r="J49" s="16">
        <v>2963696.8569999998</v>
      </c>
      <c r="K49" s="19"/>
      <c r="L49" s="19"/>
    </row>
    <row r="50" spans="1:12" x14ac:dyDescent="0.35">
      <c r="A50" s="14"/>
      <c r="B50" s="15"/>
      <c r="C50" s="15"/>
      <c r="D50" s="15"/>
      <c r="E50" s="15"/>
      <c r="F50" s="15"/>
      <c r="G50" s="15"/>
      <c r="H50" s="15"/>
      <c r="I50" s="15"/>
      <c r="J50" s="15"/>
      <c r="K50" s="19"/>
      <c r="L50" s="19"/>
    </row>
    <row r="51" spans="1:12" ht="13.15" x14ac:dyDescent="0.35">
      <c r="A51" s="28" t="s">
        <v>15</v>
      </c>
      <c r="B51" s="28"/>
      <c r="C51" s="28"/>
      <c r="D51" s="28"/>
      <c r="E51" s="28"/>
      <c r="F51" s="28"/>
      <c r="G51" s="28"/>
      <c r="H51" s="28"/>
      <c r="I51" s="28"/>
      <c r="J51" s="28"/>
    </row>
    <row r="52" spans="1:12" x14ac:dyDescent="0.35">
      <c r="A52" s="29" t="s">
        <v>19</v>
      </c>
      <c r="B52" s="29"/>
      <c r="C52" s="29"/>
      <c r="D52" s="29"/>
      <c r="E52" s="29"/>
      <c r="F52" s="29"/>
      <c r="G52" s="29"/>
      <c r="H52" s="29"/>
      <c r="I52" s="29"/>
      <c r="J52" s="29"/>
    </row>
    <row r="53" spans="1:12" ht="26.25" x14ac:dyDescent="0.35">
      <c r="A53" s="12" t="s">
        <v>10</v>
      </c>
      <c r="B53" s="13" t="s">
        <v>1</v>
      </c>
      <c r="C53" s="13" t="s">
        <v>2</v>
      </c>
      <c r="D53" s="13" t="s">
        <v>3</v>
      </c>
      <c r="E53" s="13" t="s">
        <v>4</v>
      </c>
      <c r="F53" s="13" t="s">
        <v>5</v>
      </c>
      <c r="G53" s="13" t="s">
        <v>6</v>
      </c>
      <c r="H53" s="13" t="s">
        <v>7</v>
      </c>
      <c r="I53" s="13" t="s">
        <v>8</v>
      </c>
      <c r="J53" s="12" t="s">
        <v>11</v>
      </c>
    </row>
    <row r="54" spans="1:12" x14ac:dyDescent="0.35">
      <c r="A54" s="31">
        <v>2003</v>
      </c>
      <c r="B54" s="15">
        <v>1164.1861401424401</v>
      </c>
      <c r="C54" s="15">
        <v>1009.75802515703</v>
      </c>
      <c r="D54" s="15">
        <v>971.41809269103203</v>
      </c>
      <c r="E54" s="15">
        <v>919.57961553670202</v>
      </c>
      <c r="F54" s="15">
        <v>979.48729468487602</v>
      </c>
      <c r="G54" s="15">
        <v>656.47432757239301</v>
      </c>
      <c r="H54" s="15">
        <v>1001.09106546595</v>
      </c>
      <c r="I54" s="15">
        <v>975.87224228710704</v>
      </c>
      <c r="J54" s="15">
        <v>1047.52633712088</v>
      </c>
    </row>
    <row r="55" spans="1:12" x14ac:dyDescent="0.35">
      <c r="A55" s="31">
        <v>2004</v>
      </c>
      <c r="B55" s="15">
        <v>1033.1970384266001</v>
      </c>
      <c r="C55" s="15">
        <v>926.74684386515605</v>
      </c>
      <c r="D55" s="15">
        <v>902.21188132484394</v>
      </c>
      <c r="E55" s="15">
        <v>821.61170879465203</v>
      </c>
      <c r="F55" s="15">
        <v>921.67791612934298</v>
      </c>
      <c r="G55" s="15">
        <v>623.22082638346399</v>
      </c>
      <c r="H55" s="15">
        <v>927.99754364417902</v>
      </c>
      <c r="I55" s="15">
        <v>834.84167259505205</v>
      </c>
      <c r="J55" s="15">
        <v>942.80720348667705</v>
      </c>
    </row>
    <row r="56" spans="1:12" x14ac:dyDescent="0.35">
      <c r="A56" s="31">
        <v>2005</v>
      </c>
      <c r="B56" s="15">
        <v>927.89213380568196</v>
      </c>
      <c r="C56" s="15">
        <v>817.28346567766005</v>
      </c>
      <c r="D56" s="15">
        <v>861.146555226175</v>
      </c>
      <c r="E56" s="15">
        <v>743.01064276884995</v>
      </c>
      <c r="F56" s="15">
        <v>823.647292869794</v>
      </c>
      <c r="G56" s="15">
        <v>581.23321700258805</v>
      </c>
      <c r="H56" s="15">
        <v>820.34000326690602</v>
      </c>
      <c r="I56" s="15">
        <v>796.63573437962702</v>
      </c>
      <c r="J56" s="15">
        <v>852.08308684217104</v>
      </c>
    </row>
    <row r="57" spans="1:12" x14ac:dyDescent="0.35">
      <c r="A57" s="31">
        <v>2006</v>
      </c>
      <c r="B57" s="15">
        <v>865.75751425158501</v>
      </c>
      <c r="C57" s="15">
        <v>737.47955786290504</v>
      </c>
      <c r="D57" s="15">
        <v>806.72094329620904</v>
      </c>
      <c r="E57" s="15">
        <v>688.34248885247302</v>
      </c>
      <c r="F57" s="15">
        <v>829.30732537366896</v>
      </c>
      <c r="G57" s="15">
        <v>537.16820263253703</v>
      </c>
      <c r="H57" s="15">
        <v>887.07154676542405</v>
      </c>
      <c r="I57" s="15">
        <v>693.56362869521899</v>
      </c>
      <c r="J57" s="15">
        <v>794.49576746451498</v>
      </c>
    </row>
    <row r="58" spans="1:12" x14ac:dyDescent="0.35">
      <c r="A58" s="31">
        <v>2007</v>
      </c>
      <c r="B58" s="15">
        <v>788.44689262529096</v>
      </c>
      <c r="C58" s="15">
        <v>694.46263516426995</v>
      </c>
      <c r="D58" s="15">
        <v>777.292548896982</v>
      </c>
      <c r="E58" s="15">
        <v>682.05326767091503</v>
      </c>
      <c r="F58" s="15">
        <v>841.27505792421505</v>
      </c>
      <c r="G58" s="15">
        <v>541.26106809231203</v>
      </c>
      <c r="H58" s="15">
        <v>813.38905038759697</v>
      </c>
      <c r="I58" s="15">
        <v>628.34788882138503</v>
      </c>
      <c r="J58" s="15">
        <v>751.399091126592</v>
      </c>
    </row>
    <row r="59" spans="1:12" x14ac:dyDescent="0.35">
      <c r="A59" s="31">
        <v>2008</v>
      </c>
      <c r="B59" s="15">
        <v>787.68435017954698</v>
      </c>
      <c r="C59" s="15">
        <v>696.53255475694004</v>
      </c>
      <c r="D59" s="15">
        <v>763.12261705196704</v>
      </c>
      <c r="E59" s="15">
        <v>709.02103866999005</v>
      </c>
      <c r="F59" s="15">
        <v>876.26336883137401</v>
      </c>
      <c r="G59" s="15">
        <v>542.63911452959405</v>
      </c>
      <c r="H59" s="15">
        <v>875.06744820941105</v>
      </c>
      <c r="I59" s="15">
        <v>666.82033656374404</v>
      </c>
      <c r="J59" s="15">
        <v>755.79893971121203</v>
      </c>
    </row>
    <row r="60" spans="1:12" x14ac:dyDescent="0.35">
      <c r="A60" s="31">
        <v>2009</v>
      </c>
      <c r="B60" s="15">
        <v>763.44667980671898</v>
      </c>
      <c r="C60" s="15">
        <v>674.80160329623595</v>
      </c>
      <c r="D60" s="15">
        <v>718.02710978492098</v>
      </c>
      <c r="E60" s="15">
        <v>694.15217699153595</v>
      </c>
      <c r="F60" s="15">
        <v>885.47459622357201</v>
      </c>
      <c r="G60" s="15">
        <v>546.10389472001702</v>
      </c>
      <c r="H60" s="15">
        <v>1100.07985753858</v>
      </c>
      <c r="I60" s="15">
        <v>714.61274734577296</v>
      </c>
      <c r="J60" s="15">
        <v>734.98827209384694</v>
      </c>
    </row>
    <row r="61" spans="1:12" x14ac:dyDescent="0.35">
      <c r="A61" s="31">
        <v>2010</v>
      </c>
      <c r="B61" s="15">
        <v>740.65966590781704</v>
      </c>
      <c r="C61" s="15">
        <v>678.33000515769902</v>
      </c>
      <c r="D61" s="15">
        <v>671.20363748097304</v>
      </c>
      <c r="E61" s="15">
        <v>673.89268495473004</v>
      </c>
      <c r="F61" s="15">
        <v>868.43609345220295</v>
      </c>
      <c r="G61" s="15">
        <v>550.13230125817097</v>
      </c>
      <c r="H61" s="15">
        <v>858.87812642109998</v>
      </c>
      <c r="I61" s="15">
        <v>693.27262772473705</v>
      </c>
      <c r="J61" s="15">
        <v>713.83443226295606</v>
      </c>
    </row>
    <row r="62" spans="1:12" x14ac:dyDescent="0.35">
      <c r="A62" s="31">
        <v>2011</v>
      </c>
      <c r="B62" s="15">
        <v>791.98171369260695</v>
      </c>
      <c r="C62" s="15">
        <v>688.70712586868603</v>
      </c>
      <c r="D62" s="15">
        <v>717.62222168476603</v>
      </c>
      <c r="E62" s="15">
        <v>685.29886372925705</v>
      </c>
      <c r="F62" s="15">
        <v>918.65526517903504</v>
      </c>
      <c r="G62" s="15">
        <v>563.83623887908402</v>
      </c>
      <c r="H62" s="15">
        <v>938.17724612991606</v>
      </c>
      <c r="I62" s="15">
        <v>705.36862977006297</v>
      </c>
      <c r="J62" s="15">
        <v>749.27373596720702</v>
      </c>
    </row>
    <row r="63" spans="1:12" x14ac:dyDescent="0.35">
      <c r="A63" s="31">
        <v>2012</v>
      </c>
      <c r="B63" s="15">
        <v>808.70123970472196</v>
      </c>
      <c r="C63" s="15">
        <v>659.47056615084205</v>
      </c>
      <c r="D63" s="15">
        <v>697.67973940797299</v>
      </c>
      <c r="E63" s="15">
        <v>649.59469330235197</v>
      </c>
      <c r="F63" s="15">
        <v>883.17473807366798</v>
      </c>
      <c r="G63" s="15">
        <v>542.54714844372097</v>
      </c>
      <c r="H63" s="15">
        <v>877.64044703872401</v>
      </c>
      <c r="I63" s="15">
        <v>735.87453988785296</v>
      </c>
      <c r="J63" s="15">
        <v>736.12427276411802</v>
      </c>
    </row>
    <row r="64" spans="1:12" x14ac:dyDescent="0.35">
      <c r="A64" s="31">
        <v>2013</v>
      </c>
      <c r="B64" s="15">
        <v>810.71546710175505</v>
      </c>
      <c r="C64" s="15">
        <v>646.53122733018904</v>
      </c>
      <c r="D64" s="15">
        <v>688.27193168766996</v>
      </c>
      <c r="E64" s="15">
        <v>651.09310355835498</v>
      </c>
      <c r="F64" s="15">
        <v>890.54879387035396</v>
      </c>
      <c r="G64" s="15">
        <v>528.723910857909</v>
      </c>
      <c r="H64" s="15">
        <v>885.13120759837204</v>
      </c>
      <c r="I64" s="15">
        <v>686.06833316930704</v>
      </c>
      <c r="J64" s="15">
        <v>732.04219553174903</v>
      </c>
    </row>
    <row r="65" spans="1:12" x14ac:dyDescent="0.35">
      <c r="A65" s="31">
        <v>2014</v>
      </c>
      <c r="B65" s="15">
        <v>817.37618698722804</v>
      </c>
      <c r="C65" s="15">
        <v>627.22809769115202</v>
      </c>
      <c r="D65" s="15">
        <v>670.43343312537399</v>
      </c>
      <c r="E65" s="15">
        <v>631.24410217842001</v>
      </c>
      <c r="F65" s="15">
        <v>819.48945435882695</v>
      </c>
      <c r="G65" s="15">
        <v>493.893324710559</v>
      </c>
      <c r="H65" s="15">
        <v>891.40018496498897</v>
      </c>
      <c r="I65" s="15">
        <v>649.90156089414199</v>
      </c>
      <c r="J65" s="15">
        <v>715.08489571857501</v>
      </c>
    </row>
    <row r="66" spans="1:12" x14ac:dyDescent="0.35">
      <c r="A66" s="31">
        <v>2015</v>
      </c>
      <c r="B66" s="15">
        <v>791.94229776391296</v>
      </c>
      <c r="C66" s="15">
        <v>610.83048721352895</v>
      </c>
      <c r="D66" s="15">
        <v>646.91442315664096</v>
      </c>
      <c r="E66" s="15">
        <v>610.34856341211901</v>
      </c>
      <c r="F66" s="15">
        <v>793.777952875712</v>
      </c>
      <c r="G66" s="15">
        <v>506.46352982897298</v>
      </c>
      <c r="H66" s="15">
        <v>948.61966148852298</v>
      </c>
      <c r="I66" s="15">
        <v>630.25905562742605</v>
      </c>
      <c r="J66" s="15">
        <v>694.86192517081304</v>
      </c>
    </row>
    <row r="67" spans="1:12" x14ac:dyDescent="0.35">
      <c r="A67" s="31">
        <v>2016</v>
      </c>
      <c r="B67" s="15">
        <v>714.17271293295505</v>
      </c>
      <c r="C67" s="15">
        <v>553.63253607841102</v>
      </c>
      <c r="D67" s="15">
        <v>604.44373675834402</v>
      </c>
      <c r="E67" s="15">
        <v>560.82782582337097</v>
      </c>
      <c r="F67" s="15">
        <v>693.00108915973499</v>
      </c>
      <c r="G67" s="15">
        <v>460.69437988590698</v>
      </c>
      <c r="H67" s="15">
        <v>892.07236006435801</v>
      </c>
      <c r="I67" s="15">
        <v>554.99168388938097</v>
      </c>
      <c r="J67" s="15">
        <v>630.26222232217003</v>
      </c>
    </row>
    <row r="68" spans="1:12" x14ac:dyDescent="0.35">
      <c r="A68" s="31">
        <v>2017</v>
      </c>
      <c r="B68" s="15">
        <v>769.66112135933702</v>
      </c>
      <c r="C68" s="15">
        <v>613.73387188003403</v>
      </c>
      <c r="D68" s="15">
        <v>656.86428958682302</v>
      </c>
      <c r="E68" s="15">
        <v>588.40012010914302</v>
      </c>
      <c r="F68" s="15">
        <v>679.53662835392697</v>
      </c>
      <c r="G68" s="15">
        <v>464.79739845885501</v>
      </c>
      <c r="H68" s="15">
        <v>818.52701448861603</v>
      </c>
      <c r="I68" s="15">
        <v>631.51342591550599</v>
      </c>
      <c r="J68" s="15">
        <v>675.93055210302998</v>
      </c>
    </row>
    <row r="69" spans="1:12" x14ac:dyDescent="0.35">
      <c r="A69" s="31">
        <v>2018</v>
      </c>
      <c r="B69" s="15">
        <v>737.03613723578997</v>
      </c>
      <c r="C69" s="15">
        <v>574.72109625441794</v>
      </c>
      <c r="D69" s="15">
        <v>615.30433296961996</v>
      </c>
      <c r="E69" s="15">
        <v>580.25057727625097</v>
      </c>
      <c r="F69" s="15">
        <v>639.53500380294997</v>
      </c>
      <c r="G69" s="15">
        <v>474.08237200005198</v>
      </c>
      <c r="H69" s="15">
        <v>749.60205953941204</v>
      </c>
      <c r="I69" s="15">
        <v>625.00296509832197</v>
      </c>
      <c r="J69" s="15">
        <v>642.12231441898803</v>
      </c>
    </row>
    <row r="70" spans="1:12" x14ac:dyDescent="0.35">
      <c r="A70" s="31">
        <v>2019</v>
      </c>
      <c r="B70" s="15">
        <v>871.84232469369397</v>
      </c>
      <c r="C70" s="15">
        <v>696.50714376200096</v>
      </c>
      <c r="D70" s="15">
        <v>745.26833940224799</v>
      </c>
      <c r="E70" s="15">
        <v>653.96909116179404</v>
      </c>
      <c r="F70" s="15">
        <v>807.36877427610705</v>
      </c>
      <c r="G70" s="15">
        <v>542.66148715663599</v>
      </c>
      <c r="H70" s="15">
        <v>917.52600511846799</v>
      </c>
      <c r="I70" s="15">
        <v>742.41321270776302</v>
      </c>
      <c r="J70" s="15">
        <v>768.99468180009796</v>
      </c>
      <c r="K70" s="19"/>
      <c r="L70" s="19"/>
    </row>
    <row r="71" spans="1:12" x14ac:dyDescent="0.35">
      <c r="A71" s="31">
        <v>2020</v>
      </c>
      <c r="B71" s="15">
        <v>900.86929884009498</v>
      </c>
      <c r="C71" s="15">
        <v>749.808998563513</v>
      </c>
      <c r="D71" s="15">
        <v>792.53261272543</v>
      </c>
      <c r="E71" s="15">
        <v>691.12363780886994</v>
      </c>
      <c r="F71" s="15">
        <v>858.84830707510605</v>
      </c>
      <c r="G71" s="15">
        <v>579.96634825257399</v>
      </c>
      <c r="H71" s="15">
        <v>953.65234375</v>
      </c>
      <c r="I71" s="15">
        <v>819.02237466341796</v>
      </c>
      <c r="J71" s="15">
        <v>811.70320806372797</v>
      </c>
      <c r="K71" s="19"/>
      <c r="L71" s="19"/>
    </row>
    <row r="72" spans="1:12" x14ac:dyDescent="0.35">
      <c r="A72" s="32">
        <v>2021</v>
      </c>
      <c r="B72" s="16">
        <v>993.02519107736498</v>
      </c>
      <c r="C72" s="16">
        <v>837.78458257939894</v>
      </c>
      <c r="D72" s="16">
        <v>848.72985043587903</v>
      </c>
      <c r="E72" s="16">
        <v>751.70104586031903</v>
      </c>
      <c r="F72" s="16">
        <v>941.83974888596902</v>
      </c>
      <c r="G72" s="16">
        <v>650.06950512885999</v>
      </c>
      <c r="H72" s="16">
        <v>1088.8213615552099</v>
      </c>
      <c r="I72" s="16">
        <v>988.64224912820305</v>
      </c>
      <c r="J72" s="16">
        <v>893.51168103751604</v>
      </c>
      <c r="K72" s="19"/>
      <c r="L72" s="19"/>
    </row>
    <row r="73" spans="1:12" x14ac:dyDescent="0.35">
      <c r="A73" s="32">
        <v>2022</v>
      </c>
      <c r="B73" s="16">
        <v>1048.37784616204</v>
      </c>
      <c r="C73" s="16">
        <v>895.96147031620899</v>
      </c>
      <c r="D73" s="16">
        <v>915.66927699964697</v>
      </c>
      <c r="E73" s="16">
        <v>829.91258337319596</v>
      </c>
      <c r="F73" s="16">
        <v>1059.75356491961</v>
      </c>
      <c r="G73" s="16">
        <v>717.83975639797495</v>
      </c>
      <c r="H73" s="16">
        <v>1113.5871643149701</v>
      </c>
      <c r="I73" s="16">
        <v>1097.7470818796601</v>
      </c>
      <c r="J73" s="16">
        <v>960.383358865476</v>
      </c>
      <c r="K73" s="19"/>
      <c r="L73" s="19"/>
    </row>
    <row r="74" spans="1:12" x14ac:dyDescent="0.35">
      <c r="A74" s="32">
        <v>2023</v>
      </c>
      <c r="B74" s="16">
        <v>1148.9089775791699</v>
      </c>
      <c r="C74" s="16">
        <v>943.50637100261997</v>
      </c>
      <c r="D74" s="16">
        <v>979.55392680628904</v>
      </c>
      <c r="E74" s="16">
        <v>864.32751559241797</v>
      </c>
      <c r="F74" s="16">
        <v>1112.56183306719</v>
      </c>
      <c r="G74" s="16">
        <v>735.26594866833602</v>
      </c>
      <c r="H74" s="16">
        <v>1114.94355982973</v>
      </c>
      <c r="I74" s="16">
        <v>1157.7106839169801</v>
      </c>
      <c r="J74" s="16">
        <v>1025.9678306799899</v>
      </c>
      <c r="K74" s="19"/>
      <c r="L74" s="19"/>
    </row>
    <row r="76" spans="1:12" ht="13.15" x14ac:dyDescent="0.35">
      <c r="A76" s="28" t="s">
        <v>17</v>
      </c>
      <c r="B76" s="28"/>
      <c r="C76" s="28"/>
      <c r="D76" s="28"/>
      <c r="E76" s="28"/>
      <c r="F76" s="28"/>
      <c r="G76" s="28"/>
      <c r="H76" s="28"/>
      <c r="I76" s="28"/>
      <c r="J76" s="28"/>
    </row>
    <row r="77" spans="1:12" x14ac:dyDescent="0.35">
      <c r="A77" s="30" t="s">
        <v>13</v>
      </c>
      <c r="B77" s="30"/>
      <c r="C77" s="30"/>
      <c r="D77" s="30"/>
      <c r="E77" s="30"/>
      <c r="F77" s="30"/>
      <c r="G77" s="30"/>
      <c r="H77" s="30"/>
      <c r="I77" s="30"/>
      <c r="J77" s="30"/>
    </row>
    <row r="78" spans="1:12" ht="26.25" x14ac:dyDescent="0.35">
      <c r="A78" s="12" t="s">
        <v>18</v>
      </c>
      <c r="B78" s="13" t="s">
        <v>1</v>
      </c>
      <c r="C78" s="13" t="s">
        <v>2</v>
      </c>
      <c r="D78" s="13" t="s">
        <v>3</v>
      </c>
      <c r="E78" s="13" t="s">
        <v>4</v>
      </c>
      <c r="F78" s="13" t="s">
        <v>5</v>
      </c>
      <c r="G78" s="13" t="s">
        <v>6</v>
      </c>
      <c r="H78" s="13" t="s">
        <v>7</v>
      </c>
      <c r="I78" s="13" t="s">
        <v>8</v>
      </c>
      <c r="J78" s="12" t="s">
        <v>11</v>
      </c>
    </row>
    <row r="79" spans="1:12" x14ac:dyDescent="0.35">
      <c r="A79" s="31">
        <v>2003</v>
      </c>
      <c r="B79" s="15">
        <v>285512.74894000002</v>
      </c>
      <c r="C79" s="15">
        <v>174897.33325</v>
      </c>
      <c r="D79" s="15">
        <v>121002.19988</v>
      </c>
      <c r="E79" s="15">
        <v>51731.549769999998</v>
      </c>
      <c r="F79" s="15">
        <v>71130.060660000003</v>
      </c>
      <c r="G79" s="15">
        <v>12979.7127</v>
      </c>
      <c r="H79" s="15">
        <v>3815.1019099999999</v>
      </c>
      <c r="I79" s="15">
        <v>8900.4969600000004</v>
      </c>
      <c r="J79" s="15">
        <v>739452.31701999996</v>
      </c>
    </row>
    <row r="80" spans="1:12" x14ac:dyDescent="0.35">
      <c r="A80" s="31">
        <v>2004</v>
      </c>
      <c r="B80" s="15">
        <v>631354.81654999999</v>
      </c>
      <c r="C80" s="15">
        <v>391843.45347000001</v>
      </c>
      <c r="D80" s="15">
        <v>272435.61777000001</v>
      </c>
      <c r="E80" s="15">
        <v>113334.05442</v>
      </c>
      <c r="F80" s="15">
        <v>154253.92019999999</v>
      </c>
      <c r="G80" s="15">
        <v>27542.46675</v>
      </c>
      <c r="H80" s="15">
        <v>9210.9640799999997</v>
      </c>
      <c r="I80" s="15">
        <v>19068.034199999998</v>
      </c>
      <c r="J80" s="15">
        <v>1624203.3537300001</v>
      </c>
    </row>
    <row r="81" spans="1:12" x14ac:dyDescent="0.35">
      <c r="A81" s="31">
        <v>2005</v>
      </c>
      <c r="B81" s="15">
        <v>643870.10358</v>
      </c>
      <c r="C81" s="15">
        <v>408920.67559</v>
      </c>
      <c r="D81" s="15">
        <v>286966.10645999998</v>
      </c>
      <c r="E81" s="15">
        <v>119518.43747</v>
      </c>
      <c r="F81" s="15">
        <v>162487.84682999999</v>
      </c>
      <c r="G81" s="15">
        <v>28433.597109999999</v>
      </c>
      <c r="H81" s="15">
        <v>10016.027</v>
      </c>
      <c r="I81" s="15">
        <v>20284.396629999999</v>
      </c>
      <c r="J81" s="15">
        <v>1680497.1906699999</v>
      </c>
    </row>
    <row r="82" spans="1:12" x14ac:dyDescent="0.35">
      <c r="A82" s="31">
        <v>2006</v>
      </c>
      <c r="B82" s="15">
        <v>611414.74771999998</v>
      </c>
      <c r="C82" s="15">
        <v>398938.95256000001</v>
      </c>
      <c r="D82" s="15">
        <v>297145.79304000002</v>
      </c>
      <c r="E82" s="15">
        <v>116407.23618000001</v>
      </c>
      <c r="F82" s="15">
        <v>167336.64704000001</v>
      </c>
      <c r="G82" s="15">
        <v>28195.9954</v>
      </c>
      <c r="H82" s="15">
        <v>10382.72639</v>
      </c>
      <c r="I82" s="15">
        <v>19438.060669999999</v>
      </c>
      <c r="J82" s="15">
        <v>1649260.159</v>
      </c>
    </row>
    <row r="83" spans="1:12" x14ac:dyDescent="0.35">
      <c r="A83" s="31">
        <v>2007</v>
      </c>
      <c r="B83" s="15">
        <v>580036.23808000004</v>
      </c>
      <c r="C83" s="15">
        <v>375619.64756999997</v>
      </c>
      <c r="D83" s="15">
        <v>297718.75146</v>
      </c>
      <c r="E83" s="15">
        <v>114794.73907</v>
      </c>
      <c r="F83" s="15">
        <v>173945.34737</v>
      </c>
      <c r="G83" s="15">
        <v>27724.2736</v>
      </c>
      <c r="H83" s="15">
        <v>10608.00128</v>
      </c>
      <c r="I83" s="15">
        <v>17082.612270000001</v>
      </c>
      <c r="J83" s="15">
        <v>1597529.6107000001</v>
      </c>
    </row>
    <row r="84" spans="1:12" x14ac:dyDescent="0.35">
      <c r="A84" s="31">
        <v>2008</v>
      </c>
      <c r="B84" s="15">
        <v>564425.6679</v>
      </c>
      <c r="C84" s="15">
        <v>379434.43384000001</v>
      </c>
      <c r="D84" s="15">
        <v>303367.86498999997</v>
      </c>
      <c r="E84" s="15">
        <v>120005.01637</v>
      </c>
      <c r="F84" s="15">
        <v>192087.91399</v>
      </c>
      <c r="G84" s="15">
        <v>28178.68619</v>
      </c>
      <c r="H84" s="15">
        <v>10550.763849999999</v>
      </c>
      <c r="I84" s="15">
        <v>16585.470829999998</v>
      </c>
      <c r="J84" s="15">
        <v>1614635.8179599999</v>
      </c>
    </row>
    <row r="85" spans="1:12" x14ac:dyDescent="0.35">
      <c r="A85" s="31">
        <v>2009</v>
      </c>
      <c r="B85" s="15">
        <v>574328.60239999997</v>
      </c>
      <c r="C85" s="15">
        <v>383069.39127000002</v>
      </c>
      <c r="D85" s="15">
        <v>312051.12002999999</v>
      </c>
      <c r="E85" s="15">
        <v>122823.38984</v>
      </c>
      <c r="F85" s="15">
        <v>201289.96720000001</v>
      </c>
      <c r="G85" s="15">
        <v>28878.871299999999</v>
      </c>
      <c r="H85" s="15">
        <v>10979.285540000001</v>
      </c>
      <c r="I85" s="15">
        <v>17805.346130000002</v>
      </c>
      <c r="J85" s="15">
        <v>1651225.97371</v>
      </c>
    </row>
    <row r="86" spans="1:12" x14ac:dyDescent="0.35">
      <c r="A86" s="31">
        <v>2010</v>
      </c>
      <c r="B86" s="15">
        <v>592328.30897000001</v>
      </c>
      <c r="C86" s="15">
        <v>402396.62498000002</v>
      </c>
      <c r="D86" s="15">
        <v>319399.95461999997</v>
      </c>
      <c r="E86" s="15">
        <v>124494.31739</v>
      </c>
      <c r="F86" s="15">
        <v>200896.61074999999</v>
      </c>
      <c r="G86" s="15">
        <v>30815.778989999999</v>
      </c>
      <c r="H86" s="15">
        <v>11690.927669999999</v>
      </c>
      <c r="I86" s="15">
        <v>19225.022250000002</v>
      </c>
      <c r="J86" s="15">
        <v>1701247.54562</v>
      </c>
    </row>
    <row r="87" spans="1:12" x14ac:dyDescent="0.35">
      <c r="A87" s="31">
        <v>2011</v>
      </c>
      <c r="B87" s="15">
        <v>581890.60143000004</v>
      </c>
      <c r="C87" s="15">
        <v>407166.24634999997</v>
      </c>
      <c r="D87" s="15">
        <v>322757.37335000001</v>
      </c>
      <c r="E87" s="15">
        <v>119852.42939999999</v>
      </c>
      <c r="F87" s="15">
        <v>204741.26493</v>
      </c>
      <c r="G87" s="15">
        <v>30050.459709999999</v>
      </c>
      <c r="H87" s="15">
        <v>11708.47689</v>
      </c>
      <c r="I87" s="15">
        <v>19847.097989999998</v>
      </c>
      <c r="J87" s="15">
        <v>1698013.9500500001</v>
      </c>
    </row>
    <row r="88" spans="1:12" x14ac:dyDescent="0.35">
      <c r="A88" s="31">
        <v>2012</v>
      </c>
      <c r="B88" s="15">
        <v>621826.50915000006</v>
      </c>
      <c r="C88" s="15">
        <v>411480.83517999999</v>
      </c>
      <c r="D88" s="15">
        <v>342001.00335000001</v>
      </c>
      <c r="E88" s="15">
        <v>120667.27278</v>
      </c>
      <c r="F88" s="15">
        <v>218048.7403</v>
      </c>
      <c r="G88" s="15">
        <v>30463.29233</v>
      </c>
      <c r="H88" s="15">
        <v>12506.926090000001</v>
      </c>
      <c r="I88" s="15">
        <v>20748.066309999998</v>
      </c>
      <c r="J88" s="15">
        <v>1777742.64549</v>
      </c>
    </row>
    <row r="89" spans="1:12" x14ac:dyDescent="0.35">
      <c r="A89" s="31">
        <v>2013</v>
      </c>
      <c r="B89" s="15">
        <v>631280.12216000003</v>
      </c>
      <c r="C89" s="15">
        <v>410275.12657999998</v>
      </c>
      <c r="D89" s="15">
        <v>343617.54491</v>
      </c>
      <c r="E89" s="15">
        <v>118410.73699999999</v>
      </c>
      <c r="F89" s="15">
        <v>216198.41430999999</v>
      </c>
      <c r="G89" s="15">
        <v>29520.076880000001</v>
      </c>
      <c r="H89" s="15">
        <v>13610.12226</v>
      </c>
      <c r="I89" s="15">
        <v>20693.567169999998</v>
      </c>
      <c r="J89" s="15">
        <v>1783605.7112700001</v>
      </c>
    </row>
    <row r="90" spans="1:12" x14ac:dyDescent="0.35">
      <c r="A90" s="31">
        <v>2014</v>
      </c>
      <c r="B90" s="15">
        <v>660110.94113000005</v>
      </c>
      <c r="C90" s="15">
        <v>423542.74195</v>
      </c>
      <c r="D90" s="15">
        <v>344115.06245000003</v>
      </c>
      <c r="E90" s="15">
        <v>119319.83607</v>
      </c>
      <c r="F90" s="15">
        <v>220877.85284000001</v>
      </c>
      <c r="G90" s="15">
        <v>31403.95192</v>
      </c>
      <c r="H90" s="15">
        <v>13035.97257</v>
      </c>
      <c r="I90" s="15">
        <v>20554.518950000001</v>
      </c>
      <c r="J90" s="15">
        <v>1832960.87788</v>
      </c>
    </row>
    <row r="91" spans="1:12" x14ac:dyDescent="0.35">
      <c r="A91" s="31">
        <v>2015</v>
      </c>
      <c r="B91" s="15">
        <v>664585.28723999998</v>
      </c>
      <c r="C91" s="15">
        <v>423797.75091</v>
      </c>
      <c r="D91" s="15">
        <v>336935.53635000001</v>
      </c>
      <c r="E91" s="15">
        <v>117102.59703999999</v>
      </c>
      <c r="F91" s="15">
        <v>209881.71054</v>
      </c>
      <c r="G91" s="15">
        <v>30465.326990000001</v>
      </c>
      <c r="H91" s="15">
        <v>16474.225139999999</v>
      </c>
      <c r="I91" s="15">
        <v>19678.180069999999</v>
      </c>
      <c r="J91" s="15">
        <v>1818920.6142800001</v>
      </c>
    </row>
    <row r="92" spans="1:12" x14ac:dyDescent="0.35">
      <c r="A92" s="31">
        <v>2016</v>
      </c>
      <c r="B92" s="15">
        <v>663889.58473</v>
      </c>
      <c r="C92" s="15">
        <v>429940.53009000001</v>
      </c>
      <c r="D92" s="15">
        <v>340186.64825999999</v>
      </c>
      <c r="E92" s="15">
        <v>119694.06127999999</v>
      </c>
      <c r="F92" s="15">
        <v>205745.21642000001</v>
      </c>
      <c r="G92" s="15">
        <v>29668.163519999998</v>
      </c>
      <c r="H92" s="15">
        <v>20264.059639999999</v>
      </c>
      <c r="I92" s="15">
        <v>21141.02866</v>
      </c>
      <c r="J92" s="15">
        <v>1830529.2926</v>
      </c>
    </row>
    <row r="93" spans="1:12" x14ac:dyDescent="0.35">
      <c r="A93" s="31">
        <v>2017</v>
      </c>
      <c r="B93" s="15">
        <v>670467.36889000004</v>
      </c>
      <c r="C93" s="15">
        <v>440534.96322999999</v>
      </c>
      <c r="D93" s="15">
        <v>347983.87770000001</v>
      </c>
      <c r="E93" s="15">
        <v>119742.0298</v>
      </c>
      <c r="F93" s="15">
        <v>197083.39715</v>
      </c>
      <c r="G93" s="15">
        <v>29826.944370000001</v>
      </c>
      <c r="H93" s="15">
        <v>18609.684089999999</v>
      </c>
      <c r="I93" s="15">
        <v>22528.613659999999</v>
      </c>
      <c r="J93" s="15">
        <v>1846776.8788900001</v>
      </c>
    </row>
    <row r="94" spans="1:12" x14ac:dyDescent="0.35">
      <c r="A94" s="31">
        <v>2018</v>
      </c>
      <c r="B94" s="15">
        <v>687505.36147999996</v>
      </c>
      <c r="C94" s="15">
        <v>448442.49975000002</v>
      </c>
      <c r="D94" s="15">
        <v>350718.5393</v>
      </c>
      <c r="E94" s="15">
        <v>122636.30885</v>
      </c>
      <c r="F94" s="15">
        <v>190467.35798999999</v>
      </c>
      <c r="G94" s="15">
        <v>30756.635999999999</v>
      </c>
      <c r="H94" s="15">
        <v>18342.52203</v>
      </c>
      <c r="I94" s="15">
        <v>24764.267599999999</v>
      </c>
      <c r="J94" s="15">
        <v>1873633.493</v>
      </c>
    </row>
    <row r="95" spans="1:12" x14ac:dyDescent="0.35">
      <c r="A95" s="31">
        <v>2019</v>
      </c>
      <c r="B95" s="15">
        <v>762607.72476999997</v>
      </c>
      <c r="C95" s="15">
        <v>494751.94429999997</v>
      </c>
      <c r="D95" s="15">
        <v>383969.46678000002</v>
      </c>
      <c r="E95" s="15">
        <v>130607.94606</v>
      </c>
      <c r="F95" s="15">
        <v>202652.71009000001</v>
      </c>
      <c r="G95" s="15">
        <v>33777.55573</v>
      </c>
      <c r="H95" s="15">
        <v>20106.445090000001</v>
      </c>
      <c r="I95" s="15">
        <v>28587.726790000001</v>
      </c>
      <c r="J95" s="15">
        <v>2057061.5196100001</v>
      </c>
      <c r="K95" s="19"/>
      <c r="L95" s="19"/>
    </row>
    <row r="96" spans="1:12" x14ac:dyDescent="0.35">
      <c r="A96" s="31">
        <v>2020</v>
      </c>
      <c r="B96" s="15">
        <v>821609.80313000001</v>
      </c>
      <c r="C96" s="15">
        <v>551221.72120999999</v>
      </c>
      <c r="D96" s="15">
        <v>414714.15629000001</v>
      </c>
      <c r="E96" s="15">
        <v>141456.22325000001</v>
      </c>
      <c r="F96" s="15">
        <v>227756.14199</v>
      </c>
      <c r="G96" s="15">
        <v>36941.956230000003</v>
      </c>
      <c r="H96" s="15">
        <v>22690.016739999999</v>
      </c>
      <c r="I96" s="15">
        <v>32946.332179999998</v>
      </c>
      <c r="J96" s="15">
        <v>2249336.3510199999</v>
      </c>
      <c r="K96" s="19"/>
      <c r="L96" s="19"/>
    </row>
    <row r="97" spans="1:23" x14ac:dyDescent="0.35">
      <c r="A97" s="32">
        <v>2021</v>
      </c>
      <c r="B97" s="16">
        <v>898006.78008000006</v>
      </c>
      <c r="C97" s="16">
        <v>607214.72092999995</v>
      </c>
      <c r="D97" s="16">
        <v>450222.60801000003</v>
      </c>
      <c r="E97" s="16">
        <v>157389.92012</v>
      </c>
      <c r="F97" s="16">
        <v>252823.24419999999</v>
      </c>
      <c r="G97" s="16">
        <v>42732.481290000003</v>
      </c>
      <c r="H97" s="16">
        <v>25653.372240000001</v>
      </c>
      <c r="I97" s="16">
        <v>37849.353640000001</v>
      </c>
      <c r="J97" s="16">
        <v>2471892.4805100001</v>
      </c>
      <c r="K97" s="19"/>
      <c r="L97" s="19"/>
    </row>
    <row r="98" spans="1:23" x14ac:dyDescent="0.35">
      <c r="A98" s="32">
        <v>2022</v>
      </c>
      <c r="B98" s="16">
        <v>992722.66770999995</v>
      </c>
      <c r="C98" s="16">
        <v>681725.13905</v>
      </c>
      <c r="D98" s="16">
        <v>503929.47255000001</v>
      </c>
      <c r="E98" s="16">
        <v>171976.74958999999</v>
      </c>
      <c r="F98" s="16">
        <v>280268.95046000002</v>
      </c>
      <c r="G98" s="16">
        <v>47513.044070000004</v>
      </c>
      <c r="H98" s="16">
        <v>27760.422699999999</v>
      </c>
      <c r="I98" s="16">
        <v>45510.46819</v>
      </c>
      <c r="J98" s="16">
        <v>2751406.91432</v>
      </c>
      <c r="K98" s="19"/>
      <c r="L98" s="19"/>
    </row>
    <row r="99" spans="1:23" x14ac:dyDescent="0.35">
      <c r="A99" s="32">
        <v>2023</v>
      </c>
      <c r="B99" s="16">
        <v>1042942.00715</v>
      </c>
      <c r="C99" s="16">
        <v>719842.86098999996</v>
      </c>
      <c r="D99" s="16">
        <v>552768.72724000004</v>
      </c>
      <c r="E99" s="16">
        <v>187172.12624000001</v>
      </c>
      <c r="F99" s="16">
        <v>310581.07423000003</v>
      </c>
      <c r="G99" s="16">
        <v>51906.4208</v>
      </c>
      <c r="H99" s="16">
        <v>30335.74381</v>
      </c>
      <c r="I99" s="16">
        <v>50468.465960000001</v>
      </c>
      <c r="J99" s="16">
        <v>2946017.4264199999</v>
      </c>
      <c r="K99" s="19"/>
      <c r="L99" s="19"/>
    </row>
    <row r="100" spans="1:23" x14ac:dyDescent="0.35">
      <c r="A100" s="14"/>
      <c r="B100" s="15"/>
      <c r="C100" s="15"/>
      <c r="D100" s="15"/>
      <c r="E100" s="15"/>
      <c r="F100" s="15"/>
      <c r="G100" s="15"/>
      <c r="H100" s="15"/>
      <c r="I100" s="15"/>
      <c r="J100" s="15"/>
      <c r="K100" s="19"/>
      <c r="L100" s="19"/>
    </row>
    <row r="101" spans="1:23" x14ac:dyDescent="0.35">
      <c r="A101" s="17"/>
    </row>
    <row r="102" spans="1:23" s="34" customFormat="1" ht="17.850000000000001" customHeight="1" x14ac:dyDescent="0.35">
      <c r="A102" s="33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</row>
    <row r="103" spans="1:23" ht="13.15" x14ac:dyDescent="0.35"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</row>
    <row r="104" spans="1:23" ht="13.15" x14ac:dyDescent="0.35">
      <c r="U104" s="20"/>
      <c r="V104" s="20"/>
      <c r="W104" s="20"/>
    </row>
    <row r="105" spans="1:23" x14ac:dyDescent="0.35">
      <c r="K105" s="19"/>
    </row>
    <row r="106" spans="1:23" x14ac:dyDescent="0.35">
      <c r="K106" s="19"/>
    </row>
    <row r="107" spans="1:23" x14ac:dyDescent="0.35">
      <c r="K107" s="19"/>
    </row>
    <row r="108" spans="1:23" x14ac:dyDescent="0.35">
      <c r="K108" s="19"/>
    </row>
    <row r="109" spans="1:23" x14ac:dyDescent="0.35">
      <c r="K109" s="19"/>
    </row>
    <row r="110" spans="1:23" x14ac:dyDescent="0.35">
      <c r="K110" s="19"/>
    </row>
    <row r="111" spans="1:23" x14ac:dyDescent="0.35">
      <c r="K111" s="19"/>
    </row>
    <row r="112" spans="1:23" x14ac:dyDescent="0.35">
      <c r="K112" s="19"/>
    </row>
    <row r="113" spans="11:25" x14ac:dyDescent="0.35">
      <c r="K113" s="19"/>
    </row>
    <row r="114" spans="11:25" x14ac:dyDescent="0.35">
      <c r="K114" s="19"/>
    </row>
    <row r="115" spans="11:25" x14ac:dyDescent="0.35">
      <c r="K115" s="19"/>
    </row>
    <row r="116" spans="11:25" x14ac:dyDescent="0.35">
      <c r="K116" s="19"/>
    </row>
    <row r="117" spans="11:25" x14ac:dyDescent="0.35">
      <c r="K117" s="19"/>
    </row>
    <row r="118" spans="11:25" x14ac:dyDescent="0.35">
      <c r="K118" s="19"/>
    </row>
    <row r="119" spans="11:25" x14ac:dyDescent="0.35">
      <c r="K119" s="19"/>
    </row>
    <row r="120" spans="11:25" x14ac:dyDescent="0.35">
      <c r="K120" s="19"/>
    </row>
    <row r="123" spans="11:25" ht="17.850000000000001" customHeight="1" x14ac:dyDescent="0.35"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</row>
    <row r="124" spans="11:25" ht="12.75" customHeight="1" x14ac:dyDescent="0.35"/>
    <row r="125" spans="11:25" ht="12.75" customHeight="1" x14ac:dyDescent="0.35"/>
  </sheetData>
  <mergeCells count="7">
    <mergeCell ref="A51:J51"/>
    <mergeCell ref="A76:J76"/>
    <mergeCell ref="A52:J52"/>
    <mergeCell ref="A77:J77"/>
    <mergeCell ref="A1:J1"/>
    <mergeCell ref="A26:J26"/>
    <mergeCell ref="A27:J27"/>
  </mergeCells>
  <pageMargins left="0.7" right="0.7" top="0.75" bottom="0.75" header="0.3" footer="0.3"/>
  <pageSetup paperSize="9" orientation="portrait" r:id="rId1"/>
  <headerFooter>
    <oddHeader>&amp;C&amp;B&amp;"Arial"&amp;12&amp;Kff0000​‌OFFICIAL: Sensitive‌​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V100"/>
  <sheetViews>
    <sheetView showGridLines="0" workbookViewId="0">
      <selection sqref="A1:J1"/>
    </sheetView>
  </sheetViews>
  <sheetFormatPr defaultColWidth="13.53125" defaultRowHeight="12.75" x14ac:dyDescent="0.35"/>
  <cols>
    <col min="1" max="16384" width="13.53125" style="11"/>
  </cols>
  <sheetData>
    <row r="1" spans="1:14" ht="17.45" customHeight="1" x14ac:dyDescent="0.3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1"/>
      <c r="L1" s="21"/>
      <c r="M1" s="21"/>
      <c r="N1" s="21"/>
    </row>
    <row r="2" spans="1:14" ht="13.15" x14ac:dyDescent="0.35">
      <c r="A2" s="22"/>
    </row>
    <row r="3" spans="1:14" ht="26.25" x14ac:dyDescent="0.35">
      <c r="A3" s="12" t="s">
        <v>10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2" t="s">
        <v>11</v>
      </c>
    </row>
    <row r="4" spans="1:14" x14ac:dyDescent="0.35">
      <c r="A4" s="31">
        <v>2003</v>
      </c>
      <c r="B4" s="15">
        <v>78887</v>
      </c>
      <c r="C4" s="15">
        <v>43289</v>
      </c>
      <c r="D4" s="15">
        <v>42986</v>
      </c>
      <c r="E4" s="15">
        <v>16868</v>
      </c>
      <c r="F4" s="15">
        <v>18199</v>
      </c>
      <c r="G4" s="15">
        <v>3997</v>
      </c>
      <c r="H4" s="15">
        <v>1920</v>
      </c>
      <c r="I4" s="15">
        <v>5646</v>
      </c>
      <c r="J4" s="15">
        <v>212896</v>
      </c>
      <c r="K4" s="23"/>
      <c r="L4" s="23"/>
    </row>
    <row r="5" spans="1:14" x14ac:dyDescent="0.35">
      <c r="A5" s="31">
        <v>2004</v>
      </c>
      <c r="B5" s="15">
        <v>92027</v>
      </c>
      <c r="C5" s="15">
        <v>53311</v>
      </c>
      <c r="D5" s="15">
        <v>49281</v>
      </c>
      <c r="E5" s="15">
        <v>17857</v>
      </c>
      <c r="F5" s="15">
        <v>21686</v>
      </c>
      <c r="G5" s="15">
        <v>5724</v>
      </c>
      <c r="H5" s="15">
        <v>2357</v>
      </c>
      <c r="I5" s="15">
        <v>6360</v>
      </c>
      <c r="J5" s="15">
        <v>248620</v>
      </c>
      <c r="K5" s="23"/>
      <c r="L5" s="23"/>
    </row>
    <row r="6" spans="1:14" x14ac:dyDescent="0.35">
      <c r="A6" s="31">
        <v>2005</v>
      </c>
      <c r="B6" s="15">
        <v>91852</v>
      </c>
      <c r="C6" s="15">
        <v>60141</v>
      </c>
      <c r="D6" s="15">
        <v>49324</v>
      </c>
      <c r="E6" s="15">
        <v>18741</v>
      </c>
      <c r="F6" s="15">
        <v>22686</v>
      </c>
      <c r="G6" s="15">
        <v>5723</v>
      </c>
      <c r="H6" s="15">
        <v>2509</v>
      </c>
      <c r="I6" s="15">
        <v>6245</v>
      </c>
      <c r="J6" s="15">
        <v>257222</v>
      </c>
      <c r="K6" s="23"/>
      <c r="L6" s="23"/>
    </row>
    <row r="7" spans="1:14" x14ac:dyDescent="0.35">
      <c r="A7" s="31">
        <v>2006</v>
      </c>
      <c r="B7" s="15">
        <v>104155</v>
      </c>
      <c r="C7" s="15">
        <v>60623</v>
      </c>
      <c r="D7" s="15">
        <v>52784</v>
      </c>
      <c r="E7" s="15">
        <v>21403</v>
      </c>
      <c r="F7" s="15">
        <v>24385</v>
      </c>
      <c r="G7" s="15">
        <v>6324</v>
      </c>
      <c r="H7" s="15">
        <v>2633</v>
      </c>
      <c r="I7" s="15">
        <v>7352</v>
      </c>
      <c r="J7" s="15">
        <v>279664</v>
      </c>
      <c r="K7" s="23"/>
      <c r="L7" s="23"/>
    </row>
    <row r="8" spans="1:14" x14ac:dyDescent="0.35">
      <c r="A8" s="31">
        <v>2007</v>
      </c>
      <c r="B8" s="15">
        <v>113350</v>
      </c>
      <c r="C8" s="15">
        <v>66226</v>
      </c>
      <c r="D8" s="15">
        <v>59564</v>
      </c>
      <c r="E8" s="15">
        <v>23223</v>
      </c>
      <c r="F8" s="15">
        <v>26952</v>
      </c>
      <c r="G8" s="15">
        <v>6951</v>
      </c>
      <c r="H8" s="15">
        <v>2879</v>
      </c>
      <c r="I8" s="15">
        <v>8069</v>
      </c>
      <c r="J8" s="15">
        <v>307216</v>
      </c>
      <c r="K8" s="23"/>
      <c r="L8" s="23"/>
    </row>
    <row r="9" spans="1:14" x14ac:dyDescent="0.35">
      <c r="A9" s="31">
        <v>2008</v>
      </c>
      <c r="B9" s="15">
        <v>128840</v>
      </c>
      <c r="C9" s="15">
        <v>75614</v>
      </c>
      <c r="D9" s="15">
        <v>68788</v>
      </c>
      <c r="E9" s="15">
        <v>26681</v>
      </c>
      <c r="F9" s="15">
        <v>31192</v>
      </c>
      <c r="G9" s="15">
        <v>7815</v>
      </c>
      <c r="H9" s="15">
        <v>3311</v>
      </c>
      <c r="I9" s="15">
        <v>8970</v>
      </c>
      <c r="J9" s="15">
        <v>351211</v>
      </c>
      <c r="K9" s="23"/>
      <c r="L9" s="23"/>
    </row>
    <row r="10" spans="1:14" x14ac:dyDescent="0.35">
      <c r="A10" s="31">
        <v>2009</v>
      </c>
      <c r="B10" s="15">
        <v>144442</v>
      </c>
      <c r="C10" s="15">
        <v>100889</v>
      </c>
      <c r="D10" s="15">
        <v>79801</v>
      </c>
      <c r="E10" s="15">
        <v>29166</v>
      </c>
      <c r="F10" s="15">
        <v>35941</v>
      </c>
      <c r="G10" s="15">
        <v>9356</v>
      </c>
      <c r="H10" s="15">
        <v>3876</v>
      </c>
      <c r="I10" s="15">
        <v>9833</v>
      </c>
      <c r="J10" s="15">
        <v>413304</v>
      </c>
      <c r="K10" s="23"/>
      <c r="L10" s="23"/>
    </row>
    <row r="11" spans="1:14" x14ac:dyDescent="0.35">
      <c r="A11" s="31">
        <v>2010</v>
      </c>
      <c r="B11" s="15">
        <v>150216</v>
      </c>
      <c r="C11" s="15">
        <v>105791</v>
      </c>
      <c r="D11" s="15">
        <v>87608</v>
      </c>
      <c r="E11" s="15">
        <v>30459</v>
      </c>
      <c r="F11" s="15">
        <v>37799</v>
      </c>
      <c r="G11" s="15">
        <v>10143</v>
      </c>
      <c r="H11" s="15">
        <v>4229</v>
      </c>
      <c r="I11" s="15">
        <v>10211</v>
      </c>
      <c r="J11" s="15">
        <v>436457</v>
      </c>
      <c r="K11" s="23"/>
      <c r="L11" s="23"/>
    </row>
    <row r="12" spans="1:14" x14ac:dyDescent="0.35">
      <c r="A12" s="31">
        <v>2011</v>
      </c>
      <c r="B12" s="15">
        <v>169586</v>
      </c>
      <c r="C12" s="15">
        <v>120483</v>
      </c>
      <c r="D12" s="15">
        <v>99541</v>
      </c>
      <c r="E12" s="15">
        <v>33723</v>
      </c>
      <c r="F12" s="15">
        <v>44328</v>
      </c>
      <c r="G12" s="15">
        <v>11755</v>
      </c>
      <c r="H12" s="15">
        <v>4613</v>
      </c>
      <c r="I12" s="15">
        <v>11185</v>
      </c>
      <c r="J12" s="15">
        <v>495216</v>
      </c>
      <c r="K12" s="23"/>
      <c r="L12" s="23"/>
    </row>
    <row r="13" spans="1:14" x14ac:dyDescent="0.35">
      <c r="A13" s="31">
        <v>2012</v>
      </c>
      <c r="B13" s="15">
        <v>182640</v>
      </c>
      <c r="C13" s="15">
        <v>125804</v>
      </c>
      <c r="D13" s="15">
        <v>109541</v>
      </c>
      <c r="E13" s="15">
        <v>36709</v>
      </c>
      <c r="F13" s="15">
        <v>51441</v>
      </c>
      <c r="G13" s="15">
        <v>11842</v>
      </c>
      <c r="H13" s="15">
        <v>4977</v>
      </c>
      <c r="I13" s="15">
        <v>11924</v>
      </c>
      <c r="J13" s="15">
        <v>534878</v>
      </c>
      <c r="K13" s="23"/>
      <c r="L13" s="23"/>
    </row>
    <row r="14" spans="1:14" x14ac:dyDescent="0.35">
      <c r="A14" s="31">
        <v>2013</v>
      </c>
      <c r="B14" s="15">
        <v>187148</v>
      </c>
      <c r="C14" s="15">
        <v>134926</v>
      </c>
      <c r="D14" s="15">
        <v>110804</v>
      </c>
      <c r="E14" s="15">
        <v>38393</v>
      </c>
      <c r="F14" s="15">
        <v>58415</v>
      </c>
      <c r="G14" s="15">
        <v>12423</v>
      </c>
      <c r="H14" s="15">
        <v>5228</v>
      </c>
      <c r="I14" s="15">
        <v>12276</v>
      </c>
      <c r="J14" s="15">
        <v>559613</v>
      </c>
      <c r="K14" s="23"/>
      <c r="L14" s="23"/>
    </row>
    <row r="15" spans="1:14" x14ac:dyDescent="0.35">
      <c r="A15" s="31">
        <v>2014</v>
      </c>
      <c r="B15" s="15">
        <v>207805</v>
      </c>
      <c r="C15" s="15">
        <v>145428</v>
      </c>
      <c r="D15" s="15">
        <v>120907</v>
      </c>
      <c r="E15" s="15">
        <v>41973</v>
      </c>
      <c r="F15" s="15">
        <v>61676</v>
      </c>
      <c r="G15" s="15">
        <v>13089</v>
      </c>
      <c r="H15" s="15">
        <v>5446</v>
      </c>
      <c r="I15" s="15">
        <v>13164</v>
      </c>
      <c r="J15" s="15">
        <v>609488</v>
      </c>
      <c r="K15" s="23"/>
      <c r="L15" s="23"/>
    </row>
    <row r="16" spans="1:14" x14ac:dyDescent="0.35">
      <c r="A16" s="31">
        <v>2015</v>
      </c>
      <c r="B16" s="15">
        <v>230694</v>
      </c>
      <c r="C16" s="15">
        <v>162974</v>
      </c>
      <c r="D16" s="15">
        <v>130988</v>
      </c>
      <c r="E16" s="15">
        <v>47184</v>
      </c>
      <c r="F16" s="15">
        <v>67431</v>
      </c>
      <c r="G16" s="15">
        <v>14005</v>
      </c>
      <c r="H16" s="15">
        <v>6750</v>
      </c>
      <c r="I16" s="15">
        <v>14264</v>
      </c>
      <c r="J16" s="15">
        <v>674290</v>
      </c>
      <c r="K16" s="23"/>
      <c r="L16" s="23"/>
    </row>
    <row r="17" spans="1:24" x14ac:dyDescent="0.35">
      <c r="A17" s="31">
        <v>2016</v>
      </c>
      <c r="B17" s="15">
        <v>252300</v>
      </c>
      <c r="C17" s="15">
        <v>178290</v>
      </c>
      <c r="D17" s="15">
        <v>144238</v>
      </c>
      <c r="E17" s="15">
        <v>51469</v>
      </c>
      <c r="F17" s="15">
        <v>75334</v>
      </c>
      <c r="G17" s="15">
        <v>15742</v>
      </c>
      <c r="H17" s="15">
        <v>7047</v>
      </c>
      <c r="I17" s="15">
        <v>15738</v>
      </c>
      <c r="J17" s="15">
        <v>740158</v>
      </c>
      <c r="K17" s="23"/>
      <c r="L17" s="23"/>
    </row>
    <row r="18" spans="1:24" x14ac:dyDescent="0.35">
      <c r="A18" s="31">
        <v>2017</v>
      </c>
      <c r="B18" s="15">
        <v>273553</v>
      </c>
      <c r="C18" s="15">
        <v>193038</v>
      </c>
      <c r="D18" s="15">
        <v>156032</v>
      </c>
      <c r="E18" s="15">
        <v>54839</v>
      </c>
      <c r="F18" s="15">
        <v>81690</v>
      </c>
      <c r="G18" s="15">
        <v>16732</v>
      </c>
      <c r="H18" s="15">
        <v>7446</v>
      </c>
      <c r="I18" s="15">
        <v>17085</v>
      </c>
      <c r="J18" s="15">
        <v>800415</v>
      </c>
      <c r="K18" s="23"/>
      <c r="L18" s="23"/>
    </row>
    <row r="19" spans="1:24" x14ac:dyDescent="0.35">
      <c r="A19" s="31">
        <v>2018</v>
      </c>
      <c r="B19" s="15">
        <v>291924</v>
      </c>
      <c r="C19" s="15">
        <v>209685</v>
      </c>
      <c r="D19" s="15">
        <v>168203</v>
      </c>
      <c r="E19" s="15">
        <v>58834</v>
      </c>
      <c r="F19" s="15">
        <v>88631</v>
      </c>
      <c r="G19" s="15">
        <v>18227</v>
      </c>
      <c r="H19" s="15">
        <v>8395</v>
      </c>
      <c r="I19" s="15">
        <v>18703</v>
      </c>
      <c r="J19" s="15">
        <v>862602</v>
      </c>
      <c r="K19" s="23"/>
      <c r="L19" s="23"/>
    </row>
    <row r="20" spans="1:24" x14ac:dyDescent="0.35">
      <c r="A20" s="31">
        <v>2019</v>
      </c>
      <c r="B20" s="15">
        <v>282700</v>
      </c>
      <c r="C20" s="15">
        <v>214243</v>
      </c>
      <c r="D20" s="15">
        <v>166537</v>
      </c>
      <c r="E20" s="15">
        <v>60756</v>
      </c>
      <c r="F20" s="15">
        <v>86795</v>
      </c>
      <c r="G20" s="15">
        <v>18793</v>
      </c>
      <c r="H20" s="15">
        <v>8963</v>
      </c>
      <c r="I20" s="15">
        <v>19954</v>
      </c>
      <c r="J20" s="15">
        <v>858741</v>
      </c>
      <c r="K20" s="23"/>
      <c r="L20" s="23"/>
    </row>
    <row r="21" spans="1:24" x14ac:dyDescent="0.35">
      <c r="A21" s="31">
        <v>2020</v>
      </c>
      <c r="B21" s="15">
        <v>297169</v>
      </c>
      <c r="C21" s="15">
        <v>231076</v>
      </c>
      <c r="D21" s="15">
        <v>178796</v>
      </c>
      <c r="E21" s="15">
        <v>66253</v>
      </c>
      <c r="F21" s="15">
        <v>93516</v>
      </c>
      <c r="G21" s="15">
        <v>21053</v>
      </c>
      <c r="H21" s="15">
        <v>9713</v>
      </c>
      <c r="I21" s="15">
        <v>21577</v>
      </c>
      <c r="J21" s="15">
        <v>919169</v>
      </c>
      <c r="K21" s="23"/>
      <c r="L21" s="23"/>
    </row>
    <row r="22" spans="1:24" x14ac:dyDescent="0.35">
      <c r="A22" s="31">
        <v>2021</v>
      </c>
      <c r="B22" s="15">
        <v>292470</v>
      </c>
      <c r="C22" s="15">
        <v>225659</v>
      </c>
      <c r="D22" s="15">
        <v>176550</v>
      </c>
      <c r="E22" s="15">
        <v>63416</v>
      </c>
      <c r="F22" s="15">
        <v>94112</v>
      </c>
      <c r="G22" s="15">
        <v>19537</v>
      </c>
      <c r="H22" s="15">
        <v>9943</v>
      </c>
      <c r="I22" s="15">
        <v>20992</v>
      </c>
      <c r="J22" s="15">
        <v>902679</v>
      </c>
      <c r="K22" s="23"/>
      <c r="L22" s="23"/>
    </row>
    <row r="23" spans="1:24" x14ac:dyDescent="0.35">
      <c r="A23" s="31">
        <v>2022</v>
      </c>
      <c r="B23" s="15">
        <v>309800</v>
      </c>
      <c r="C23" s="15">
        <v>242567</v>
      </c>
      <c r="D23" s="15">
        <v>188512</v>
      </c>
      <c r="E23" s="15">
        <v>68198</v>
      </c>
      <c r="F23" s="15">
        <v>103466</v>
      </c>
      <c r="G23" s="15">
        <v>20170</v>
      </c>
      <c r="H23" s="15">
        <v>9434</v>
      </c>
      <c r="I23" s="15">
        <v>22003</v>
      </c>
      <c r="J23" s="15">
        <v>964150</v>
      </c>
      <c r="K23" s="23"/>
      <c r="L23" s="23"/>
    </row>
    <row r="24" spans="1:24" x14ac:dyDescent="0.35">
      <c r="A24" s="31">
        <v>2023</v>
      </c>
      <c r="B24" s="15">
        <v>315563</v>
      </c>
      <c r="C24" s="15">
        <v>246013</v>
      </c>
      <c r="D24" s="15">
        <v>189611</v>
      </c>
      <c r="E24" s="15">
        <v>68625</v>
      </c>
      <c r="F24" s="15">
        <v>101600</v>
      </c>
      <c r="G24" s="15">
        <v>21074</v>
      </c>
      <c r="H24" s="15">
        <v>9294</v>
      </c>
      <c r="I24" s="15">
        <v>22088</v>
      </c>
      <c r="J24" s="15">
        <v>973868</v>
      </c>
      <c r="K24" s="23"/>
      <c r="L24" s="23"/>
    </row>
    <row r="25" spans="1:24" x14ac:dyDescent="0.3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23"/>
      <c r="L25" s="23"/>
    </row>
    <row r="26" spans="1:24" ht="17.45" customHeight="1" x14ac:dyDescent="0.35">
      <c r="A26" s="28" t="s">
        <v>12</v>
      </c>
      <c r="B26" s="28"/>
      <c r="C26" s="28"/>
      <c r="D26" s="28"/>
      <c r="E26" s="28"/>
      <c r="F26" s="28"/>
      <c r="G26" s="28"/>
      <c r="H26" s="28"/>
      <c r="I26" s="28"/>
      <c r="J26" s="28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7" spans="1:24" x14ac:dyDescent="0.35">
      <c r="A27" s="29" t="s">
        <v>13</v>
      </c>
      <c r="B27" s="29"/>
      <c r="C27" s="29"/>
      <c r="D27" s="29"/>
      <c r="E27" s="29"/>
      <c r="F27" s="29"/>
      <c r="G27" s="29"/>
      <c r="H27" s="29"/>
      <c r="I27" s="29"/>
      <c r="J27" s="29"/>
    </row>
    <row r="28" spans="1:24" ht="26.25" x14ac:dyDescent="0.35">
      <c r="A28" s="12" t="s">
        <v>10</v>
      </c>
      <c r="B28" s="13" t="s">
        <v>1</v>
      </c>
      <c r="C28" s="13" t="s">
        <v>2</v>
      </c>
      <c r="D28" s="13" t="s">
        <v>3</v>
      </c>
      <c r="E28" s="13" t="s">
        <v>4</v>
      </c>
      <c r="F28" s="13" t="s">
        <v>5</v>
      </c>
      <c r="G28" s="13" t="s">
        <v>6</v>
      </c>
      <c r="H28" s="13" t="s">
        <v>7</v>
      </c>
      <c r="I28" s="13" t="s">
        <v>8</v>
      </c>
      <c r="J28" s="12" t="s">
        <v>11</v>
      </c>
    </row>
    <row r="29" spans="1:24" x14ac:dyDescent="0.35">
      <c r="A29" s="31">
        <v>2003</v>
      </c>
      <c r="B29" s="15">
        <v>402341.12</v>
      </c>
      <c r="C29" s="15">
        <v>211181.177</v>
      </c>
      <c r="D29" s="15">
        <v>128384.08900000001</v>
      </c>
      <c r="E29" s="15">
        <v>60949.946000000004</v>
      </c>
      <c r="F29" s="15">
        <v>97685.52</v>
      </c>
      <c r="G29" s="15">
        <v>12736.004000000001</v>
      </c>
      <c r="H29" s="15">
        <v>4365.3329999999996</v>
      </c>
      <c r="I29" s="15">
        <v>20353.542000000001</v>
      </c>
      <c r="J29" s="15">
        <v>990556.78300000005</v>
      </c>
    </row>
    <row r="30" spans="1:24" x14ac:dyDescent="0.35">
      <c r="A30" s="31">
        <v>2004</v>
      </c>
      <c r="B30" s="15">
        <v>544464.80299999996</v>
      </c>
      <c r="C30" s="15">
        <v>276683.44199999998</v>
      </c>
      <c r="D30" s="15">
        <v>162207.223</v>
      </c>
      <c r="E30" s="15">
        <v>69512.324999999997</v>
      </c>
      <c r="F30" s="15">
        <v>107946.16499999999</v>
      </c>
      <c r="G30" s="15">
        <v>16269.393</v>
      </c>
      <c r="H30" s="15">
        <v>6061.6729999999998</v>
      </c>
      <c r="I30" s="15">
        <v>26547.419000000002</v>
      </c>
      <c r="J30" s="15">
        <v>1211251.952</v>
      </c>
    </row>
    <row r="31" spans="1:24" x14ac:dyDescent="0.35">
      <c r="A31" s="31">
        <v>2005</v>
      </c>
      <c r="B31" s="15">
        <v>526506.67799999996</v>
      </c>
      <c r="C31" s="15">
        <v>290477.07699999999</v>
      </c>
      <c r="D31" s="15">
        <v>154845.52499999999</v>
      </c>
      <c r="E31" s="15">
        <v>71123.914999999994</v>
      </c>
      <c r="F31" s="15">
        <v>106127.272</v>
      </c>
      <c r="G31" s="15">
        <v>16324.705</v>
      </c>
      <c r="H31" s="15">
        <v>5067.6629999999996</v>
      </c>
      <c r="I31" s="15">
        <v>21480.431</v>
      </c>
      <c r="J31" s="15">
        <v>1191953.2660000001</v>
      </c>
    </row>
    <row r="32" spans="1:24" x14ac:dyDescent="0.35">
      <c r="A32" s="31">
        <v>2006</v>
      </c>
      <c r="B32" s="15">
        <v>509192.55300000001</v>
      </c>
      <c r="C32" s="15">
        <v>256808.45600000001</v>
      </c>
      <c r="D32" s="15">
        <v>153881.09400000001</v>
      </c>
      <c r="E32" s="15">
        <v>63701.896000000001</v>
      </c>
      <c r="F32" s="15">
        <v>110373.296</v>
      </c>
      <c r="G32" s="15">
        <v>14989.852000000001</v>
      </c>
      <c r="H32" s="15">
        <v>4588.4530000000004</v>
      </c>
      <c r="I32" s="15">
        <v>21230.374</v>
      </c>
      <c r="J32" s="15">
        <v>1134768.6880000001</v>
      </c>
    </row>
    <row r="33" spans="1:12" x14ac:dyDescent="0.35">
      <c r="A33" s="31">
        <v>2007</v>
      </c>
      <c r="B33" s="15">
        <v>505026.96500000003</v>
      </c>
      <c r="C33" s="15">
        <v>258379.658</v>
      </c>
      <c r="D33" s="15">
        <v>168388.11300000001</v>
      </c>
      <c r="E33" s="15">
        <v>70522.967000000004</v>
      </c>
      <c r="F33" s="15">
        <v>115010.319</v>
      </c>
      <c r="G33" s="15">
        <v>13326.127</v>
      </c>
      <c r="H33" s="15">
        <v>4689.3630000000003</v>
      </c>
      <c r="I33" s="15">
        <v>21694.023000000001</v>
      </c>
      <c r="J33" s="15">
        <v>1157038.2309999999</v>
      </c>
    </row>
    <row r="34" spans="1:12" x14ac:dyDescent="0.35">
      <c r="A34" s="31">
        <v>2008</v>
      </c>
      <c r="B34" s="15">
        <v>555445.56700000004</v>
      </c>
      <c r="C34" s="15">
        <v>280093.32799999998</v>
      </c>
      <c r="D34" s="15">
        <v>193323.35800000001</v>
      </c>
      <c r="E34" s="15">
        <v>74907.929999999993</v>
      </c>
      <c r="F34" s="15">
        <v>120770.048</v>
      </c>
      <c r="G34" s="15">
        <v>14924.79</v>
      </c>
      <c r="H34" s="15">
        <v>6620.4129999999996</v>
      </c>
      <c r="I34" s="15">
        <v>25479.252</v>
      </c>
      <c r="J34" s="15">
        <v>1271564.686</v>
      </c>
    </row>
    <row r="35" spans="1:12" x14ac:dyDescent="0.35">
      <c r="A35" s="31">
        <v>2009</v>
      </c>
      <c r="B35" s="15">
        <v>558039.58200000005</v>
      </c>
      <c r="C35" s="15">
        <v>295694.391</v>
      </c>
      <c r="D35" s="15">
        <v>191263.965</v>
      </c>
      <c r="E35" s="15">
        <v>79940.282999999996</v>
      </c>
      <c r="F35" s="15">
        <v>129457.2</v>
      </c>
      <c r="G35" s="15">
        <v>16752.255000000001</v>
      </c>
      <c r="H35" s="15">
        <v>6755.3509999999997</v>
      </c>
      <c r="I35" s="15">
        <v>23494.603999999999</v>
      </c>
      <c r="J35" s="15">
        <v>1301397.6310000001</v>
      </c>
    </row>
    <row r="36" spans="1:12" x14ac:dyDescent="0.35">
      <c r="A36" s="31">
        <v>2010</v>
      </c>
      <c r="B36" s="15">
        <v>555215.027</v>
      </c>
      <c r="C36" s="15">
        <v>308065.228</v>
      </c>
      <c r="D36" s="15">
        <v>210697.75899999999</v>
      </c>
      <c r="E36" s="15">
        <v>67641.47</v>
      </c>
      <c r="F36" s="15">
        <v>119861.795</v>
      </c>
      <c r="G36" s="15">
        <v>16042.223</v>
      </c>
      <c r="H36" s="15">
        <v>7799.7870000000003</v>
      </c>
      <c r="I36" s="15">
        <v>23528.656999999999</v>
      </c>
      <c r="J36" s="15">
        <v>1308852.93</v>
      </c>
    </row>
    <row r="37" spans="1:12" x14ac:dyDescent="0.35">
      <c r="A37" s="31">
        <v>2011</v>
      </c>
      <c r="B37" s="15">
        <v>572314.04200000002</v>
      </c>
      <c r="C37" s="15">
        <v>311586.09600000002</v>
      </c>
      <c r="D37" s="15">
        <v>238459.36799999999</v>
      </c>
      <c r="E37" s="15">
        <v>69318.426999999996</v>
      </c>
      <c r="F37" s="15">
        <v>136102.31</v>
      </c>
      <c r="G37" s="15">
        <v>17290.895</v>
      </c>
      <c r="H37" s="15">
        <v>8803.3780000000006</v>
      </c>
      <c r="I37" s="15">
        <v>24523.725999999999</v>
      </c>
      <c r="J37" s="15">
        <v>1378406.8430000001</v>
      </c>
    </row>
    <row r="38" spans="1:12" x14ac:dyDescent="0.35">
      <c r="A38" s="31">
        <v>2012</v>
      </c>
      <c r="B38" s="15">
        <v>595341.57200000004</v>
      </c>
      <c r="C38" s="15">
        <v>306546.935</v>
      </c>
      <c r="D38" s="15">
        <v>233839.25</v>
      </c>
      <c r="E38" s="15">
        <v>65538.876000000004</v>
      </c>
      <c r="F38" s="15">
        <v>143961.11600000001</v>
      </c>
      <c r="G38" s="15">
        <v>17253.845000000001</v>
      </c>
      <c r="H38" s="15">
        <v>9277.9699999999993</v>
      </c>
      <c r="I38" s="15">
        <v>22582.996999999999</v>
      </c>
      <c r="J38" s="15">
        <v>1394342.561</v>
      </c>
    </row>
    <row r="39" spans="1:12" x14ac:dyDescent="0.35">
      <c r="A39" s="31">
        <v>2013</v>
      </c>
      <c r="B39" s="15">
        <v>612229.17099999997</v>
      </c>
      <c r="C39" s="15">
        <v>311733.97100000002</v>
      </c>
      <c r="D39" s="15">
        <v>227182.997</v>
      </c>
      <c r="E39" s="15">
        <v>68646.682000000001</v>
      </c>
      <c r="F39" s="15">
        <v>153227.476</v>
      </c>
      <c r="G39" s="15">
        <v>17098.528999999999</v>
      </c>
      <c r="H39" s="15">
        <v>8915.7669999999998</v>
      </c>
      <c r="I39" s="15">
        <v>24021.723000000002</v>
      </c>
      <c r="J39" s="15">
        <v>1423056.3160000001</v>
      </c>
    </row>
    <row r="40" spans="1:12" x14ac:dyDescent="0.35">
      <c r="A40" s="31">
        <v>2014</v>
      </c>
      <c r="B40" s="15">
        <v>645791.62600000005</v>
      </c>
      <c r="C40" s="15">
        <v>314916.29100000003</v>
      </c>
      <c r="D40" s="15">
        <v>218964.223</v>
      </c>
      <c r="E40" s="15">
        <v>68373.11</v>
      </c>
      <c r="F40" s="15">
        <v>143871.59099999999</v>
      </c>
      <c r="G40" s="15">
        <v>14757</v>
      </c>
      <c r="H40" s="15">
        <v>8199.0390000000007</v>
      </c>
      <c r="I40" s="15">
        <v>23535.474999999999</v>
      </c>
      <c r="J40" s="15">
        <v>1438408.355</v>
      </c>
    </row>
    <row r="41" spans="1:12" x14ac:dyDescent="0.35">
      <c r="A41" s="31">
        <v>2015</v>
      </c>
      <c r="B41" s="15">
        <v>650579.04500000004</v>
      </c>
      <c r="C41" s="15">
        <v>326834.86200000002</v>
      </c>
      <c r="D41" s="15">
        <v>227310.883</v>
      </c>
      <c r="E41" s="15">
        <v>74499.073999999993</v>
      </c>
      <c r="F41" s="15">
        <v>147941.69099999999</v>
      </c>
      <c r="G41" s="15">
        <v>15588.085999999999</v>
      </c>
      <c r="H41" s="15">
        <v>8947.9699999999993</v>
      </c>
      <c r="I41" s="15">
        <v>24147.35</v>
      </c>
      <c r="J41" s="15">
        <v>1475848.9609999999</v>
      </c>
    </row>
    <row r="42" spans="1:12" x14ac:dyDescent="0.35">
      <c r="A42" s="31">
        <v>2016</v>
      </c>
      <c r="B42" s="15">
        <v>648365.86699999997</v>
      </c>
      <c r="C42" s="15">
        <v>343134.62400000001</v>
      </c>
      <c r="D42" s="15">
        <v>232408.552</v>
      </c>
      <c r="E42" s="15">
        <v>77480.135999999999</v>
      </c>
      <c r="F42" s="15">
        <v>129303.008</v>
      </c>
      <c r="G42" s="15">
        <v>15257.163</v>
      </c>
      <c r="H42" s="15">
        <v>8423.6620000000003</v>
      </c>
      <c r="I42" s="15">
        <v>26962.71</v>
      </c>
      <c r="J42" s="15">
        <v>1481335.7220000001</v>
      </c>
    </row>
    <row r="43" spans="1:12" x14ac:dyDescent="0.35">
      <c r="A43" s="31">
        <v>2017</v>
      </c>
      <c r="B43" s="15">
        <v>792592.929</v>
      </c>
      <c r="C43" s="15">
        <v>428620.179</v>
      </c>
      <c r="D43" s="15">
        <v>265616.924</v>
      </c>
      <c r="E43" s="15">
        <v>94625.592999999993</v>
      </c>
      <c r="F43" s="15">
        <v>171184.522</v>
      </c>
      <c r="G43" s="15">
        <v>19876.137999999999</v>
      </c>
      <c r="H43" s="15">
        <v>10327.281000000001</v>
      </c>
      <c r="I43" s="15">
        <v>35025.879000000001</v>
      </c>
      <c r="J43" s="15">
        <v>1817869.4450000001</v>
      </c>
    </row>
    <row r="44" spans="1:12" x14ac:dyDescent="0.35">
      <c r="A44" s="31">
        <v>2018</v>
      </c>
      <c r="B44" s="15">
        <v>877690.00300000003</v>
      </c>
      <c r="C44" s="15">
        <v>435886.01699999999</v>
      </c>
      <c r="D44" s="15">
        <v>296565.005</v>
      </c>
      <c r="E44" s="15">
        <v>95215.025999999998</v>
      </c>
      <c r="F44" s="15">
        <v>193273.71799999999</v>
      </c>
      <c r="G44" s="15">
        <v>18529.080000000002</v>
      </c>
      <c r="H44" s="15">
        <v>10425.505999999999</v>
      </c>
      <c r="I44" s="15">
        <v>32932.769999999997</v>
      </c>
      <c r="J44" s="15">
        <v>1960517.125</v>
      </c>
    </row>
    <row r="45" spans="1:12" x14ac:dyDescent="0.35">
      <c r="A45" s="31">
        <v>2019</v>
      </c>
      <c r="B45" s="15">
        <v>978741.21600000001</v>
      </c>
      <c r="C45" s="15">
        <v>459982.47700000001</v>
      </c>
      <c r="D45" s="15">
        <v>336472.57400000002</v>
      </c>
      <c r="E45" s="15">
        <v>102398.503</v>
      </c>
      <c r="F45" s="15">
        <v>198310.38699999999</v>
      </c>
      <c r="G45" s="15">
        <v>23226.232</v>
      </c>
      <c r="H45" s="15">
        <v>11233.08</v>
      </c>
      <c r="I45" s="15">
        <v>38590.205999999998</v>
      </c>
      <c r="J45" s="15">
        <v>2148954.6749999998</v>
      </c>
      <c r="K45" s="23"/>
      <c r="L45" s="23"/>
    </row>
    <row r="46" spans="1:12" x14ac:dyDescent="0.35">
      <c r="A46" s="31">
        <v>2020</v>
      </c>
      <c r="B46" s="15">
        <v>1092123.702</v>
      </c>
      <c r="C46" s="15">
        <v>594027.15700000001</v>
      </c>
      <c r="D46" s="15">
        <v>390985.15600000002</v>
      </c>
      <c r="E46" s="15">
        <v>123589.23299999999</v>
      </c>
      <c r="F46" s="15">
        <v>264113.30099999998</v>
      </c>
      <c r="G46" s="15">
        <v>23894.473000000002</v>
      </c>
      <c r="H46" s="15">
        <v>12023.151</v>
      </c>
      <c r="I46" s="15">
        <v>42216.154000000002</v>
      </c>
      <c r="J46" s="15">
        <v>2542990.2820000001</v>
      </c>
      <c r="K46" s="23"/>
      <c r="L46" s="23"/>
    </row>
    <row r="47" spans="1:12" x14ac:dyDescent="0.35">
      <c r="A47" s="32">
        <v>2021</v>
      </c>
      <c r="B47" s="16">
        <v>1297555.1569999999</v>
      </c>
      <c r="C47" s="16">
        <v>711533.88100000005</v>
      </c>
      <c r="D47" s="16">
        <v>434652.73100000003</v>
      </c>
      <c r="E47" s="16">
        <v>132343.79</v>
      </c>
      <c r="F47" s="16">
        <v>284131.45500000002</v>
      </c>
      <c r="G47" s="16">
        <v>29157.949000000001</v>
      </c>
      <c r="H47" s="16">
        <v>16880.701000000001</v>
      </c>
      <c r="I47" s="16">
        <v>47594.46</v>
      </c>
      <c r="J47" s="16">
        <v>2953850.1239999998</v>
      </c>
      <c r="K47" s="23"/>
      <c r="L47" s="23"/>
    </row>
    <row r="48" spans="1:12" x14ac:dyDescent="0.35">
      <c r="A48" s="32">
        <v>2022</v>
      </c>
      <c r="B48" s="16">
        <v>1184648.7790000001</v>
      </c>
      <c r="C48" s="16">
        <v>649091.02899999998</v>
      </c>
      <c r="D48" s="16">
        <v>407296.38799999998</v>
      </c>
      <c r="E48" s="16">
        <v>136159.40900000001</v>
      </c>
      <c r="F48" s="16">
        <v>298983.64</v>
      </c>
      <c r="G48" s="16">
        <v>31691.133999999998</v>
      </c>
      <c r="H48" s="16">
        <v>14566.271000000001</v>
      </c>
      <c r="I48" s="16">
        <v>52096.256999999998</v>
      </c>
      <c r="J48" s="16">
        <v>2774532.9070000001</v>
      </c>
      <c r="K48" s="23"/>
      <c r="L48" s="23"/>
    </row>
    <row r="49" spans="1:23" x14ac:dyDescent="0.35">
      <c r="A49" s="32">
        <v>2023</v>
      </c>
      <c r="B49" s="16">
        <v>1106393.1640000001</v>
      </c>
      <c r="C49" s="16">
        <v>609455.07700000005</v>
      </c>
      <c r="D49" s="16">
        <v>407218.29300000001</v>
      </c>
      <c r="E49" s="16">
        <v>127113.766</v>
      </c>
      <c r="F49" s="16">
        <v>275904.98700000002</v>
      </c>
      <c r="G49" s="16">
        <v>28482.648000000001</v>
      </c>
      <c r="H49" s="16">
        <v>14208.27</v>
      </c>
      <c r="I49" s="16">
        <v>51521.976000000002</v>
      </c>
      <c r="J49" s="16">
        <v>2620298.1809999999</v>
      </c>
      <c r="K49" s="23"/>
      <c r="L49" s="23"/>
    </row>
    <row r="50" spans="1:23" x14ac:dyDescent="0.35">
      <c r="A50" s="14"/>
      <c r="B50" s="15"/>
      <c r="C50" s="15"/>
      <c r="D50" s="15"/>
      <c r="E50" s="15"/>
      <c r="F50" s="15"/>
      <c r="G50" s="15"/>
      <c r="H50" s="15"/>
      <c r="I50" s="15"/>
      <c r="J50" s="15"/>
      <c r="K50" s="23"/>
      <c r="L50" s="23"/>
    </row>
    <row r="51" spans="1:23" ht="17.45" customHeight="1" x14ac:dyDescent="0.35">
      <c r="A51" s="28" t="s">
        <v>14</v>
      </c>
      <c r="B51" s="28"/>
      <c r="C51" s="28"/>
      <c r="D51" s="28"/>
      <c r="E51" s="28"/>
      <c r="F51" s="28"/>
      <c r="G51" s="28"/>
      <c r="H51" s="28"/>
      <c r="I51" s="28"/>
      <c r="J51" s="28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3" ht="13.15" x14ac:dyDescent="0.35">
      <c r="A52" s="29" t="s">
        <v>19</v>
      </c>
      <c r="B52" s="29"/>
      <c r="C52" s="29"/>
      <c r="D52" s="29"/>
      <c r="E52" s="29"/>
      <c r="F52" s="29"/>
      <c r="G52" s="29"/>
      <c r="H52" s="29"/>
      <c r="I52" s="29"/>
      <c r="J52" s="29"/>
      <c r="U52" s="24"/>
      <c r="V52" s="24"/>
      <c r="W52" s="24"/>
    </row>
    <row r="53" spans="1:23" ht="26.25" x14ac:dyDescent="0.35">
      <c r="A53" s="12" t="s">
        <v>10</v>
      </c>
      <c r="B53" s="13" t="s">
        <v>1</v>
      </c>
      <c r="C53" s="13" t="s">
        <v>2</v>
      </c>
      <c r="D53" s="13" t="s">
        <v>3</v>
      </c>
      <c r="E53" s="13" t="s">
        <v>4</v>
      </c>
      <c r="F53" s="13" t="s">
        <v>5</v>
      </c>
      <c r="G53" s="13" t="s">
        <v>6</v>
      </c>
      <c r="H53" s="13" t="s">
        <v>7</v>
      </c>
      <c r="I53" s="13" t="s">
        <v>8</v>
      </c>
      <c r="J53" s="12" t="s">
        <v>11</v>
      </c>
    </row>
    <row r="54" spans="1:23" x14ac:dyDescent="0.35">
      <c r="A54" s="31">
        <v>2003</v>
      </c>
      <c r="B54" s="15">
        <v>5100.2208221887004</v>
      </c>
      <c r="C54" s="15">
        <v>4878.40275820647</v>
      </c>
      <c r="D54" s="15">
        <v>2986.64888568371</v>
      </c>
      <c r="E54" s="15">
        <v>3613.3475219350198</v>
      </c>
      <c r="F54" s="15">
        <v>5367.6311885268397</v>
      </c>
      <c r="G54" s="15">
        <v>3186.3907930948199</v>
      </c>
      <c r="H54" s="15">
        <v>2273.6109375000001</v>
      </c>
      <c r="I54" s="15">
        <v>3604.9489904357101</v>
      </c>
      <c r="J54" s="15">
        <v>4652.7731051781102</v>
      </c>
      <c r="K54" s="23"/>
    </row>
    <row r="55" spans="1:23" x14ac:dyDescent="0.35">
      <c r="A55" s="31">
        <v>2004</v>
      </c>
      <c r="B55" s="15">
        <v>5916.3593619263902</v>
      </c>
      <c r="C55" s="15">
        <v>5189.9878449100597</v>
      </c>
      <c r="D55" s="15">
        <v>3291.47588320042</v>
      </c>
      <c r="E55" s="15">
        <v>3892.7213417707299</v>
      </c>
      <c r="F55" s="15">
        <v>4977.6890620676904</v>
      </c>
      <c r="G55" s="15">
        <v>2842.3118448637301</v>
      </c>
      <c r="H55" s="15">
        <v>2571.7747136190101</v>
      </c>
      <c r="I55" s="15">
        <v>4174.1224842767297</v>
      </c>
      <c r="J55" s="15">
        <v>4871.9006998632403</v>
      </c>
      <c r="K55" s="23"/>
    </row>
    <row r="56" spans="1:23" x14ac:dyDescent="0.35">
      <c r="A56" s="31">
        <v>2005</v>
      </c>
      <c r="B56" s="15">
        <v>5732.1199102904702</v>
      </c>
      <c r="C56" s="15">
        <v>4829.9342711295103</v>
      </c>
      <c r="D56" s="15">
        <v>3139.35457383829</v>
      </c>
      <c r="E56" s="15">
        <v>3795.09711328104</v>
      </c>
      <c r="F56" s="15">
        <v>4678.0953892268399</v>
      </c>
      <c r="G56" s="15">
        <v>2852.47335313647</v>
      </c>
      <c r="H56" s="15">
        <v>2019.79394180949</v>
      </c>
      <c r="I56" s="15">
        <v>3439.6206565252201</v>
      </c>
      <c r="J56" s="15">
        <v>4633.9475861318197</v>
      </c>
      <c r="K56" s="23"/>
    </row>
    <row r="57" spans="1:23" x14ac:dyDescent="0.35">
      <c r="A57" s="31">
        <v>2006</v>
      </c>
      <c r="B57" s="15">
        <v>4888.7960539580399</v>
      </c>
      <c r="C57" s="15">
        <v>4236.1555185325697</v>
      </c>
      <c r="D57" s="15">
        <v>2915.2980827523502</v>
      </c>
      <c r="E57" s="15">
        <v>2976.3068728682902</v>
      </c>
      <c r="F57" s="15">
        <v>4526.2782858314504</v>
      </c>
      <c r="G57" s="15">
        <v>2370.3118279569899</v>
      </c>
      <c r="H57" s="15">
        <v>1742.67109760729</v>
      </c>
      <c r="I57" s="15">
        <v>2887.70048966268</v>
      </c>
      <c r="J57" s="15">
        <v>4057.61445162767</v>
      </c>
      <c r="K57" s="23"/>
    </row>
    <row r="58" spans="1:23" x14ac:dyDescent="0.35">
      <c r="A58" s="31">
        <v>2007</v>
      </c>
      <c r="B58" s="15">
        <v>4455.46506396118</v>
      </c>
      <c r="C58" s="15">
        <v>3901.4836771056698</v>
      </c>
      <c r="D58" s="15">
        <v>2827.0115002350399</v>
      </c>
      <c r="E58" s="15">
        <v>3036.7724669508698</v>
      </c>
      <c r="F58" s="15">
        <v>4267.2276268922496</v>
      </c>
      <c r="G58" s="15">
        <v>1917.15249604373</v>
      </c>
      <c r="H58" s="15">
        <v>1628.81660298715</v>
      </c>
      <c r="I58" s="15">
        <v>2688.5640104102099</v>
      </c>
      <c r="J58" s="15">
        <v>3766.20433506067</v>
      </c>
      <c r="K58" s="23"/>
    </row>
    <row r="59" spans="1:23" x14ac:dyDescent="0.35">
      <c r="A59" s="31">
        <v>2008</v>
      </c>
      <c r="B59" s="15">
        <v>4311.1267230673702</v>
      </c>
      <c r="C59" s="15">
        <v>3704.25222842331</v>
      </c>
      <c r="D59" s="15">
        <v>2810.4227190789102</v>
      </c>
      <c r="E59" s="15">
        <v>2807.5383231513101</v>
      </c>
      <c r="F59" s="15">
        <v>3871.8276481149001</v>
      </c>
      <c r="G59" s="15">
        <v>1909.7619961612299</v>
      </c>
      <c r="H59" s="15">
        <v>1999.52068861371</v>
      </c>
      <c r="I59" s="15">
        <v>2840.4963210702299</v>
      </c>
      <c r="J59" s="15">
        <v>3620.5149781755099</v>
      </c>
      <c r="K59" s="23"/>
    </row>
    <row r="60" spans="1:23" x14ac:dyDescent="0.35">
      <c r="A60" s="31">
        <v>2009</v>
      </c>
      <c r="B60" s="15">
        <v>3863.4163331994901</v>
      </c>
      <c r="C60" s="15">
        <v>2930.8883128983298</v>
      </c>
      <c r="D60" s="15">
        <v>2396.7615067480401</v>
      </c>
      <c r="E60" s="15">
        <v>2740.8723513680302</v>
      </c>
      <c r="F60" s="15">
        <v>3601.9365070532299</v>
      </c>
      <c r="G60" s="15">
        <v>1790.5360196665199</v>
      </c>
      <c r="H60" s="15">
        <v>1742.8666150670799</v>
      </c>
      <c r="I60" s="15">
        <v>2389.3627580595999</v>
      </c>
      <c r="J60" s="15">
        <v>3148.76611646633</v>
      </c>
      <c r="K60" s="23"/>
    </row>
    <row r="61" spans="1:23" x14ac:dyDescent="0.35">
      <c r="A61" s="31">
        <v>2010</v>
      </c>
      <c r="B61" s="15">
        <v>3696.1111133301401</v>
      </c>
      <c r="C61" s="15">
        <v>2912.01735497349</v>
      </c>
      <c r="D61" s="15">
        <v>2405.00592411652</v>
      </c>
      <c r="E61" s="15">
        <v>2220.7383696116099</v>
      </c>
      <c r="F61" s="15">
        <v>3171.0308473769101</v>
      </c>
      <c r="G61" s="15">
        <v>1581.60534358671</v>
      </c>
      <c r="H61" s="15">
        <v>1844.3572948687599</v>
      </c>
      <c r="I61" s="15">
        <v>2304.24610713936</v>
      </c>
      <c r="J61" s="15">
        <v>2998.81301021636</v>
      </c>
      <c r="K61" s="23"/>
    </row>
    <row r="62" spans="1:23" x14ac:dyDescent="0.35">
      <c r="A62" s="31">
        <v>2011</v>
      </c>
      <c r="B62" s="15">
        <v>3374.7717500265298</v>
      </c>
      <c r="C62" s="15">
        <v>2586.1415801399398</v>
      </c>
      <c r="D62" s="15">
        <v>2395.5894355089899</v>
      </c>
      <c r="E62" s="15">
        <v>2055.5237375085298</v>
      </c>
      <c r="F62" s="15">
        <v>3070.3462822595202</v>
      </c>
      <c r="G62" s="15">
        <v>1470.93960017014</v>
      </c>
      <c r="H62" s="15">
        <v>1908.38456535877</v>
      </c>
      <c r="I62" s="15">
        <v>2192.5548502458701</v>
      </c>
      <c r="J62" s="15">
        <v>2783.4456944040599</v>
      </c>
      <c r="K62" s="23"/>
    </row>
    <row r="63" spans="1:23" x14ac:dyDescent="0.35">
      <c r="A63" s="31">
        <v>2012</v>
      </c>
      <c r="B63" s="15">
        <v>3259.6450503723199</v>
      </c>
      <c r="C63" s="15">
        <v>2436.7026088200701</v>
      </c>
      <c r="D63" s="15">
        <v>2134.7189636756998</v>
      </c>
      <c r="E63" s="15">
        <v>1785.3626086245899</v>
      </c>
      <c r="F63" s="15">
        <v>2798.5676017184701</v>
      </c>
      <c r="G63" s="15">
        <v>1457.0043067049501</v>
      </c>
      <c r="H63" s="15">
        <v>1864.16917821981</v>
      </c>
      <c r="I63" s="15">
        <v>1893.9111875209701</v>
      </c>
      <c r="J63" s="15">
        <v>2606.8422350517299</v>
      </c>
      <c r="K63" s="23"/>
    </row>
    <row r="64" spans="1:23" x14ac:dyDescent="0.35">
      <c r="A64" s="31">
        <v>2013</v>
      </c>
      <c r="B64" s="15">
        <v>3271.3636854254401</v>
      </c>
      <c r="C64" s="15">
        <v>2310.40697122867</v>
      </c>
      <c r="D64" s="15">
        <v>2050.3140410093501</v>
      </c>
      <c r="E64" s="15">
        <v>1787.9999479071701</v>
      </c>
      <c r="F64" s="15">
        <v>2623.0844132500201</v>
      </c>
      <c r="G64" s="15">
        <v>1376.36070192385</v>
      </c>
      <c r="H64" s="15">
        <v>1705.3877199694</v>
      </c>
      <c r="I64" s="15">
        <v>1956.8037634408599</v>
      </c>
      <c r="J64" s="15">
        <v>2542.9293386679701</v>
      </c>
      <c r="K64" s="23"/>
    </row>
    <row r="65" spans="1:12" x14ac:dyDescent="0.35">
      <c r="A65" s="31">
        <v>2014</v>
      </c>
      <c r="B65" s="15">
        <v>3107.6808835206102</v>
      </c>
      <c r="C65" s="15">
        <v>2165.4446942817099</v>
      </c>
      <c r="D65" s="15">
        <v>1811.01361376926</v>
      </c>
      <c r="E65" s="15">
        <v>1628.97839087032</v>
      </c>
      <c r="F65" s="15">
        <v>2332.6997697645802</v>
      </c>
      <c r="G65" s="15">
        <v>1127.4352509741</v>
      </c>
      <c r="H65" s="15">
        <v>1505.5157914065401</v>
      </c>
      <c r="I65" s="15">
        <v>1787.8665299301099</v>
      </c>
      <c r="J65" s="15">
        <v>2360.02735902922</v>
      </c>
      <c r="K65" s="23"/>
    </row>
    <row r="66" spans="1:12" x14ac:dyDescent="0.35">
      <c r="A66" s="31">
        <v>2015</v>
      </c>
      <c r="B66" s="15">
        <v>2820.09521270601</v>
      </c>
      <c r="C66" s="15">
        <v>2005.4417391731199</v>
      </c>
      <c r="D66" s="15">
        <v>1735.3565441109099</v>
      </c>
      <c r="E66" s="15">
        <v>1578.90543404544</v>
      </c>
      <c r="F66" s="15">
        <v>2193.9714819593401</v>
      </c>
      <c r="G66" s="15">
        <v>1113.0372009996399</v>
      </c>
      <c r="H66" s="15">
        <v>1325.62518518519</v>
      </c>
      <c r="I66" s="15">
        <v>1692.8876892877199</v>
      </c>
      <c r="J66" s="15">
        <v>2188.7451408147799</v>
      </c>
      <c r="K66" s="23"/>
    </row>
    <row r="67" spans="1:12" x14ac:dyDescent="0.35">
      <c r="A67" s="31">
        <v>2016</v>
      </c>
      <c r="B67" s="15">
        <v>2569.8211137534699</v>
      </c>
      <c r="C67" s="15">
        <v>1924.5870435806801</v>
      </c>
      <c r="D67" s="15">
        <v>1611.28518143624</v>
      </c>
      <c r="E67" s="15">
        <v>1505.3748081369399</v>
      </c>
      <c r="F67" s="15">
        <v>1716.3964212706101</v>
      </c>
      <c r="G67" s="15">
        <v>969.20105450387496</v>
      </c>
      <c r="H67" s="15">
        <v>1195.35433517809</v>
      </c>
      <c r="I67" s="15">
        <v>1713.22340831109</v>
      </c>
      <c r="J67" s="15">
        <v>2001.3777085433101</v>
      </c>
      <c r="K67" s="23"/>
    </row>
    <row r="68" spans="1:12" x14ac:dyDescent="0.35">
      <c r="A68" s="31">
        <v>2017</v>
      </c>
      <c r="B68" s="15">
        <v>2897.4017064334898</v>
      </c>
      <c r="C68" s="15">
        <v>2220.3927672271798</v>
      </c>
      <c r="D68" s="15">
        <v>1702.32339520098</v>
      </c>
      <c r="E68" s="15">
        <v>1725.51638432502</v>
      </c>
      <c r="F68" s="15">
        <v>2095.5382788591</v>
      </c>
      <c r="G68" s="15">
        <v>1187.91166626823</v>
      </c>
      <c r="H68" s="15">
        <v>1386.9568896051601</v>
      </c>
      <c r="I68" s="15">
        <v>2050.09534679543</v>
      </c>
      <c r="J68" s="15">
        <v>2271.1586427041002</v>
      </c>
      <c r="K68" s="23"/>
    </row>
    <row r="69" spans="1:12" x14ac:dyDescent="0.35">
      <c r="A69" s="31">
        <v>2018</v>
      </c>
      <c r="B69" s="15">
        <v>3006.57021348022</v>
      </c>
      <c r="C69" s="15">
        <v>2078.7658487731601</v>
      </c>
      <c r="D69" s="15">
        <v>1763.13742917784</v>
      </c>
      <c r="E69" s="15">
        <v>1618.36737260768</v>
      </c>
      <c r="F69" s="15">
        <v>2180.6559555911599</v>
      </c>
      <c r="G69" s="15">
        <v>1016.57321555934</v>
      </c>
      <c r="H69" s="15">
        <v>1241.8708755211401</v>
      </c>
      <c r="I69" s="15">
        <v>1760.82820937817</v>
      </c>
      <c r="J69" s="15">
        <v>2272.79455067343</v>
      </c>
      <c r="K69" s="23"/>
    </row>
    <row r="70" spans="1:12" x14ac:dyDescent="0.35">
      <c r="A70" s="31">
        <v>2019</v>
      </c>
      <c r="B70" s="15">
        <v>3462.1196179695798</v>
      </c>
      <c r="C70" s="15">
        <v>2147.0128638975398</v>
      </c>
      <c r="D70" s="15">
        <v>2020.40732089566</v>
      </c>
      <c r="E70" s="15">
        <v>1685.40560603068</v>
      </c>
      <c r="F70" s="15">
        <v>2284.8134915605701</v>
      </c>
      <c r="G70" s="15">
        <v>1235.8980471452101</v>
      </c>
      <c r="H70" s="15">
        <v>1253.2723418498299</v>
      </c>
      <c r="I70" s="15">
        <v>1933.9584043299601</v>
      </c>
      <c r="J70" s="15">
        <v>2502.4479732538698</v>
      </c>
      <c r="K70" s="23"/>
      <c r="L70" s="23"/>
    </row>
    <row r="71" spans="1:12" x14ac:dyDescent="0.35">
      <c r="A71" s="31">
        <v>2020</v>
      </c>
      <c r="B71" s="15">
        <v>3675.0929673014298</v>
      </c>
      <c r="C71" s="15">
        <v>2570.7003626512501</v>
      </c>
      <c r="D71" s="15">
        <v>2186.76679567776</v>
      </c>
      <c r="E71" s="15">
        <v>1865.4133850542601</v>
      </c>
      <c r="F71" s="15">
        <v>2824.25789169768</v>
      </c>
      <c r="G71" s="15">
        <v>1134.9676055668999</v>
      </c>
      <c r="H71" s="15">
        <v>1237.84114073922</v>
      </c>
      <c r="I71" s="15">
        <v>1956.5349214441301</v>
      </c>
      <c r="J71" s="15">
        <v>2766.6188502875998</v>
      </c>
      <c r="K71" s="23"/>
      <c r="L71" s="23"/>
    </row>
    <row r="72" spans="1:12" x14ac:dyDescent="0.35">
      <c r="A72" s="32">
        <v>2021</v>
      </c>
      <c r="B72" s="16">
        <v>4436.5410366875203</v>
      </c>
      <c r="C72" s="16">
        <v>3153.1376147195501</v>
      </c>
      <c r="D72" s="16">
        <v>2461.9242764089499</v>
      </c>
      <c r="E72" s="16">
        <v>2086.9148164501098</v>
      </c>
      <c r="F72" s="16">
        <v>3019.0778540462402</v>
      </c>
      <c r="G72" s="16">
        <v>1492.4476122229601</v>
      </c>
      <c r="H72" s="16">
        <v>1697.7472593784601</v>
      </c>
      <c r="I72" s="16">
        <v>2267.2665777439001</v>
      </c>
      <c r="J72" s="16">
        <v>3272.3151020462401</v>
      </c>
      <c r="K72" s="23"/>
      <c r="L72" s="23"/>
    </row>
    <row r="73" spans="1:12" x14ac:dyDescent="0.35">
      <c r="A73" s="32">
        <v>2022</v>
      </c>
      <c r="B73" s="16">
        <v>3823.9147159457698</v>
      </c>
      <c r="C73" s="16">
        <v>2675.9247094617199</v>
      </c>
      <c r="D73" s="16">
        <v>2160.5859998302499</v>
      </c>
      <c r="E73" s="16">
        <v>1996.5308220182401</v>
      </c>
      <c r="F73" s="16">
        <v>2889.6800881448999</v>
      </c>
      <c r="G73" s="16">
        <v>1571.2014873574601</v>
      </c>
      <c r="H73" s="16">
        <v>1544.0185499258</v>
      </c>
      <c r="I73" s="16">
        <v>2367.6888151615699</v>
      </c>
      <c r="J73" s="16">
        <v>2877.6983944407002</v>
      </c>
      <c r="K73" s="23"/>
      <c r="L73" s="23"/>
    </row>
    <row r="74" spans="1:12" x14ac:dyDescent="0.35">
      <c r="A74" s="32">
        <v>2023</v>
      </c>
      <c r="B74" s="16">
        <v>3506.0928055570498</v>
      </c>
      <c r="C74" s="16">
        <v>2477.3287468548401</v>
      </c>
      <c r="D74" s="16">
        <v>2147.6512069447399</v>
      </c>
      <c r="E74" s="16">
        <v>1852.2953151183999</v>
      </c>
      <c r="F74" s="16">
        <v>2715.6002657480299</v>
      </c>
      <c r="G74" s="16">
        <v>1351.5539527379699</v>
      </c>
      <c r="H74" s="16">
        <v>1528.75726275016</v>
      </c>
      <c r="I74" s="16">
        <v>2332.5776892430299</v>
      </c>
      <c r="J74" s="16">
        <v>2690.6091800942199</v>
      </c>
      <c r="K74" s="23"/>
      <c r="L74" s="23"/>
    </row>
    <row r="75" spans="1:12" x14ac:dyDescent="0.35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23"/>
      <c r="L75" s="23"/>
    </row>
    <row r="76" spans="1:12" ht="13.15" x14ac:dyDescent="0.35">
      <c r="A76" s="28" t="s">
        <v>16</v>
      </c>
      <c r="B76" s="28"/>
      <c r="C76" s="28"/>
      <c r="D76" s="28"/>
      <c r="E76" s="28"/>
      <c r="F76" s="28"/>
      <c r="G76" s="28"/>
      <c r="H76" s="28"/>
      <c r="I76" s="28"/>
      <c r="J76" s="28"/>
    </row>
    <row r="77" spans="1:12" ht="13.35" customHeight="1" x14ac:dyDescent="0.35">
      <c r="A77" s="29" t="s">
        <v>13</v>
      </c>
      <c r="B77" s="29"/>
      <c r="C77" s="29"/>
      <c r="D77" s="29"/>
      <c r="E77" s="29"/>
      <c r="F77" s="29"/>
      <c r="G77" s="29"/>
      <c r="H77" s="29"/>
      <c r="I77" s="29"/>
      <c r="J77" s="29"/>
    </row>
    <row r="78" spans="1:12" ht="13.15" x14ac:dyDescent="0.35">
      <c r="A78" s="12" t="s">
        <v>18</v>
      </c>
      <c r="B78" s="13" t="s">
        <v>1</v>
      </c>
      <c r="C78" s="13" t="s">
        <v>2</v>
      </c>
      <c r="D78" s="13" t="s">
        <v>3</v>
      </c>
      <c r="E78" s="13" t="s">
        <v>4</v>
      </c>
      <c r="F78" s="13" t="s">
        <v>5</v>
      </c>
      <c r="G78" s="13" t="s">
        <v>6</v>
      </c>
      <c r="H78" s="13" t="s">
        <v>7</v>
      </c>
      <c r="I78" s="13" t="s">
        <v>8</v>
      </c>
      <c r="J78" s="12" t="s">
        <v>11</v>
      </c>
    </row>
    <row r="79" spans="1:12" x14ac:dyDescent="0.35">
      <c r="A79" s="31">
        <v>2003</v>
      </c>
      <c r="B79" s="15">
        <v>212670.74969999999</v>
      </c>
      <c r="C79" s="15">
        <v>86406.480620000002</v>
      </c>
      <c r="D79" s="15">
        <v>67785.444279999996</v>
      </c>
      <c r="E79" s="15">
        <v>17026.531050000001</v>
      </c>
      <c r="F79" s="15">
        <v>43517.527950000003</v>
      </c>
      <c r="G79" s="15">
        <v>6129.5333300000002</v>
      </c>
      <c r="H79" s="15">
        <v>2014.30494</v>
      </c>
      <c r="I79" s="15">
        <v>10163.16318</v>
      </c>
      <c r="J79" s="15">
        <v>460992.92194999999</v>
      </c>
      <c r="K79" s="19"/>
      <c r="L79" s="19"/>
    </row>
    <row r="80" spans="1:12" x14ac:dyDescent="0.35">
      <c r="A80" s="31">
        <v>2004</v>
      </c>
      <c r="B80" s="15">
        <v>449083.41746999999</v>
      </c>
      <c r="C80" s="15">
        <v>213343.07542000001</v>
      </c>
      <c r="D80" s="15">
        <v>128044.69067</v>
      </c>
      <c r="E80" s="15">
        <v>58886.250379999998</v>
      </c>
      <c r="F80" s="15">
        <v>91373.868390000003</v>
      </c>
      <c r="G80" s="15">
        <v>12797.85439</v>
      </c>
      <c r="H80" s="15">
        <v>4835.5634799999998</v>
      </c>
      <c r="I80" s="15">
        <v>20298.720880000001</v>
      </c>
      <c r="J80" s="15">
        <v>1008594.66979</v>
      </c>
      <c r="K80" s="19"/>
      <c r="L80" s="19"/>
    </row>
    <row r="81" spans="1:256" x14ac:dyDescent="0.35">
      <c r="A81" s="31">
        <v>2005</v>
      </c>
      <c r="B81" s="15">
        <v>564171.52355000004</v>
      </c>
      <c r="C81" s="15">
        <v>240717.63521000001</v>
      </c>
      <c r="D81" s="15">
        <v>141187.46496000001</v>
      </c>
      <c r="E81" s="15">
        <v>63826.987950000002</v>
      </c>
      <c r="F81" s="15">
        <v>99899.67396</v>
      </c>
      <c r="G81" s="15">
        <v>14197.391369999999</v>
      </c>
      <c r="H81" s="15">
        <v>4790.3578100000004</v>
      </c>
      <c r="I81" s="15">
        <v>21689.003140000001</v>
      </c>
      <c r="J81" s="15">
        <v>1150480.03795</v>
      </c>
      <c r="K81" s="19"/>
      <c r="L81" s="19"/>
    </row>
    <row r="82" spans="1:256" x14ac:dyDescent="0.35">
      <c r="A82" s="31">
        <v>2006</v>
      </c>
      <c r="B82" s="15">
        <v>564385.02239000006</v>
      </c>
      <c r="C82" s="15">
        <v>246682.78406000001</v>
      </c>
      <c r="D82" s="15">
        <v>148123.21827000001</v>
      </c>
      <c r="E82" s="15">
        <v>65440.738510000003</v>
      </c>
      <c r="F82" s="15">
        <v>103572.67121</v>
      </c>
      <c r="G82" s="15">
        <v>14265.865460000001</v>
      </c>
      <c r="H82" s="15">
        <v>4736.5774600000004</v>
      </c>
      <c r="I82" s="15">
        <v>20944.28802</v>
      </c>
      <c r="J82" s="15">
        <v>1168152.53706</v>
      </c>
      <c r="K82" s="19"/>
      <c r="L82" s="19"/>
    </row>
    <row r="83" spans="1:256" x14ac:dyDescent="0.35">
      <c r="A83" s="31">
        <v>2007</v>
      </c>
      <c r="B83" s="15">
        <v>469330.18241000001</v>
      </c>
      <c r="C83" s="15">
        <v>240244.09148</v>
      </c>
      <c r="D83" s="15">
        <v>146334.693</v>
      </c>
      <c r="E83" s="15">
        <v>66228.112559999994</v>
      </c>
      <c r="F83" s="15">
        <v>103221.95267</v>
      </c>
      <c r="G83" s="15">
        <v>13551.324979999999</v>
      </c>
      <c r="H83" s="15">
        <v>4572.65672</v>
      </c>
      <c r="I83" s="15">
        <v>20307.432359999999</v>
      </c>
      <c r="J83" s="15">
        <v>1063792.1463599999</v>
      </c>
      <c r="K83" s="19"/>
      <c r="L83" s="19"/>
    </row>
    <row r="84" spans="1:256" x14ac:dyDescent="0.35">
      <c r="A84" s="31">
        <v>2008</v>
      </c>
      <c r="B84" s="15">
        <v>476350.67394000001</v>
      </c>
      <c r="C84" s="15">
        <v>246504.19021999999</v>
      </c>
      <c r="D84" s="15">
        <v>155810.37484</v>
      </c>
      <c r="E84" s="15">
        <v>66234.479080000005</v>
      </c>
      <c r="F84" s="15">
        <v>107945.34027</v>
      </c>
      <c r="G84" s="15">
        <v>14411.376480000001</v>
      </c>
      <c r="H84" s="15">
        <v>5504.2436500000003</v>
      </c>
      <c r="I84" s="15">
        <v>21692.35412</v>
      </c>
      <c r="J84" s="15">
        <v>1094453.37965</v>
      </c>
      <c r="K84" s="19"/>
      <c r="L84" s="19"/>
    </row>
    <row r="85" spans="1:256" x14ac:dyDescent="0.35">
      <c r="A85" s="31">
        <v>2009</v>
      </c>
      <c r="B85" s="15">
        <v>513440.85762999998</v>
      </c>
      <c r="C85" s="15">
        <v>267784.73897000001</v>
      </c>
      <c r="D85" s="15">
        <v>175687.13857000001</v>
      </c>
      <c r="E85" s="15">
        <v>72075.369179999994</v>
      </c>
      <c r="F85" s="15">
        <v>121040.99202000001</v>
      </c>
      <c r="G85" s="15">
        <v>15631.79016</v>
      </c>
      <c r="H85" s="15">
        <v>6549.5838199999998</v>
      </c>
      <c r="I85" s="15">
        <v>23825.281879999999</v>
      </c>
      <c r="J85" s="15">
        <v>1196035.75223</v>
      </c>
      <c r="K85" s="19"/>
      <c r="L85" s="19"/>
    </row>
    <row r="86" spans="1:256" x14ac:dyDescent="0.35">
      <c r="A86" s="31">
        <v>2010</v>
      </c>
      <c r="B86" s="15">
        <v>529642.01754000003</v>
      </c>
      <c r="C86" s="15">
        <v>283724.33976</v>
      </c>
      <c r="D86" s="15">
        <v>187015.82801999999</v>
      </c>
      <c r="E86" s="15">
        <v>71255.510509999993</v>
      </c>
      <c r="F86" s="15">
        <v>119845.52029</v>
      </c>
      <c r="G86" s="15">
        <v>16410.404480000001</v>
      </c>
      <c r="H86" s="15">
        <v>6909.2873399999999</v>
      </c>
      <c r="I86" s="15">
        <v>23572.652669999999</v>
      </c>
      <c r="J86" s="15">
        <v>1238376.1159600001</v>
      </c>
      <c r="K86" s="19"/>
      <c r="L86" s="19"/>
    </row>
    <row r="87" spans="1:256" x14ac:dyDescent="0.35">
      <c r="A87" s="31">
        <v>2011</v>
      </c>
      <c r="B87" s="15">
        <v>521025.61466000002</v>
      </c>
      <c r="C87" s="15">
        <v>282421.07149</v>
      </c>
      <c r="D87" s="15">
        <v>196689.67095999999</v>
      </c>
      <c r="E87" s="15">
        <v>67239.439140000002</v>
      </c>
      <c r="F87" s="15">
        <v>120085.51158999999</v>
      </c>
      <c r="G87" s="15">
        <v>16171.20714</v>
      </c>
      <c r="H87" s="15">
        <v>7267.4045599999999</v>
      </c>
      <c r="I87" s="15">
        <v>22544.849419999999</v>
      </c>
      <c r="J87" s="15">
        <v>1233447.5096499999</v>
      </c>
      <c r="K87" s="19"/>
      <c r="L87" s="19"/>
    </row>
    <row r="88" spans="1:256" x14ac:dyDescent="0.35">
      <c r="A88" s="31">
        <v>2012</v>
      </c>
      <c r="B88" s="15">
        <v>553068.11396999995</v>
      </c>
      <c r="C88" s="15">
        <v>298229.5306</v>
      </c>
      <c r="D88" s="15">
        <v>213845.91378</v>
      </c>
      <c r="E88" s="15">
        <v>67508.709409999996</v>
      </c>
      <c r="F88" s="15">
        <v>129175.08119</v>
      </c>
      <c r="G88" s="15">
        <v>16614.9614</v>
      </c>
      <c r="H88" s="15">
        <v>8457.6887900000002</v>
      </c>
      <c r="I88" s="15">
        <v>22065.495770000001</v>
      </c>
      <c r="J88" s="15">
        <v>1308971.83369</v>
      </c>
      <c r="K88" s="19"/>
      <c r="L88" s="19"/>
    </row>
    <row r="89" spans="1:256" x14ac:dyDescent="0.35">
      <c r="A89" s="31">
        <v>2013</v>
      </c>
      <c r="B89" s="15">
        <v>572890.33837000001</v>
      </c>
      <c r="C89" s="15">
        <v>297101.11843999999</v>
      </c>
      <c r="D89" s="15">
        <v>220769.29942</v>
      </c>
      <c r="E89" s="15">
        <v>68513.551300000006</v>
      </c>
      <c r="F89" s="15">
        <v>134334.18434000001</v>
      </c>
      <c r="G89" s="15">
        <v>16014.19903</v>
      </c>
      <c r="H89" s="15">
        <v>8282.4406099999997</v>
      </c>
      <c r="I89" s="15">
        <v>22902.608100000001</v>
      </c>
      <c r="J89" s="15">
        <v>1340807.73961</v>
      </c>
      <c r="K89" s="19"/>
      <c r="L89" s="19"/>
    </row>
    <row r="90" spans="1:256" x14ac:dyDescent="0.35">
      <c r="A90" s="31">
        <v>2014</v>
      </c>
      <c r="B90" s="15">
        <v>589993.24615000002</v>
      </c>
      <c r="C90" s="15">
        <v>303093.3395</v>
      </c>
      <c r="D90" s="15">
        <v>222550.66316</v>
      </c>
      <c r="E90" s="15">
        <v>68233.885330000005</v>
      </c>
      <c r="F90" s="15">
        <v>138089.58283999999</v>
      </c>
      <c r="G90" s="15">
        <v>16641.314640000001</v>
      </c>
      <c r="H90" s="15">
        <v>8374.5514399999993</v>
      </c>
      <c r="I90" s="15">
        <v>22823.7572</v>
      </c>
      <c r="J90" s="15">
        <v>1369800.34026</v>
      </c>
      <c r="K90" s="19"/>
      <c r="L90" s="19"/>
    </row>
    <row r="91" spans="1:256" x14ac:dyDescent="0.35">
      <c r="A91" s="31">
        <v>2015</v>
      </c>
      <c r="B91" s="15">
        <v>584704.43337999994</v>
      </c>
      <c r="C91" s="15">
        <v>305016.81993</v>
      </c>
      <c r="D91" s="15">
        <v>220527.71439000001</v>
      </c>
      <c r="E91" s="15">
        <v>68221.666849999994</v>
      </c>
      <c r="F91" s="15">
        <v>137666.35115</v>
      </c>
      <c r="G91" s="15">
        <v>14893.700779999999</v>
      </c>
      <c r="H91" s="15">
        <v>8302.8545799999993</v>
      </c>
      <c r="I91" s="15">
        <v>22472.243750000001</v>
      </c>
      <c r="J91" s="15">
        <v>1361805.7848100001</v>
      </c>
      <c r="K91" s="19"/>
      <c r="L91" s="19"/>
    </row>
    <row r="92" spans="1:256" x14ac:dyDescent="0.35">
      <c r="A92" s="31">
        <v>2016</v>
      </c>
      <c r="B92" s="15">
        <v>593407.66818000004</v>
      </c>
      <c r="C92" s="15">
        <v>308479.86576999997</v>
      </c>
      <c r="D92" s="15">
        <v>220229.82535</v>
      </c>
      <c r="E92" s="15">
        <v>72727.519839999994</v>
      </c>
      <c r="F92" s="15">
        <v>136085.03427999999</v>
      </c>
      <c r="G92" s="15">
        <v>15322.525509999999</v>
      </c>
      <c r="H92" s="15">
        <v>8317.2752199999995</v>
      </c>
      <c r="I92" s="15">
        <v>23375.553349999998</v>
      </c>
      <c r="J92" s="15">
        <v>1377945.2675000001</v>
      </c>
      <c r="K92" s="19"/>
      <c r="L92" s="19"/>
    </row>
    <row r="93" spans="1:256" x14ac:dyDescent="0.35">
      <c r="A93" s="31">
        <v>2017</v>
      </c>
      <c r="B93" s="15">
        <v>631443.19981999998</v>
      </c>
      <c r="C93" s="15">
        <v>317241.37789</v>
      </c>
      <c r="D93" s="15">
        <v>226511.04193000001</v>
      </c>
      <c r="E93" s="15">
        <v>77111.47193</v>
      </c>
      <c r="F93" s="15">
        <v>132021.0919</v>
      </c>
      <c r="G93" s="15">
        <v>16564.004250000002</v>
      </c>
      <c r="H93" s="15">
        <v>8548.1875400000008</v>
      </c>
      <c r="I93" s="15">
        <v>26183.59535</v>
      </c>
      <c r="J93" s="15">
        <v>1435623.97061</v>
      </c>
      <c r="K93" s="19"/>
      <c r="L93" s="19"/>
    </row>
    <row r="94" spans="1:256" x14ac:dyDescent="0.35">
      <c r="A94" s="31">
        <v>2018</v>
      </c>
      <c r="B94" s="15">
        <v>684547.32999</v>
      </c>
      <c r="C94" s="15">
        <v>349313.81086999999</v>
      </c>
      <c r="D94" s="15">
        <v>246899.89616</v>
      </c>
      <c r="E94" s="15">
        <v>80416.920629999993</v>
      </c>
      <c r="F94" s="15">
        <v>147997.04663</v>
      </c>
      <c r="G94" s="15">
        <v>17881.170480000001</v>
      </c>
      <c r="H94" s="15">
        <v>9398.7536400000008</v>
      </c>
      <c r="I94" s="15">
        <v>29748.19541</v>
      </c>
      <c r="J94" s="15">
        <v>1566203.12381</v>
      </c>
      <c r="K94" s="14"/>
      <c r="L94" s="15"/>
      <c r="M94" s="15"/>
      <c r="N94" s="15"/>
      <c r="O94" s="15"/>
      <c r="P94" s="15"/>
      <c r="Q94" s="15"/>
      <c r="R94" s="15"/>
      <c r="S94" s="15"/>
      <c r="T94" s="15"/>
      <c r="U94" s="14"/>
      <c r="V94" s="15"/>
      <c r="W94" s="15"/>
      <c r="X94" s="15"/>
      <c r="Y94" s="15"/>
      <c r="Z94" s="15"/>
      <c r="AA94" s="15"/>
      <c r="AB94" s="15"/>
      <c r="AC94" s="15"/>
      <c r="AD94" s="15"/>
      <c r="AE94" s="14"/>
      <c r="AF94" s="15"/>
      <c r="AG94" s="15"/>
      <c r="AH94" s="15"/>
      <c r="AI94" s="15"/>
      <c r="AJ94" s="15"/>
      <c r="AK94" s="15"/>
      <c r="AL94" s="15"/>
      <c r="AM94" s="15"/>
      <c r="AN94" s="15"/>
      <c r="AO94" s="14"/>
      <c r="AP94" s="15"/>
      <c r="AQ94" s="15"/>
      <c r="AR94" s="15"/>
      <c r="AS94" s="15"/>
      <c r="AT94" s="15"/>
      <c r="AU94" s="15"/>
      <c r="AV94" s="15"/>
      <c r="AW94" s="15"/>
      <c r="AX94" s="15"/>
      <c r="AY94" s="14"/>
      <c r="AZ94" s="15"/>
      <c r="BA94" s="15"/>
      <c r="BB94" s="15"/>
      <c r="BC94" s="15"/>
      <c r="BD94" s="15"/>
      <c r="BE94" s="15"/>
      <c r="BF94" s="15"/>
      <c r="BG94" s="15"/>
      <c r="BH94" s="15"/>
      <c r="BI94" s="14"/>
      <c r="BJ94" s="15"/>
      <c r="BK94" s="15"/>
      <c r="BL94" s="15"/>
      <c r="BM94" s="15"/>
      <c r="BN94" s="15"/>
      <c r="BO94" s="15"/>
      <c r="BP94" s="15"/>
      <c r="BQ94" s="15"/>
      <c r="BR94" s="15"/>
      <c r="BS94" s="14"/>
      <c r="BT94" s="15"/>
      <c r="BU94" s="15"/>
      <c r="BV94" s="15"/>
      <c r="BW94" s="15"/>
      <c r="BX94" s="15"/>
      <c r="BY94" s="15"/>
      <c r="BZ94" s="15"/>
      <c r="CA94" s="15"/>
      <c r="CB94" s="15"/>
      <c r="CC94" s="14"/>
      <c r="CD94" s="15"/>
      <c r="CE94" s="15"/>
      <c r="CF94" s="15"/>
      <c r="CG94" s="15"/>
      <c r="CH94" s="15"/>
      <c r="CI94" s="15"/>
      <c r="CJ94" s="15"/>
      <c r="CK94" s="15"/>
      <c r="CL94" s="15"/>
      <c r="CM94" s="14"/>
      <c r="CN94" s="15"/>
      <c r="CO94" s="15"/>
      <c r="CP94" s="15"/>
      <c r="CQ94" s="15"/>
      <c r="CR94" s="15"/>
      <c r="CS94" s="15"/>
      <c r="CT94" s="15"/>
      <c r="CU94" s="15"/>
      <c r="CV94" s="15"/>
      <c r="CW94" s="14"/>
      <c r="CX94" s="15"/>
      <c r="CY94" s="15"/>
      <c r="CZ94" s="15"/>
      <c r="DA94" s="15"/>
      <c r="DB94" s="15"/>
      <c r="DC94" s="15"/>
      <c r="DD94" s="15"/>
      <c r="DE94" s="15"/>
      <c r="DF94" s="15"/>
      <c r="DG94" s="14"/>
      <c r="DH94" s="15"/>
      <c r="DI94" s="15"/>
      <c r="DJ94" s="15"/>
      <c r="DK94" s="15"/>
      <c r="DL94" s="15"/>
      <c r="DM94" s="15"/>
      <c r="DN94" s="15"/>
      <c r="DO94" s="15"/>
      <c r="DP94" s="15"/>
      <c r="DQ94" s="14"/>
      <c r="DR94" s="15"/>
      <c r="DS94" s="15"/>
      <c r="DT94" s="15"/>
      <c r="DU94" s="15"/>
      <c r="DV94" s="15"/>
      <c r="DW94" s="15"/>
      <c r="DX94" s="15"/>
      <c r="DY94" s="15"/>
      <c r="DZ94" s="15"/>
      <c r="EA94" s="14"/>
      <c r="EB94" s="15"/>
      <c r="EC94" s="15"/>
      <c r="ED94" s="15"/>
      <c r="EE94" s="15"/>
      <c r="EF94" s="15"/>
      <c r="EG94" s="15"/>
      <c r="EH94" s="15"/>
      <c r="EI94" s="15"/>
      <c r="EJ94" s="15"/>
      <c r="EK94" s="14"/>
      <c r="EL94" s="15"/>
      <c r="EM94" s="15"/>
      <c r="EN94" s="15"/>
      <c r="EO94" s="15"/>
      <c r="EP94" s="15"/>
      <c r="EQ94" s="15"/>
      <c r="ER94" s="15"/>
      <c r="ES94" s="15"/>
      <c r="ET94" s="15"/>
      <c r="EU94" s="14"/>
      <c r="EV94" s="15"/>
      <c r="EW94" s="15"/>
      <c r="EX94" s="15"/>
      <c r="EY94" s="15"/>
      <c r="EZ94" s="15"/>
      <c r="FA94" s="15"/>
      <c r="FB94" s="15"/>
      <c r="FC94" s="15"/>
      <c r="FD94" s="15"/>
      <c r="FE94" s="14"/>
      <c r="FF94" s="15"/>
      <c r="FG94" s="15"/>
      <c r="FH94" s="15"/>
      <c r="FI94" s="15"/>
      <c r="FJ94" s="15"/>
      <c r="FK94" s="15"/>
      <c r="FL94" s="15"/>
      <c r="FM94" s="15"/>
      <c r="FN94" s="15"/>
      <c r="FO94" s="14"/>
      <c r="FP94" s="15"/>
      <c r="FQ94" s="15"/>
      <c r="FR94" s="15"/>
      <c r="FS94" s="15"/>
      <c r="FT94" s="15"/>
      <c r="FU94" s="15"/>
      <c r="FV94" s="15"/>
      <c r="FW94" s="15"/>
      <c r="FX94" s="15"/>
      <c r="FY94" s="14"/>
      <c r="FZ94" s="15"/>
      <c r="GA94" s="15"/>
      <c r="GB94" s="15"/>
      <c r="GC94" s="15"/>
      <c r="GD94" s="15"/>
      <c r="GE94" s="15"/>
      <c r="GF94" s="15"/>
      <c r="GG94" s="15"/>
      <c r="GH94" s="15"/>
      <c r="GI94" s="14"/>
      <c r="GJ94" s="15"/>
      <c r="GK94" s="15"/>
      <c r="GL94" s="15"/>
      <c r="GM94" s="15"/>
      <c r="GN94" s="15"/>
      <c r="GO94" s="15"/>
      <c r="GP94" s="15"/>
      <c r="GQ94" s="15"/>
      <c r="GR94" s="15"/>
      <c r="GS94" s="14"/>
      <c r="GT94" s="15"/>
      <c r="GU94" s="15"/>
      <c r="GV94" s="15"/>
      <c r="GW94" s="15"/>
      <c r="GX94" s="15"/>
      <c r="GY94" s="15"/>
      <c r="GZ94" s="15"/>
      <c r="HA94" s="15"/>
      <c r="HB94" s="15"/>
      <c r="HC94" s="14"/>
      <c r="HD94" s="15"/>
      <c r="HE94" s="15"/>
      <c r="HF94" s="15"/>
      <c r="HG94" s="15"/>
      <c r="HH94" s="15"/>
      <c r="HI94" s="15"/>
      <c r="HJ94" s="15"/>
      <c r="HK94" s="15"/>
      <c r="HL94" s="15"/>
      <c r="HM94" s="14"/>
      <c r="HN94" s="15"/>
      <c r="HO94" s="15"/>
      <c r="HP94" s="15"/>
      <c r="HQ94" s="15"/>
      <c r="HR94" s="15"/>
      <c r="HS94" s="15"/>
      <c r="HT94" s="15"/>
      <c r="HU94" s="15"/>
      <c r="HV94" s="15"/>
      <c r="HW94" s="14"/>
      <c r="HX94" s="15"/>
      <c r="HY94" s="15"/>
      <c r="HZ94" s="15"/>
      <c r="IA94" s="15"/>
      <c r="IB94" s="15"/>
      <c r="IC94" s="15"/>
      <c r="ID94" s="15"/>
      <c r="IE94" s="15"/>
      <c r="IF94" s="15"/>
      <c r="IG94" s="14"/>
      <c r="IH94" s="15"/>
      <c r="II94" s="15"/>
      <c r="IJ94" s="15"/>
      <c r="IK94" s="15"/>
      <c r="IL94" s="15"/>
      <c r="IM94" s="15"/>
      <c r="IN94" s="15"/>
      <c r="IO94" s="15"/>
      <c r="IP94" s="15"/>
      <c r="IQ94" s="14"/>
      <c r="IR94" s="15"/>
      <c r="IS94" s="15"/>
      <c r="IT94" s="15"/>
      <c r="IU94" s="15"/>
      <c r="IV94" s="15"/>
    </row>
    <row r="95" spans="1:256" x14ac:dyDescent="0.35">
      <c r="A95" s="31">
        <v>2019</v>
      </c>
      <c r="B95" s="15">
        <v>780389.90212999994</v>
      </c>
      <c r="C95" s="15">
        <v>385579.70765</v>
      </c>
      <c r="D95" s="15">
        <v>278626.89243000001</v>
      </c>
      <c r="E95" s="15">
        <v>89975.076000000001</v>
      </c>
      <c r="F95" s="15">
        <v>171656.25313999999</v>
      </c>
      <c r="G95" s="15">
        <v>19152.970679999999</v>
      </c>
      <c r="H95" s="15">
        <v>10478.90849</v>
      </c>
      <c r="I95" s="15">
        <v>33785.802889999999</v>
      </c>
      <c r="J95" s="15">
        <v>1769645.5134099999</v>
      </c>
      <c r="K95" s="23"/>
      <c r="L95" s="23"/>
    </row>
    <row r="96" spans="1:256" x14ac:dyDescent="0.35">
      <c r="A96" s="31">
        <v>2020</v>
      </c>
      <c r="B96" s="15">
        <v>983517.15613000002</v>
      </c>
      <c r="C96" s="15">
        <v>504647.00598000002</v>
      </c>
      <c r="D96" s="15">
        <v>340341.77441000001</v>
      </c>
      <c r="E96" s="15">
        <v>107049.00818999999</v>
      </c>
      <c r="F96" s="15">
        <v>207029.01537000001</v>
      </c>
      <c r="G96" s="15">
        <v>22490.553970000001</v>
      </c>
      <c r="H96" s="15">
        <v>11424.19405</v>
      </c>
      <c r="I96" s="15">
        <v>38185.982020000003</v>
      </c>
      <c r="J96" s="15">
        <v>2214688.1491200002</v>
      </c>
      <c r="K96" s="23"/>
      <c r="L96" s="23"/>
    </row>
    <row r="97" spans="1:12" x14ac:dyDescent="0.35">
      <c r="A97" s="32">
        <v>2021</v>
      </c>
      <c r="B97" s="16">
        <v>1152840.42245</v>
      </c>
      <c r="C97" s="16">
        <v>614293.91177000001</v>
      </c>
      <c r="D97" s="16">
        <v>409946.73466000002</v>
      </c>
      <c r="E97" s="16">
        <v>123122.99356</v>
      </c>
      <c r="F97" s="16">
        <v>256440.93020999999</v>
      </c>
      <c r="G97" s="16">
        <v>25653.613229999999</v>
      </c>
      <c r="H97" s="16">
        <v>12782.573479999999</v>
      </c>
      <c r="I97" s="16">
        <v>43492.518799999998</v>
      </c>
      <c r="J97" s="16">
        <v>2638573.6981600001</v>
      </c>
      <c r="K97" s="23"/>
      <c r="L97" s="23"/>
    </row>
    <row r="98" spans="1:12" x14ac:dyDescent="0.35">
      <c r="A98" s="32">
        <v>2022</v>
      </c>
      <c r="B98" s="16">
        <v>1156583.9092300001</v>
      </c>
      <c r="C98" s="16">
        <v>624757.99560999998</v>
      </c>
      <c r="D98" s="16">
        <v>398501.66505000001</v>
      </c>
      <c r="E98" s="16">
        <v>115273.01632</v>
      </c>
      <c r="F98" s="16">
        <v>267153.99583000003</v>
      </c>
      <c r="G98" s="16">
        <v>27676.61681</v>
      </c>
      <c r="H98" s="16">
        <v>12830.689270000001</v>
      </c>
      <c r="I98" s="16">
        <v>44857.214820000001</v>
      </c>
      <c r="J98" s="16">
        <v>2647635.1029400001</v>
      </c>
      <c r="K98" s="23"/>
      <c r="L98" s="23"/>
    </row>
    <row r="99" spans="1:12" x14ac:dyDescent="0.35">
      <c r="A99" s="32">
        <v>2023</v>
      </c>
      <c r="B99" s="16">
        <v>1257308.70939</v>
      </c>
      <c r="C99" s="16">
        <v>644027.82689000003</v>
      </c>
      <c r="D99" s="16">
        <v>422744.23480999999</v>
      </c>
      <c r="E99" s="16">
        <v>130686.0031</v>
      </c>
      <c r="F99" s="16">
        <v>287153.83585999999</v>
      </c>
      <c r="G99" s="16">
        <v>29237.782569999999</v>
      </c>
      <c r="H99" s="16">
        <v>14751.00531</v>
      </c>
      <c r="I99" s="16">
        <v>52547.840029999999</v>
      </c>
      <c r="J99" s="16">
        <v>2838457.2379600001</v>
      </c>
      <c r="K99" s="23"/>
      <c r="L99" s="23"/>
    </row>
    <row r="100" spans="1:12" x14ac:dyDescent="0.35">
      <c r="A100" s="14"/>
      <c r="B100" s="15"/>
      <c r="C100" s="15"/>
      <c r="D100" s="15"/>
      <c r="E100" s="15"/>
      <c r="F100" s="15"/>
      <c r="G100" s="15"/>
      <c r="H100" s="15"/>
      <c r="I100" s="15"/>
      <c r="J100" s="15"/>
      <c r="K100" s="23"/>
      <c r="L100" s="23"/>
    </row>
  </sheetData>
  <mergeCells count="7">
    <mergeCell ref="A1:J1"/>
    <mergeCell ref="A77:J77"/>
    <mergeCell ref="A52:J52"/>
    <mergeCell ref="A51:J51"/>
    <mergeCell ref="A76:J76"/>
    <mergeCell ref="A26:J26"/>
    <mergeCell ref="A27:J27"/>
  </mergeCells>
  <pageMargins left="0.7" right="0.7" top="0.75" bottom="0.75" header="0.3" footer="0.3"/>
  <pageSetup paperSize="9" orientation="portrait" r:id="rId1"/>
  <headerFooter>
    <oddHeader>&amp;C&amp;B&amp;"Arial"&amp;12&amp;Kff0000​‌OFFICIAL: Sensitive‌​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DDB2E894-3EE1-4DB3-9C01-48184667D6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E26E28-600F-4106-A425-BB5D5BAE19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2D5787-3028-4B30-B7F8-37419176FF27}">
  <ds:schemaRefs>
    <ds:schemaRef ds:uri="http://schemas.microsoft.com/office/2006/metadata/properties"/>
    <ds:schemaRef ds:uri="0873f81f-5545-4105-9cf3-1e567ff68fe4"/>
    <ds:schemaRef ds:uri="http://purl.org/dc/terms/"/>
    <ds:schemaRef ds:uri="http://purl.org/dc/dcmitype/"/>
    <ds:schemaRef ds:uri="5e7d1d2f-1d1d-4328-b1c4-d23268d86024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sharepoint/v3"/>
    <ds:schemaRef ds:uri="19950b9c-69ba-4c9a-93bc-55ff189ad0aa"/>
    <ds:schemaRef ds:uri="95c2d1d2-c827-46ba-beaf-02b545c4f6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Highlights</vt:lpstr>
      <vt:lpstr>PL</vt:lpstr>
      <vt:lpstr>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risks written by state and underwriting year</dc:title>
  <dc:creator>Bautista, Bris</dc:creator>
  <cp:keywords>[SEC=OFFICIAL:Sensitive]</cp:keywords>
  <cp:lastModifiedBy>Samanthi Peiris</cp:lastModifiedBy>
  <dcterms:created xsi:type="dcterms:W3CDTF">2019-06-19T07:27:29Z</dcterms:created>
  <dcterms:modified xsi:type="dcterms:W3CDTF">2024-07-31T03:55:39Z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Header">
    <vt:lpwstr>OFFICIAL: Sensitive</vt:lpwstr>
  </property>
  <property fmtid="{D5CDD505-2E9C-101B-9397-08002B2CF9AE}" pid="3" name="PM_ProtectiveMarkingValue_Footer">
    <vt:lpwstr>OFFICIAL: Sensitive</vt:lpwstr>
  </property>
  <property fmtid="{D5CDD505-2E9C-101B-9397-08002B2CF9AE}" pid="4" name="PM_Caveats_Count">
    <vt:lpwstr>0</vt:lpwstr>
  </property>
  <property fmtid="{D5CDD505-2E9C-101B-9397-08002B2CF9AE}" pid="5" name="PM_Originator_Hash_SHA1">
    <vt:lpwstr>37A1AD2646A35F969A141996F5CFA33F0AB70A5D</vt:lpwstr>
  </property>
  <property fmtid="{D5CDD505-2E9C-101B-9397-08002B2CF9AE}" pid="6" name="PM_SecurityClassification">
    <vt:lpwstr>OFFICIAL:Sensitive</vt:lpwstr>
  </property>
  <property fmtid="{D5CDD505-2E9C-101B-9397-08002B2CF9AE}" pid="7" name="PM_DisplayValueSecClassificationWithQualifier">
    <vt:lpwstr>OFFICIAL: Sensitive</vt:lpwstr>
  </property>
  <property fmtid="{D5CDD505-2E9C-101B-9397-08002B2CF9AE}" pid="8" name="PM_Qualifier">
    <vt:lpwstr/>
  </property>
  <property fmtid="{D5CDD505-2E9C-101B-9397-08002B2CF9AE}" pid="9" name="PM_Hash_SHA1">
    <vt:lpwstr>C81BF0B00E0FC65D8699FCE0D729092218E77F4A</vt:lpwstr>
  </property>
  <property fmtid="{D5CDD505-2E9C-101B-9397-08002B2CF9AE}" pid="10" name="PM_ProtectiveMarkingImage_Header">
    <vt:lpwstr>C:\Program Files\Common Files\janusNET Shared\janusSEAL\Images\DocumentSlashBlue.png</vt:lpwstr>
  </property>
  <property fmtid="{D5CDD505-2E9C-101B-9397-08002B2CF9AE}" pid="11" name="PM_InsertionValue">
    <vt:lpwstr>OFFICIAL: Sensitive</vt:lpwstr>
  </property>
  <property fmtid="{D5CDD505-2E9C-101B-9397-08002B2CF9AE}" pid="12" name="PM_ProtectiveMarkingImage_Footer">
    <vt:lpwstr>C:\Program Files\Common Files\janusNET Shared\janusSEAL\Images\DocumentSlashBlue.png</vt:lpwstr>
  </property>
  <property fmtid="{D5CDD505-2E9C-101B-9397-08002B2CF9AE}" pid="13" name="PM_Namespace">
    <vt:lpwstr>gov.au</vt:lpwstr>
  </property>
  <property fmtid="{D5CDD505-2E9C-101B-9397-08002B2CF9AE}" pid="14" name="PM_Version">
    <vt:lpwstr>2018.4</vt:lpwstr>
  </property>
  <property fmtid="{D5CDD505-2E9C-101B-9397-08002B2CF9AE}" pid="15" name="PM_Originating_FileId">
    <vt:lpwstr>DEC7DF5854824A718A3BB4F2CC29EC2E</vt:lpwstr>
  </property>
  <property fmtid="{D5CDD505-2E9C-101B-9397-08002B2CF9AE}" pid="16" name="PM_OriginationTimeStamp">
    <vt:lpwstr>2023-04-18T01:04:29Z</vt:lpwstr>
  </property>
  <property fmtid="{D5CDD505-2E9C-101B-9397-08002B2CF9AE}" pid="17" name="PM_Hash_Version">
    <vt:lpwstr>2022.1</vt:lpwstr>
  </property>
  <property fmtid="{D5CDD505-2E9C-101B-9397-08002B2CF9AE}" pid="18" name="PM_Hash_Salt_Prev">
    <vt:lpwstr>168C12C59764D00538553D6EE903976B</vt:lpwstr>
  </property>
  <property fmtid="{D5CDD505-2E9C-101B-9397-08002B2CF9AE}" pid="19" name="PM_Hash_Salt">
    <vt:lpwstr>3954950EDE9A7A9983B85EDA8B5BEDEB</vt:lpwstr>
  </property>
  <property fmtid="{D5CDD505-2E9C-101B-9397-08002B2CF9AE}" pid="20" name="PM_PrintOutPlacement_XLS">
    <vt:lpwstr>CenterHeader</vt:lpwstr>
  </property>
  <property fmtid="{D5CDD505-2E9C-101B-9397-08002B2CF9AE}" pid="21" name="ContentTypeId">
    <vt:lpwstr>0x01010055938772D2D18A4A95DEC4D9E6BF9669</vt:lpwstr>
  </property>
  <property fmtid="{D5CDD505-2E9C-101B-9397-08002B2CF9AE}" pid="22" name="APRAPeriod">
    <vt:lpwstr>103;#Q2|e1078d15-e523-4e80-85b1-1f66782b7e62</vt:lpwstr>
  </property>
  <property fmtid="{D5CDD505-2E9C-101B-9397-08002B2CF9AE}" pid="23" name="APRAActivity">
    <vt:lpwstr>Publication</vt:lpwstr>
  </property>
  <property fmtid="{D5CDD505-2E9C-101B-9397-08002B2CF9AE}" pid="24" name="APRAYear">
    <vt:lpwstr>834;#2022|c15887ee-fc3e-4879-bd3d-5a13724ac42c</vt:lpwstr>
  </property>
  <property fmtid="{D5CDD505-2E9C-101B-9397-08002B2CF9AE}" pid="25" name="APRAIndustry">
    <vt:lpwstr>8;#GI|9e6b8d6f-8851-e311-9e2e-005056b54f10</vt:lpwstr>
  </property>
  <property fmtid="{D5CDD505-2E9C-101B-9397-08002B2CF9AE}" pid="26" name="APRAPRSG">
    <vt:lpwstr/>
  </property>
  <property fmtid="{D5CDD505-2E9C-101B-9397-08002B2CF9AE}" pid="27" name="_dlc_DocIdItemGuid">
    <vt:lpwstr>872b7eb7-9f5c-4b62-ba49-15de9e2d70e0</vt:lpwstr>
  </property>
  <property fmtid="{D5CDD505-2E9C-101B-9397-08002B2CF9AE}" pid="28" name="IsLocked">
    <vt:lpwstr>Yes</vt:lpwstr>
  </property>
  <property fmtid="{D5CDD505-2E9C-101B-9397-08002B2CF9AE}" pid="29" name="APRACostCentre">
    <vt:lpwstr/>
  </property>
  <property fmtid="{D5CDD505-2E9C-101B-9397-08002B2CF9AE}" pid="30" name="IT system type">
    <vt:lpwstr/>
  </property>
  <property fmtid="{D5CDD505-2E9C-101B-9397-08002B2CF9AE}" pid="31" name="APRACategory">
    <vt:lpwstr/>
  </property>
  <property fmtid="{D5CDD505-2E9C-101B-9397-08002B2CF9AE}" pid="32" name="APRADocumentType">
    <vt:lpwstr>Data</vt:lpwstr>
  </property>
  <property fmtid="{D5CDD505-2E9C-101B-9397-08002B2CF9AE}" pid="33" name="APRAStatus">
    <vt:lpwstr>Draft</vt:lpwstr>
  </property>
  <property fmtid="{D5CDD505-2E9C-101B-9397-08002B2CF9AE}" pid="34" name="APRAEntityAdviceSupport">
    <vt:lpwstr/>
  </property>
  <property fmtid="{D5CDD505-2E9C-101B-9397-08002B2CF9AE}" pid="35" name="APRALegislation">
    <vt:lpwstr/>
  </property>
  <property fmtid="{D5CDD505-2E9C-101B-9397-08002B2CF9AE}" pid="36" name="APRAExternalOrganisation">
    <vt:lpwstr/>
  </property>
  <property fmtid="{D5CDD505-2E9C-101B-9397-08002B2CF9AE}" pid="37" name="APRAIRTR">
    <vt:lpwstr/>
  </property>
  <property fmtid="{D5CDD505-2E9C-101B-9397-08002B2CF9AE}" pid="38" name="RecordPoint_WorkflowType">
    <vt:lpwstr>ActiveSubmitStub</vt:lpwstr>
  </property>
  <property fmtid="{D5CDD505-2E9C-101B-9397-08002B2CF9AE}" pid="39" name="RecordPoint_ActiveItemWebId">
    <vt:lpwstr>{ad6dddf9-383b-42a4-9cb2-33e024a97839}</vt:lpwstr>
  </property>
  <property fmtid="{D5CDD505-2E9C-101B-9397-08002B2CF9AE}" pid="40" name="RecordPoint_ActiveItemSiteId">
    <vt:lpwstr>{99f7d170-f886-4b78-8389-87e4657e4bc8}</vt:lpwstr>
  </property>
  <property fmtid="{D5CDD505-2E9C-101B-9397-08002B2CF9AE}" pid="41" name="RecordPoint_ActiveItemListId">
    <vt:lpwstr>{61fbfb6e-bac9-459c-9569-360598f35847}</vt:lpwstr>
  </property>
  <property fmtid="{D5CDD505-2E9C-101B-9397-08002B2CF9AE}" pid="42" name="RecordPoint_ActiveItemUniqueId">
    <vt:lpwstr>{872b7eb7-9f5c-4b62-ba49-15de9e2d70e0}</vt:lpwstr>
  </property>
  <property fmtid="{D5CDD505-2E9C-101B-9397-08002B2CF9AE}" pid="43" name="RecordPoint_RecordNumberSubmitted">
    <vt:lpwstr>R0001617829</vt:lpwstr>
  </property>
  <property fmtid="{D5CDD505-2E9C-101B-9397-08002B2CF9AE}" pid="44" name="RecordPoint_SubmissionCompleted">
    <vt:lpwstr>2022-07-24T13:25:33.3417431+10:00</vt:lpwstr>
  </property>
  <property fmtid="{D5CDD505-2E9C-101B-9397-08002B2CF9AE}" pid="45" name="PM_SecurityClassification_Prev">
    <vt:lpwstr>OFFICIAL:Sensitive</vt:lpwstr>
  </property>
  <property fmtid="{D5CDD505-2E9C-101B-9397-08002B2CF9AE}" pid="46" name="PM_Qualifier_Prev">
    <vt:lpwstr/>
  </property>
  <property fmtid="{D5CDD505-2E9C-101B-9397-08002B2CF9AE}" pid="47" name="PM_Note">
    <vt:lpwstr/>
  </property>
  <property fmtid="{D5CDD505-2E9C-101B-9397-08002B2CF9AE}" pid="48" name="PM_Markers">
    <vt:lpwstr/>
  </property>
  <property fmtid="{D5CDD505-2E9C-101B-9397-08002B2CF9AE}" pid="49" name="RecordPoint_SubmissionDate">
    <vt:lpwstr/>
  </property>
  <property fmtid="{D5CDD505-2E9C-101B-9397-08002B2CF9AE}" pid="50" name="RecordPoint_ActiveItemMoved">
    <vt:lpwstr/>
  </property>
  <property fmtid="{D5CDD505-2E9C-101B-9397-08002B2CF9AE}" pid="51" name="RecordPoint_RecordFormat">
    <vt:lpwstr/>
  </property>
  <property fmtid="{D5CDD505-2E9C-101B-9397-08002B2CF9AE}" pid="52" name="APRASecurityClassification">
    <vt:lpwstr>OFFICIAL</vt:lpwstr>
  </property>
  <property fmtid="{D5CDD505-2E9C-101B-9397-08002B2CF9AE}" pid="53" name="DocumentSetDescription">
    <vt:lpwstr/>
  </property>
  <property fmtid="{D5CDD505-2E9C-101B-9397-08002B2CF9AE}" pid="54" name="MediaServiceImageTags">
    <vt:lpwstr/>
  </property>
  <property fmtid="{D5CDD505-2E9C-101B-9397-08002B2CF9AE}" pid="55" name="_ExtendedDescription">
    <vt:lpwstr/>
  </property>
  <property fmtid="{D5CDD505-2E9C-101B-9397-08002B2CF9AE}" pid="56" name="URL">
    <vt:lpwstr/>
  </property>
  <property fmtid="{D5CDD505-2E9C-101B-9397-08002B2CF9AE}" pid="57" name="MSIP_Label_99f366a8-7720-4340-a6ff-ef1500b3ed99_Enabled">
    <vt:lpwstr>true</vt:lpwstr>
  </property>
  <property fmtid="{D5CDD505-2E9C-101B-9397-08002B2CF9AE}" pid="58" name="MSIP_Label_99f366a8-7720-4340-a6ff-ef1500b3ed99_Removed">
    <vt:lpwstr>False</vt:lpwstr>
  </property>
  <property fmtid="{D5CDD505-2E9C-101B-9397-08002B2CF9AE}" pid="59" name="MSIP_Label_99f366a8-7720-4340-a6ff-ef1500b3ed99_ActionId">
    <vt:lpwstr>a7b1b3a53bff4172aaf544a7aac9fdb1</vt:lpwstr>
  </property>
  <property fmtid="{D5CDD505-2E9C-101B-9397-08002B2CF9AE}" pid="60" name="MSIP_Label_99f366a8-7720-4340-a6ff-ef1500b3ed99_Name">
    <vt:lpwstr>OFFICIAL:Sensitive</vt:lpwstr>
  </property>
  <property fmtid="{D5CDD505-2E9C-101B-9397-08002B2CF9AE}" pid="61" name="MSIP_Label_99f366a8-7720-4340-a6ff-ef1500b3ed99_SetDate">
    <vt:lpwstr>2023-04-18T01:04:29Z</vt:lpwstr>
  </property>
  <property fmtid="{D5CDD505-2E9C-101B-9397-08002B2CF9AE}" pid="62" name="MSIP_Label_99f366a8-7720-4340-a6ff-ef1500b3ed99_SiteId">
    <vt:lpwstr>c05e3ffd-b491-4431-9809-e61d4dc78816</vt:lpwstr>
  </property>
  <property fmtid="{D5CDD505-2E9C-101B-9397-08002B2CF9AE}" pid="63" name="MSIP_Label_99f366a8-7720-4340-a6ff-ef1500b3ed99_Parent">
    <vt:lpwstr>979e419e-e8b2-4040-9aa9-4bb9c70090d7</vt:lpwstr>
  </property>
  <property fmtid="{D5CDD505-2E9C-101B-9397-08002B2CF9AE}" pid="64" name="MSIP_Label_99f366a8-7720-4340-a6ff-ef1500b3ed99_Extended_MSFT_Method">
    <vt:lpwstr>Standard</vt:lpwstr>
  </property>
  <property fmtid="{D5CDD505-2E9C-101B-9397-08002B2CF9AE}" pid="65" name="MSIP_Label_979e419e-e8b2-4040-9aa9-4bb9c70090d7_Enabled">
    <vt:lpwstr>True</vt:lpwstr>
  </property>
  <property fmtid="{D5CDD505-2E9C-101B-9397-08002B2CF9AE}" pid="66" name="MSIP_Label_979e419e-e8b2-4040-9aa9-4bb9c70090d7_SiteId">
    <vt:lpwstr>c05e3ffd-b491-4431-9809-e61d4dc78816</vt:lpwstr>
  </property>
  <property fmtid="{D5CDD505-2E9C-101B-9397-08002B2CF9AE}" pid="67" name="MSIP_Label_979e419e-e8b2-4040-9aa9-4bb9c70090d7_SetDate">
    <vt:lpwstr>2023-04-18T01:04:29Z</vt:lpwstr>
  </property>
  <property fmtid="{D5CDD505-2E9C-101B-9397-08002B2CF9AE}" pid="68" name="MSIP_Label_979e419e-e8b2-4040-9aa9-4bb9c70090d7_Name">
    <vt:lpwstr>OFFICIAL - Sensitive</vt:lpwstr>
  </property>
  <property fmtid="{D5CDD505-2E9C-101B-9397-08002B2CF9AE}" pid="69" name="MSIP_Label_979e419e-e8b2-4040-9aa9-4bb9c70090d7_ActionId">
    <vt:lpwstr>bd1d5f24-0946-49c5-9a46-6cff3ff19d30</vt:lpwstr>
  </property>
  <property fmtid="{D5CDD505-2E9C-101B-9397-08002B2CF9AE}" pid="70" name="MSIP_Label_979e419e-e8b2-4040-9aa9-4bb9c70090d7_Extended_MSFT_Method">
    <vt:lpwstr>Standard</vt:lpwstr>
  </property>
  <property fmtid="{D5CDD505-2E9C-101B-9397-08002B2CF9AE}" pid="71" name="Sensitivity">
    <vt:lpwstr>OFFICIAL - Sensitive \ OFFICIAL - Sensitive OFFICIAL - Sensitive</vt:lpwstr>
  </property>
  <property fmtid="{D5CDD505-2E9C-101B-9397-08002B2CF9AE}" pid="72" name="PM_Display">
    <vt:lpwstr>OFFICIAL: Sensitive</vt:lpwstr>
  </property>
  <property fmtid="{D5CDD505-2E9C-101B-9397-08002B2CF9AE}" pid="73" name="PMHMAC">
    <vt:lpwstr>v=2022.1;a=SHA256;h=650D77A5C632BBFA19A3836F96F986DE4D5779AF18E77C1C29039B0FBDE0B74F</vt:lpwstr>
  </property>
  <property fmtid="{D5CDD505-2E9C-101B-9397-08002B2CF9AE}" pid="74" name="PM_OriginatorUserAccountName_SHA256">
    <vt:lpwstr>1D11B5C66E6BD9A53347087D88056B3867C1099F47696C692020879572097654</vt:lpwstr>
  </property>
  <property fmtid="{D5CDD505-2E9C-101B-9397-08002B2CF9AE}" pid="75" name="MSIP_Label_99f366a8-7720-4340-a6ff-ef1500b3ed99_Method">
    <vt:lpwstr>Privileged</vt:lpwstr>
  </property>
  <property fmtid="{D5CDD505-2E9C-101B-9397-08002B2CF9AE}" pid="76" name="MSIP_Label_99f366a8-7720-4340-a6ff-ef1500b3ed99_ContentBits">
    <vt:lpwstr>0</vt:lpwstr>
  </property>
  <property fmtid="{D5CDD505-2E9C-101B-9397-08002B2CF9AE}" pid="77" name="PM_OriginatorDomainName_SHA256">
    <vt:lpwstr>ECBDE2B44A971754412B3FB70606937A119CC0D4B6C1B658A40FBD41C30BE3EC</vt:lpwstr>
  </property>
  <property fmtid="{D5CDD505-2E9C-101B-9397-08002B2CF9AE}" pid="78" name="PMUuid">
    <vt:lpwstr>v=2022.2;d=gov.au;g=ABA70C08-925C-5FA3-8765-3178156983AC</vt:lpwstr>
  </property>
</Properties>
</file>