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https://apragovau0.sharepoint.com/sites/im-team-cdo/Shared Documents/External Data Reporting/Publications/Super/QSIP - Quarterly Super Industry Publication/December 2024/Review/Peer review/"/>
    </mc:Choice>
  </mc:AlternateContent>
  <xr:revisionPtr revIDLastSave="819" documentId="11_2C1469A19131BB95095A2490765082AD482DA5B9" xr6:coauthVersionLast="47" xr6:coauthVersionMax="47" xr10:uidLastSave="{8EFC1FA7-8410-45C3-A9C3-C78D5F2D0000}"/>
  <bookViews>
    <workbookView xWindow="-120" yWindow="-120" windowWidth="29040" windowHeight="15840" xr2:uid="{00000000-000D-0000-FFFF-FFFF00000000}"/>
  </bookViews>
  <sheets>
    <sheet name="Cover" sheetId="6" r:id="rId1"/>
    <sheet name="Notes" sheetId="114" r:id="rId2"/>
    <sheet name="Important notice " sheetId="126" r:id="rId3"/>
    <sheet name="Contents " sheetId="115" r:id="rId4"/>
    <sheet name="Table 1" sheetId="97" r:id="rId5"/>
    <sheet name="Table 1a" sheetId="98" r:id="rId6"/>
    <sheet name="Table 2" sheetId="99" r:id="rId7"/>
    <sheet name="Table 3" sheetId="100" r:id="rId8"/>
    <sheet name="Table 4" sheetId="101" r:id="rId9"/>
    <sheet name="Table 5" sheetId="102" r:id="rId10"/>
    <sheet name="Table 6" sheetId="103" r:id="rId11"/>
    <sheet name="Table 7" sheetId="104" r:id="rId12"/>
    <sheet name="Table 7a" sheetId="105" r:id="rId13"/>
    <sheet name="Table 8" sheetId="106" r:id="rId14"/>
    <sheet name="Table 8a" sheetId="107" r:id="rId15"/>
    <sheet name="Table 9" sheetId="120" r:id="rId16"/>
    <sheet name="Table 9a" sheetId="121" r:id="rId17"/>
    <sheet name="Table 9b " sheetId="125" r:id="rId18"/>
    <sheet name="Explanatory notes" sheetId="124" r:id="rId19"/>
  </sheets>
  <externalReferences>
    <externalReference r:id="rId20"/>
  </externalReferences>
  <definedNames>
    <definedName name="_AMO_UniqueIdentifier" hidden="1">"'64900652-b77e-4768-9289-1a935d66f085'"</definedName>
    <definedName name="_xlnm._FilterDatabase" localSheetId="2">'Important notice '!$A$1</definedName>
    <definedName name="_xlnm._FilterDatabase" localSheetId="10" hidden="1">'Table 6'!$A$4:$W$167</definedName>
    <definedName name="F02HIST.XLS">'[1]Bill rates'!$A$12:$H$467</definedName>
    <definedName name="FCMYGBAG10">'[1]Bill rates'!$D$12:$D$467</definedName>
    <definedName name="FCMYGBAG3">'[1]Bill rates'!$B$12:$B$467</definedName>
    <definedName name="FCMYGBAG5">'[1]Bill rates'!$C$12:$C$467</definedName>
    <definedName name="FCMYGBAGI">'[1]Bill rates'!$E$12:$E$467</definedName>
    <definedName name="FCMYGBNT10">'[1]Bill rates'!$H$12:$H$467</definedName>
    <definedName name="FCMYGBNT3">'[1]Bill rates'!$F$12:$F$467</definedName>
    <definedName name="FCMYGBNT5">'[1]Bill rates'!$G$12:$G$467</definedName>
    <definedName name="Jun_14" comment="Resubmission" localSheetId="3">#REF!</definedName>
    <definedName name="Jun_14" comment="Resubmission" localSheetId="1">#REF!</definedName>
    <definedName name="Jun_14" comment="Resubmission">#REF!</definedName>
    <definedName name="output1" localSheetId="2">#REF!</definedName>
    <definedName name="output1" localSheetId="12">#REF!</definedName>
    <definedName name="output1" localSheetId="14">#REF!</definedName>
    <definedName name="output1">#REF!</definedName>
    <definedName name="output2" localSheetId="2">#REF!</definedName>
    <definedName name="output2" localSheetId="12">#REF!</definedName>
    <definedName name="output2" localSheetId="14">#REF!</definedName>
    <definedName name="output2">#REF!</definedName>
    <definedName name="_xlnm.Print_Area" localSheetId="3">'Contents '!$A$1:$B$32</definedName>
    <definedName name="_xlnm.Print_Area" localSheetId="2">'Important notice '!$B$2:$B$11</definedName>
    <definedName name="_xlnm.Print_Area" localSheetId="1">Notes!$A$1:$B$51</definedName>
    <definedName name="_xlnm.Print_Area" localSheetId="6">'Table 2'!$A$1:$F$26</definedName>
    <definedName name="Raw" localSheetId="2">OFFSET(#REF!,0,0,COUNTA(#REF!),COUNTA(#REF!))</definedName>
    <definedName name="Raw" localSheetId="12">OFFSET(#REF!,0,0,COUNTA(#REF!),COUNTA(#REF!))</definedName>
    <definedName name="Raw" localSheetId="14">OFFSET(#REF!,0,0,COUNTA(#REF!),COUNTA(#REF!))</definedName>
    <definedName name="Raw">OFFSET(#REF!,0,0,COUNTA(#REF!),COUNTA(#REF!))</definedName>
    <definedName name="Tab_10" localSheetId="18">#REF!</definedName>
    <definedName name="Tab_10" localSheetId="12">#REF!</definedName>
    <definedName name="Tab_10" localSheetId="14">#REF!</definedName>
    <definedName name="Tab_10">#REF!</definedName>
    <definedName name="Tab_11">#REF!</definedName>
    <definedName name="Tab_12">#REF!</definedName>
    <definedName name="Tab_13">#REF!</definedName>
    <definedName name="Tab_7" localSheetId="12">#REF!</definedName>
    <definedName name="Tab_7" localSheetId="14">#REF!</definedName>
    <definedName name="Tab_7">#REF!</definedName>
    <definedName name="Tab_KeyStatsc_Data" localSheetId="6">'Table 2'!$B$19:$F$25</definedName>
    <definedName name="Tab_KeyStatsd_Data" localSheetId="6">'Table 2'!#REF!</definedName>
    <definedName name="Tab_RSE7" localSheetId="18">#REF!</definedName>
    <definedName name="Tab_RSE7" localSheetId="17">#REF!</definedName>
    <definedName name="Tab_RSE7">#REF!</definedName>
    <definedName name="Tab_RSE7D_1" localSheetId="18">#REF!</definedName>
    <definedName name="Tab_RSE7D_1" localSheetId="6">#REF!</definedName>
    <definedName name="Tab_RSE7D_1" localSheetId="7">#REF!</definedName>
    <definedName name="Tab_RSE7D_1" localSheetId="8">#REF!</definedName>
    <definedName name="Tab_RSE7D_1" localSheetId="9">#REF!</definedName>
    <definedName name="Tab_RSE7D_1" localSheetId="10">#REF!</definedName>
    <definedName name="Tab_RSE7D_1" localSheetId="11">#REF!</definedName>
    <definedName name="Tab_RSE7D_1" localSheetId="12">#REF!</definedName>
    <definedName name="Tab_RSE7D_1" localSheetId="13">#REF!</definedName>
    <definedName name="Tab_RSE7D_1" localSheetId="14">'Table 8a'!#REF!</definedName>
    <definedName name="Tab_RSE7D_1" localSheetId="17">#REF!</definedName>
    <definedName name="Tab_RSE7D_1">#REF!</definedName>
    <definedName name="Tab_RSE7D_2" localSheetId="18">#REF!</definedName>
    <definedName name="Tab_RSE7D_2" localSheetId="6">#REF!</definedName>
    <definedName name="Tab_RSE7D_2" localSheetId="7">#REF!</definedName>
    <definedName name="Tab_RSE7D_2" localSheetId="8">#REF!</definedName>
    <definedName name="Tab_RSE7D_2" localSheetId="9">#REF!</definedName>
    <definedName name="Tab_RSE7D_2" localSheetId="10">#REF!</definedName>
    <definedName name="Tab_RSE7D_2" localSheetId="11">#REF!</definedName>
    <definedName name="Tab_RSE7D_2" localSheetId="12">#REF!</definedName>
    <definedName name="Tab_RSE7D_2" localSheetId="13">#REF!</definedName>
    <definedName name="Tab_RSE7D_2" localSheetId="14">'Table 8a'!#REF!</definedName>
    <definedName name="Tab_RSE7D_2" localSheetId="17">#REF!</definedName>
    <definedName name="Tab_RSE7D_2">#REF!</definedName>
    <definedName name="Tab_RSE9_1" localSheetId="12">#REF!</definedName>
    <definedName name="Tab_RSE9_1" localSheetId="14">#REF!</definedName>
    <definedName name="Tab_RSE9_1">#REF!</definedName>
    <definedName name="Tab_RSE9_2" localSheetId="12">#REF!</definedName>
    <definedName name="Tab_RSE9_2" localSheetId="14">#REF!</definedName>
    <definedName name="Tab_RSE9_2">#REF!</definedName>
    <definedName name="Tab_RSE9_3" localSheetId="12">#REF!</definedName>
    <definedName name="Tab_RSE9_3" localSheetId="14">#REF!</definedName>
    <definedName name="Tab_RSE9_3">#REF!</definedName>
    <definedName name="Tab_RSE9_4" localSheetId="12">#REF!</definedName>
    <definedName name="Tab_RSE9_4" localSheetId="14">#REF!</definedName>
    <definedName name="Tab_RSE9_4">#REF!</definedName>
    <definedName name="Tab_RSE9_5" localSheetId="12">#REF!</definedName>
    <definedName name="Tab_RSE9_5" localSheetId="14">#REF!</definedName>
    <definedName name="Tab_RSE9_5">#REF!</definedName>
    <definedName name="Table_header_1" localSheetId="12">#REF!</definedName>
    <definedName name="Table_header_1" localSheetId="14">#REF!</definedName>
    <definedName name="Table_header_1">#REF!</definedName>
    <definedName name="Table_header_2" localSheetId="12">#REF!</definedName>
    <definedName name="Table_header_2" localSheetId="14">#REF!</definedName>
    <definedName name="Table_header_2">#REF!</definedName>
    <definedName name="Table_header_3" localSheetId="12">#REF!</definedName>
    <definedName name="Table_header_3" localSheetId="14">#REF!</definedName>
    <definedName name="Table_header_3">#REF!</definedName>
    <definedName name="Table_header_4" localSheetId="12">#REF!</definedName>
    <definedName name="Table_header_4" localSheetId="14">#REF!</definedName>
    <definedName name="Table_header_4">#REF!</definedName>
    <definedName name="Table_header_5" localSheetId="12">#REF!</definedName>
    <definedName name="Table_header_5" localSheetId="14">#REF!</definedName>
    <definedName name="Table_header_5">#REF!</definedName>
    <definedName name="Table_Header_6" localSheetId="12">#REF!</definedName>
    <definedName name="Table_Header_6" localSheetId="14">#REF!</definedName>
    <definedName name="Table_Header_6">#REF!</definedName>
    <definedName name="Z_0979E060_AAA0_4DD6_8D6E_562751D18699_.wvu.PrintArea" localSheetId="6">'Table 2'!$A$1:$F$25</definedName>
    <definedName name="Z_5F6349B9_CCDA_48A4_8BD9_536DC1D8B6D0_.wvu.PrintArea" localSheetId="6">'Table 2'!$A$1:$F$25</definedName>
    <definedName name="Z_9393BDF1_CE46_4583_8E21_C03940E6FD80_.wvu.PrintArea" localSheetId="6">'Table 2'!$A$1:$F$25</definedName>
    <definedName name="Z_9393BDF1_CE46_4583_8E21_C03940E6FD80_.wvu.Rows" localSheetId="6">'Table 2'!$A$1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102" l="1"/>
  <c r="C25" i="102" l="1"/>
  <c r="D25" i="102"/>
  <c r="F25" i="102"/>
  <c r="G25" i="102"/>
  <c r="H25" i="102"/>
  <c r="I25" i="102"/>
  <c r="J25" i="102"/>
  <c r="K25" i="102"/>
  <c r="L25" i="102"/>
  <c r="M25" i="102"/>
  <c r="N25" i="102"/>
  <c r="O25" i="102"/>
  <c r="P25" i="102"/>
  <c r="B25" i="102"/>
  <c r="C20" i="102"/>
  <c r="D20" i="102"/>
  <c r="E20" i="102"/>
  <c r="F20" i="102"/>
  <c r="G20" i="102"/>
  <c r="H20" i="102"/>
  <c r="I20" i="102"/>
  <c r="J20" i="102"/>
  <c r="K20" i="102"/>
  <c r="L20" i="102"/>
  <c r="M20" i="102"/>
  <c r="N20" i="102"/>
  <c r="O20" i="102"/>
  <c r="P20" i="102"/>
  <c r="B20" i="102"/>
  <c r="C12" i="102"/>
  <c r="D12" i="102"/>
  <c r="E12" i="102"/>
  <c r="F12" i="102"/>
  <c r="G12" i="102"/>
  <c r="H12" i="102"/>
  <c r="I12" i="102"/>
  <c r="J12" i="102"/>
  <c r="K12" i="102"/>
  <c r="L12" i="102"/>
  <c r="M12" i="102"/>
  <c r="N12" i="102"/>
  <c r="O12" i="102"/>
  <c r="P12" i="102"/>
  <c r="B12" i="102"/>
  <c r="C18" i="125" l="1"/>
  <c r="D18" i="125"/>
  <c r="E18" i="125"/>
  <c r="F18" i="125"/>
  <c r="B18" i="125"/>
  <c r="N18" i="99" l="1"/>
  <c r="O18" i="99"/>
  <c r="P18" i="99"/>
  <c r="B4" i="121"/>
  <c r="B63" i="121" s="1"/>
  <c r="S38" i="103"/>
  <c r="S71" i="103" s="1"/>
  <c r="L5" i="102"/>
  <c r="R4" i="103" s="1"/>
  <c r="R38" i="103" s="1"/>
  <c r="R71" i="103" s="1"/>
  <c r="K5" i="102"/>
  <c r="Q4" i="103" s="1"/>
  <c r="L4" i="104" s="1"/>
  <c r="L4" i="105" s="1"/>
  <c r="L4" i="106" s="1"/>
  <c r="L4" i="107" s="1"/>
  <c r="J5" i="102"/>
  <c r="P4" i="103" s="1"/>
  <c r="I5" i="102"/>
  <c r="O4" i="103" s="1"/>
  <c r="M18" i="99"/>
  <c r="K18" i="99"/>
  <c r="J18" i="99"/>
  <c r="I18" i="99"/>
  <c r="H18" i="99"/>
  <c r="L5" i="99"/>
  <c r="L18" i="99" s="1"/>
  <c r="K5" i="99"/>
  <c r="J5" i="99"/>
  <c r="I5" i="99"/>
  <c r="H5" i="99"/>
  <c r="H5" i="102" s="1"/>
  <c r="N4" i="103" s="1"/>
  <c r="G5" i="99"/>
  <c r="G18" i="99" s="1"/>
  <c r="J4" i="104" l="1"/>
  <c r="J4" i="105" s="1"/>
  <c r="J4" i="106" s="1"/>
  <c r="J4" i="107" s="1"/>
  <c r="O38" i="103"/>
  <c r="O71" i="103" s="1"/>
  <c r="P38" i="103"/>
  <c r="P71" i="103" s="1"/>
  <c r="K4" i="104"/>
  <c r="K4" i="105" s="1"/>
  <c r="K4" i="106" s="1"/>
  <c r="K4" i="107" s="1"/>
  <c r="R104" i="103"/>
  <c r="R137" i="103"/>
  <c r="I4" i="104"/>
  <c r="I4" i="105" s="1"/>
  <c r="I4" i="106" s="1"/>
  <c r="I4" i="107" s="1"/>
  <c r="N38" i="103"/>
  <c r="N71" i="103" s="1"/>
  <c r="S104" i="103"/>
  <c r="S137" i="103"/>
  <c r="M4" i="104"/>
  <c r="M4" i="105" s="1"/>
  <c r="M4" i="106" s="1"/>
  <c r="M4" i="107" s="1"/>
  <c r="G5" i="102"/>
  <c r="M4" i="103" s="1"/>
  <c r="Q38" i="103"/>
  <c r="Q71" i="103" s="1"/>
  <c r="P137" i="103" l="1"/>
  <c r="P104" i="103"/>
  <c r="O104" i="103"/>
  <c r="O137" i="103"/>
  <c r="N137" i="103"/>
  <c r="N104" i="103"/>
  <c r="Q104" i="103"/>
  <c r="Q137" i="103"/>
  <c r="H4" i="104"/>
  <c r="H4" i="105" s="1"/>
  <c r="H4" i="106" s="1"/>
  <c r="H4" i="107" s="1"/>
  <c r="M38" i="103"/>
  <c r="M71" i="103" s="1"/>
  <c r="M137" i="103" l="1"/>
  <c r="M104" i="103"/>
</calcChain>
</file>

<file path=xl/sharedStrings.xml><?xml version="1.0" encoding="utf-8"?>
<sst xmlns="http://schemas.openxmlformats.org/spreadsheetml/2006/main" count="3006" uniqueCount="321">
  <si>
    <t>Statistics</t>
  </si>
  <si>
    <t>Copyright</t>
  </si>
  <si>
    <t>© Australian Prudential Regulation Authority (APRA)</t>
  </si>
  <si>
    <t>This work is licensed under the Creative Commons Attribution 3.0 Australia Licence (CCBY 3.0).</t>
  </si>
  <si>
    <t>This licence allows you to copy, distribute and adapt this work, provided you attribute the work and do not suggest that APRA endorses you or your work. To view a full copy of the terms of this licence, visit:</t>
  </si>
  <si>
    <t>http://creativecommons.org/licenses/by/3.0/au/</t>
  </si>
  <si>
    <t>Requests and inquiries concerning reproduction and rights should be addressed to:</t>
  </si>
  <si>
    <t>DataAnalytics@apra.gov.au</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</si>
  <si>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</si>
  <si>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</si>
  <si>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</si>
  <si>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according to the timetable published on the APRA website.</t>
  </si>
  <si>
    <t>Revisions</t>
  </si>
  <si>
    <t xml:space="preserve">APRA publications will include revisions to previously published statistics if better source data becomes available or if compilation errors are uncovered. </t>
  </si>
  <si>
    <t>APRA regularly analyses past revisions to identify potential improvements to the source data and statistical compilation techniques, in order to minimise the frequency and scale of any future revisions.</t>
  </si>
  <si>
    <t>Notation</t>
  </si>
  <si>
    <t>Except where indicated, amounts are expressed in millions of Australian dollars. Both the Australian dollar denominated transactions and the Australian dollar equivalent of foreign-currency denominated transactions are included.</t>
  </si>
  <si>
    <t xml:space="preserve">Items which are blank indicate that either nothing was reported for the relevant period, item is not applicable or that the data cannot be calculated. </t>
  </si>
  <si>
    <t>Rounding</t>
  </si>
  <si>
    <t>Details on tables may not add up to totals due to rounding of figures.</t>
  </si>
  <si>
    <t>Full time series</t>
  </si>
  <si>
    <t>The full time series from June 2015 is available in the Excel version and can be viewed by ungrouping the columns.</t>
  </si>
  <si>
    <t>Explanatory notes and glossary</t>
  </si>
  <si>
    <t>A set of explanatory notes is provided at the end of the publication to assist the reader in understanding the source of the data.  
A glossary to assist the reader in understanding the definitions of the data in this publication is available on the download page of this publication.</t>
  </si>
  <si>
    <t>Enquiries</t>
  </si>
  <si>
    <t>For more information about the statistics in this publication:</t>
  </si>
  <si>
    <t>e-mail</t>
  </si>
  <si>
    <t>or write to</t>
  </si>
  <si>
    <t>Australian Prudential Regulation Authority</t>
  </si>
  <si>
    <t>GPO Box 9836</t>
  </si>
  <si>
    <t>Sydney  NSW  2001</t>
  </si>
  <si>
    <t>Important notice</t>
  </si>
  <si>
    <r>
      <t xml:space="preserve">Background
</t>
    </r>
    <r>
      <rPr>
        <sz val="10"/>
        <color theme="1"/>
        <rFont val="Arial"/>
        <family val="2"/>
      </rPr>
      <t xml:space="preserve">
APRA commenced the Superannuation Data Transformation (SDT) project in 2019, a multi-year project to upgrade the breadth, depth and quality of its superannuation data collection. APRA has commenced collection of 10 new reporting standards in 2021 as part of the first phase of the project to address key data gaps. 
In July 2022, APRA released the SDT - Publications and Confidentiality Consultation Response Paper. This paper outlined APRA’s plans for the publication and the confidentiality of data reported under the new superannuation reporting standards. The new publications leverage the new reporting standards to improve data quality and increase the transparency of the superannuation industry. The SDT - Publications and Confidentiality Consultation Response Paper is available to view at the following address:</t>
    </r>
  </si>
  <si>
    <t>https://www.apra.gov.au/phase-1-breadth</t>
  </si>
  <si>
    <t>Contents</t>
  </si>
  <si>
    <t>Superannuation products by product type and phase</t>
  </si>
  <si>
    <t>Table 1</t>
  </si>
  <si>
    <t>Superannuation products by product type, phase and fund type</t>
  </si>
  <si>
    <t>Table 1a</t>
  </si>
  <si>
    <t>MySuper products</t>
  </si>
  <si>
    <t>Table 2</t>
  </si>
  <si>
    <t>Choice products - Investment options by category type</t>
  </si>
  <si>
    <t>Table 3</t>
  </si>
  <si>
    <t>Choice products - Investment options by product phase</t>
  </si>
  <si>
    <t>Table 4</t>
  </si>
  <si>
    <t>Member accounts</t>
  </si>
  <si>
    <t>Table 5</t>
  </si>
  <si>
    <t>Membership profile by account type</t>
  </si>
  <si>
    <t>Table 6</t>
  </si>
  <si>
    <t>Membership profile by age and gender</t>
  </si>
  <si>
    <t>Table 7</t>
  </si>
  <si>
    <t>MySuper membership profile by age and gender</t>
  </si>
  <si>
    <t>Table 7a</t>
  </si>
  <si>
    <t>Membership profile by age and members' benefit bracket</t>
  </si>
  <si>
    <t>Table 8</t>
  </si>
  <si>
    <t>MySuper membership profile by age and members' benefit bracket</t>
  </si>
  <si>
    <t>Table 8a</t>
  </si>
  <si>
    <t>Explanatory notes</t>
  </si>
  <si>
    <t>Table 1 Superannuation products by product type and phase</t>
  </si>
  <si>
    <t>Number of products</t>
  </si>
  <si>
    <t>MySuper</t>
  </si>
  <si>
    <t>Choice Product</t>
  </si>
  <si>
    <t>Accumulation</t>
  </si>
  <si>
    <t>Transition to Retirement</t>
  </si>
  <si>
    <t>Retirement</t>
  </si>
  <si>
    <t xml:space="preserve">Defined Benefit </t>
  </si>
  <si>
    <t>Defined Benefit Accumulation</t>
  </si>
  <si>
    <t>Defined Benefit Retirement</t>
  </si>
  <si>
    <t>Defined Benefit Accumulation and Retirement</t>
  </si>
  <si>
    <t>Total</t>
  </si>
  <si>
    <t>of which: Insurance Only</t>
  </si>
  <si>
    <t>of which: Whole of Life or Endowment</t>
  </si>
  <si>
    <t>Member assets ($ billion)</t>
  </si>
  <si>
    <t>MySuper ^</t>
  </si>
  <si>
    <t>Defined Benefit</t>
  </si>
  <si>
    <t>Number of member accounts ('000)</t>
  </si>
  <si>
    <t>Average member account balance ($ '000)</t>
  </si>
  <si>
    <t>^ See explanatory notes on information on MySuper members, assets and investments</t>
  </si>
  <si>
    <t>Table 1a Superannuation products by product type, phase and fund type</t>
  </si>
  <si>
    <t>Corporate</t>
  </si>
  <si>
    <t>Industry</t>
  </si>
  <si>
    <t>Public Sector</t>
  </si>
  <si>
    <t>Retail</t>
  </si>
  <si>
    <t>Table 2 MySuper products</t>
  </si>
  <si>
    <t>MySuper products - generic</t>
  </si>
  <si>
    <t>MySuper products - material goodwill</t>
  </si>
  <si>
    <t>MySuper products - large employer</t>
  </si>
  <si>
    <t>Total number of MySuper products</t>
  </si>
  <si>
    <r>
      <rPr>
        <i/>
        <sz val="10"/>
        <rFont val="Arial"/>
        <family val="2"/>
      </rPr>
      <t xml:space="preserve">of which: </t>
    </r>
    <r>
      <rPr>
        <sz val="10"/>
        <rFont val="Arial"/>
        <family val="2"/>
      </rPr>
      <t>MySuper products with a lifecycle strategy</t>
    </r>
  </si>
  <si>
    <t>Number of lifecycle stages</t>
  </si>
  <si>
    <t>Number of RSEs</t>
  </si>
  <si>
    <t>Number of entities offering a MySuper product</t>
  </si>
  <si>
    <t>Proportion of entities offering a MySuper product</t>
  </si>
  <si>
    <t>Number of entities offering more than one MySuper product</t>
  </si>
  <si>
    <t>MySuper member assets ($ billion)</t>
  </si>
  <si>
    <t>Members with 100 per cent MySuper interest</t>
  </si>
  <si>
    <t xml:space="preserve">MySuper products - material goodwill </t>
  </si>
  <si>
    <t xml:space="preserve">Total member assets in MySuper products </t>
  </si>
  <si>
    <r>
      <t xml:space="preserve">of which: </t>
    </r>
    <r>
      <rPr>
        <sz val="10"/>
        <color theme="1"/>
        <rFont val="Arial"/>
        <family val="2"/>
      </rPr>
      <t>MySuper products with a lifecycle strategy</t>
    </r>
  </si>
  <si>
    <t>Total RSE member assets</t>
  </si>
  <si>
    <t>Proportion of member assets in a MySuper product</t>
  </si>
  <si>
    <t xml:space="preserve">MySuper products - generic </t>
  </si>
  <si>
    <t xml:space="preserve">MySuper products - large employer </t>
  </si>
  <si>
    <t xml:space="preserve">Total members in MySuper products </t>
  </si>
  <si>
    <r>
      <t xml:space="preserve">of which: </t>
    </r>
    <r>
      <rPr>
        <sz val="10"/>
        <rFont val="Arial"/>
        <family val="2"/>
      </rPr>
      <t>MySuper products with a lifecycle strategy</t>
    </r>
  </si>
  <si>
    <t>Total RSE member accounts</t>
  </si>
  <si>
    <t>Proportion of members in a MySuper product</t>
  </si>
  <si>
    <t>All MySuper products</t>
  </si>
  <si>
    <t>Table 3 Choice products - Investment options by category type</t>
  </si>
  <si>
    <t xml:space="preserve"> Investment Option Count</t>
  </si>
  <si>
    <t xml:space="preserve">Transition to retirement </t>
  </si>
  <si>
    <t>All choice products</t>
  </si>
  <si>
    <t>Single Sector</t>
  </si>
  <si>
    <t>of which: Exchange Traded Product</t>
  </si>
  <si>
    <t>of which: Direct Listed Investment Company</t>
  </si>
  <si>
    <t>Multi Sector</t>
  </si>
  <si>
    <r>
      <t xml:space="preserve">Direct Assets, </t>
    </r>
    <r>
      <rPr>
        <i/>
        <sz val="10"/>
        <color theme="1"/>
        <rFont val="Arial"/>
        <family val="2"/>
      </rPr>
      <t>of which</t>
    </r>
    <r>
      <rPr>
        <sz val="10"/>
        <color theme="1"/>
        <rFont val="Arial"/>
        <family val="2"/>
      </rPr>
      <t>:</t>
    </r>
  </si>
  <si>
    <t>Direct Cash Account</t>
  </si>
  <si>
    <t>Direct Term Deposit</t>
  </si>
  <si>
    <t>Direct Fixed Income Instrument</t>
  </si>
  <si>
    <t>Direct Shares</t>
  </si>
  <si>
    <t>Direct Hybrid Security</t>
  </si>
  <si>
    <t>Other Direct Assets</t>
  </si>
  <si>
    <t>Annuity</t>
  </si>
  <si>
    <t>Member assets ($ million)</t>
  </si>
  <si>
    <t>Number of member Accounts ('000)</t>
  </si>
  <si>
    <t>Table 4 Choice products - Investment options by product phase</t>
  </si>
  <si>
    <t>Count of investment option type</t>
  </si>
  <si>
    <t>Multi Manager</t>
  </si>
  <si>
    <r>
      <rPr>
        <i/>
        <sz val="10"/>
        <rFont val="Arial"/>
        <family val="2"/>
      </rPr>
      <t xml:space="preserve">of which: </t>
    </r>
    <r>
      <rPr>
        <sz val="10"/>
        <rFont val="Arial"/>
        <family val="2"/>
      </rPr>
      <t>number of options with a lifecycle strategy</t>
    </r>
  </si>
  <si>
    <t>of which: via platform</t>
  </si>
  <si>
    <t>Single Asset</t>
  </si>
  <si>
    <t>Exchange Traded Product</t>
  </si>
  <si>
    <t>Listed Investment Company</t>
  </si>
  <si>
    <t>Single manager - other listed</t>
  </si>
  <si>
    <t>Single manager - unlisted</t>
  </si>
  <si>
    <t>Managed Discretionary Account</t>
  </si>
  <si>
    <t>Seperately Managed Account</t>
  </si>
  <si>
    <t>Insurance Only</t>
  </si>
  <si>
    <t>Member Assets ($ million)</t>
  </si>
  <si>
    <t>Table 5 Member accounts</t>
  </si>
  <si>
    <t>Total industry</t>
  </si>
  <si>
    <t>Jun 2015</t>
  </si>
  <si>
    <t>Jun 2016</t>
  </si>
  <si>
    <t>Jun 2017</t>
  </si>
  <si>
    <t>Jun 2018</t>
  </si>
  <si>
    <t>Jun 2019</t>
  </si>
  <si>
    <t>Jun 2020</t>
  </si>
  <si>
    <t>By fund type</t>
  </si>
  <si>
    <t>Corporate funds</t>
  </si>
  <si>
    <t>Industry funds</t>
  </si>
  <si>
    <t>Public sector funds</t>
  </si>
  <si>
    <t>Retail funds</t>
  </si>
  <si>
    <r>
      <t xml:space="preserve">Small funds </t>
    </r>
    <r>
      <rPr>
        <vertAlign val="superscript"/>
        <sz val="10"/>
        <rFont val="Arial"/>
        <family val="2"/>
      </rPr>
      <t>a</t>
    </r>
  </si>
  <si>
    <r>
      <rPr>
        <b/>
        <i/>
        <sz val="10"/>
        <rFont val="Arial"/>
        <family val="2"/>
      </rPr>
      <t>By regulatory classification</t>
    </r>
    <r>
      <rPr>
        <sz val="10"/>
        <rFont val="Arial"/>
        <family val="2"/>
      </rPr>
      <t xml:space="preserve">
APRA-regulated </t>
    </r>
  </si>
  <si>
    <t>Public offer</t>
  </si>
  <si>
    <t>Non-public offer</t>
  </si>
  <si>
    <t>Eligible rollover funds</t>
  </si>
  <si>
    <t>Multi-member approved deposit funds</t>
  </si>
  <si>
    <t>Small APRA funds</t>
  </si>
  <si>
    <r>
      <rPr>
        <i/>
        <sz val="10"/>
        <rFont val="Arial"/>
        <family val="2"/>
      </rPr>
      <t xml:space="preserve">of which: </t>
    </r>
    <r>
      <rPr>
        <sz val="10"/>
        <rFont val="Arial"/>
        <family val="2"/>
      </rPr>
      <t>single member approved deposit funds</t>
    </r>
  </si>
  <si>
    <t>Total APRA-regulated</t>
  </si>
  <si>
    <t>ATO-regulated</t>
  </si>
  <si>
    <t>Self-managed superannuation funds</t>
  </si>
  <si>
    <t>Other regulated</t>
  </si>
  <si>
    <t>Exempt public sector superannuation schemes</t>
  </si>
  <si>
    <r>
      <rPr>
        <vertAlign val="superscript"/>
        <sz val="10"/>
        <rFont val="Arial"/>
        <family val="2"/>
      </rPr>
      <t>a</t>
    </r>
    <r>
      <rPr>
        <sz val="10"/>
        <rFont val="Arial"/>
        <family val="2"/>
      </rPr>
      <t xml:space="preserve"> Self-managed superannuation funds and small APRA funds, including single member approved deposit funds.</t>
    </r>
  </si>
  <si>
    <t>Table 6 Membership profile by account type</t>
  </si>
  <si>
    <t xml:space="preserve">Total </t>
  </si>
  <si>
    <t xml:space="preserve"> of which:</t>
  </si>
  <si>
    <t>By member account status</t>
  </si>
  <si>
    <t>Active member account</t>
  </si>
  <si>
    <t>Inactive member account</t>
  </si>
  <si>
    <t>Lost member account</t>
  </si>
  <si>
    <t>Members' benefits ($ million)</t>
  </si>
  <si>
    <t>Average account balance ($)</t>
  </si>
  <si>
    <t>Table 7 Membership profile by age and gender</t>
  </si>
  <si>
    <t>Age bracket</t>
  </si>
  <si>
    <t>Gender</t>
  </si>
  <si>
    <t>&lt;25</t>
  </si>
  <si>
    <t>Female</t>
  </si>
  <si>
    <t>Male</t>
  </si>
  <si>
    <t>Other</t>
  </si>
  <si>
    <t>25 to 29</t>
  </si>
  <si>
    <t>30 to 34</t>
  </si>
  <si>
    <t>35 to 39</t>
  </si>
  <si>
    <t>40 to 44</t>
  </si>
  <si>
    <t>45 to 49</t>
  </si>
  <si>
    <t>50 to 54</t>
  </si>
  <si>
    <t>55 to 59</t>
  </si>
  <si>
    <t>60 to 64</t>
  </si>
  <si>
    <t>65 to 69</t>
  </si>
  <si>
    <t>70 to 74</t>
  </si>
  <si>
    <t>75 to 84</t>
  </si>
  <si>
    <t>85+</t>
  </si>
  <si>
    <t>Age information not available</t>
  </si>
  <si>
    <r>
      <t xml:space="preserve">Average member </t>
    </r>
    <r>
      <rPr>
        <b/>
        <sz val="10"/>
        <rFont val="Arial"/>
        <family val="2"/>
      </rPr>
      <t>balance ($)</t>
    </r>
  </si>
  <si>
    <t>Table 7a MySuper Membership profile by age and gender</t>
  </si>
  <si>
    <t>75+</t>
  </si>
  <si>
    <r>
      <t>Average memb</t>
    </r>
    <r>
      <rPr>
        <b/>
        <sz val="10"/>
        <rFont val="Arial"/>
        <family val="2"/>
      </rPr>
      <t>er balance ($)</t>
    </r>
  </si>
  <si>
    <t>Table 8 Membership profile by age and members' benefit bracket</t>
  </si>
  <si>
    <t>Members' benefit bracket</t>
  </si>
  <si>
    <t>&lt; $1,000</t>
  </si>
  <si>
    <t>$1,000 to $5,999</t>
  </si>
  <si>
    <t>$6,000 to $9,999</t>
  </si>
  <si>
    <t>$10,000 to $14,999</t>
  </si>
  <si>
    <t>$15,000 to $24,999</t>
  </si>
  <si>
    <t>$25,000 to $39,999</t>
  </si>
  <si>
    <t>$40,000 to $59,999</t>
  </si>
  <si>
    <t>$60,000 to $99,999</t>
  </si>
  <si>
    <t>$100,000 to $199,999</t>
  </si>
  <si>
    <t>$200,000 to $499,999</t>
  </si>
  <si>
    <t>$500,000 to $999,999</t>
  </si>
  <si>
    <t>$1,000,000 +</t>
  </si>
  <si>
    <t>Table 8a MySuper Membership profile by age and members' benefit bracket</t>
  </si>
  <si>
    <t>$500,000 +</t>
  </si>
  <si>
    <t xml:space="preserve"> </t>
  </si>
  <si>
    <t>Consultation on APRA's Superannuation Data Transformation | APRA</t>
  </si>
  <si>
    <t xml:space="preserve">Subsequent editions of this publication will contain revisions to previously published statistics. Significant revisions, if any, will be identified and quantified in the 'Revisions' tab of the Microsoft Excel version of future editions of this publication.	</t>
  </si>
  <si>
    <t xml:space="preserve">APRA made minor amendments to investment option classifications under SRS 605.0 RSE Structure which applied from 30 June 2023. The option classifications on Table 3 and Table 4 of the QSIP have been updated to reflect the improved classifications. </t>
  </si>
  <si>
    <t>Quarterly superannuation industry publication</t>
  </si>
  <si>
    <r>
      <t xml:space="preserve">AUSTRALIAN PRUDENTIAL REGULATION AUTHORITY   |   </t>
    </r>
    <r>
      <rPr>
        <b/>
        <sz val="8.5"/>
        <color rgb="FF012169"/>
        <rFont val="Arial"/>
        <family val="2"/>
      </rPr>
      <t>APRA.GOV.AU</t>
    </r>
  </si>
  <si>
    <t>($ million)</t>
  </si>
  <si>
    <t>Cash</t>
  </si>
  <si>
    <t>Cash - market value of foreign exchange derivative contracts</t>
  </si>
  <si>
    <t>Cash Offset Derivatives</t>
  </si>
  <si>
    <t>Fixed Income</t>
  </si>
  <si>
    <t>Australian fixed income</t>
  </si>
  <si>
    <t>International fixed income</t>
  </si>
  <si>
    <t>Fixed Income (domicile and/or sub-category not applicable)</t>
  </si>
  <si>
    <t>Private Debt</t>
  </si>
  <si>
    <t>Equity</t>
  </si>
  <si>
    <t xml:space="preserve">   Listed equity</t>
  </si>
  <si>
    <t>Australian listed equity</t>
  </si>
  <si>
    <t>International listed equity (Hedged)</t>
  </si>
  <si>
    <t>International listed equity (Unhedged)</t>
  </si>
  <si>
    <t xml:space="preserve">   Unlisted equity</t>
  </si>
  <si>
    <t>Australian unlisted equity</t>
  </si>
  <si>
    <t>International unlisted equity (Hedged)</t>
  </si>
  <si>
    <t>International unlisted equity (Unhedged)</t>
  </si>
  <si>
    <t xml:space="preserve">   Equity (listing and/or domicile not applicable)</t>
  </si>
  <si>
    <t>Property</t>
  </si>
  <si>
    <t xml:space="preserve">   Listed property</t>
  </si>
  <si>
    <t>Australian listed property</t>
  </si>
  <si>
    <t>International listed property</t>
  </si>
  <si>
    <t xml:space="preserve">   Unlisted property</t>
  </si>
  <si>
    <t>Australian unlisted property</t>
  </si>
  <si>
    <t>International unlisted property</t>
  </si>
  <si>
    <t xml:space="preserve">   Property (listing and/or domicile not applicable)</t>
  </si>
  <si>
    <t>Infrastructure</t>
  </si>
  <si>
    <t xml:space="preserve">   Listed infrastructure</t>
  </si>
  <si>
    <t>Australian listed infrastructure</t>
  </si>
  <si>
    <t>International listed infrastructure</t>
  </si>
  <si>
    <t xml:space="preserve">   Unlisted infrastructure</t>
  </si>
  <si>
    <t>Australian unlisted infrastructure</t>
  </si>
  <si>
    <t>International unlisted infrastructure</t>
  </si>
  <si>
    <t xml:space="preserve">   Infrastructure (listing and/or domicile not applicable)</t>
  </si>
  <si>
    <t>Alternatives</t>
  </si>
  <si>
    <t>Australian Alternatives</t>
  </si>
  <si>
    <t>International Alternatives</t>
  </si>
  <si>
    <t>Alternatives (listing and/or domicile not applicable)</t>
  </si>
  <si>
    <t>Commodities</t>
  </si>
  <si>
    <t>Total investments</t>
  </si>
  <si>
    <t>Proportion of investments (%)</t>
  </si>
  <si>
    <t>Table 9a MySuper asset allocation</t>
  </si>
  <si>
    <t>Entities with more than six members</t>
  </si>
  <si>
    <t>Effective Exposure</t>
  </si>
  <si>
    <t>Fixed Income (domicile and sub-category not applicable)</t>
  </si>
  <si>
    <r>
      <t xml:space="preserve">   </t>
    </r>
    <r>
      <rPr>
        <i/>
        <sz val="10"/>
        <color theme="1"/>
        <rFont val="Arial"/>
        <family val="2"/>
      </rPr>
      <t>of which:</t>
    </r>
  </si>
  <si>
    <t xml:space="preserve">   Equity (listing not applicable)</t>
  </si>
  <si>
    <t xml:space="preserve">   Property (listing not applicable)</t>
  </si>
  <si>
    <t xml:space="preserve">     Australian listed infrastructure</t>
  </si>
  <si>
    <t xml:space="preserve">     International listed infrastructure</t>
  </si>
  <si>
    <t xml:space="preserve"> Unlisted infrastructure</t>
  </si>
  <si>
    <t xml:space="preserve">   Infrastructure (listing not applicable)</t>
  </si>
  <si>
    <t>Alternatives (domicile not applicable)</t>
  </si>
  <si>
    <t>Directly held</t>
  </si>
  <si>
    <t>Indirectly held</t>
  </si>
  <si>
    <t xml:space="preserve">  Cash management trust</t>
  </si>
  <si>
    <t xml:space="preserve">  Life company guaranteed</t>
  </si>
  <si>
    <t xml:space="preserve">  Life company investment linked</t>
  </si>
  <si>
    <t xml:space="preserve">  Life company other</t>
  </si>
  <si>
    <t xml:space="preserve">  Listed retail trust</t>
  </si>
  <si>
    <t xml:space="preserve">  Pooled superannuation trust</t>
  </si>
  <si>
    <t xml:space="preserve">  Unlisted retail trust</t>
  </si>
  <si>
    <t xml:space="preserve">  Wholesale trust</t>
  </si>
  <si>
    <t xml:space="preserve">  Other indirect investment</t>
  </si>
  <si>
    <t>of which: number of options with a lifecycle strategy</t>
  </si>
  <si>
    <t>APRA-regulated RSEs with more than six members</t>
  </si>
  <si>
    <r>
      <t xml:space="preserve">   </t>
    </r>
    <r>
      <rPr>
        <i/>
        <sz val="10"/>
        <rFont val="Arial"/>
        <family val="2"/>
      </rPr>
      <t>of which:</t>
    </r>
    <r>
      <rPr>
        <sz val="10"/>
        <rFont val="Arial"/>
        <family val="2"/>
      </rPr>
      <t xml:space="preserve"> Directly Held Derivatives</t>
    </r>
  </si>
  <si>
    <r>
      <rPr>
        <vertAlign val="superscript"/>
        <sz val="11"/>
        <color theme="1"/>
        <rFont val="Arial"/>
        <family val="2"/>
      </rPr>
      <t xml:space="preserve">a </t>
    </r>
    <r>
      <rPr>
        <sz val="11"/>
        <color theme="1"/>
        <rFont val="Arial"/>
        <family val="2"/>
      </rPr>
      <t>See explanatory notes on information on MySuper members, assets and investments</t>
    </r>
  </si>
  <si>
    <t xml:space="preserve">Industry </t>
  </si>
  <si>
    <t xml:space="preserve">Public Sector </t>
  </si>
  <si>
    <t xml:space="preserve">Retail </t>
  </si>
  <si>
    <t>Total Investment</t>
  </si>
  <si>
    <r>
      <rPr>
        <b/>
        <sz val="10"/>
        <color rgb="FF012169"/>
        <rFont val="Arial"/>
        <family val="2"/>
      </rPr>
      <t>Background</t>
    </r>
    <r>
      <rPr>
        <b/>
        <sz val="10"/>
        <color theme="1"/>
        <rFont val="Arial"/>
        <family val="2"/>
      </rPr>
      <t xml:space="preserve">
</t>
    </r>
    <r>
      <rPr>
        <sz val="10"/>
        <color theme="1"/>
        <rFont val="Arial"/>
        <family val="2"/>
      </rPr>
      <t xml:space="preserve">Statistics previously published in the </t>
    </r>
    <r>
      <rPr>
        <i/>
        <sz val="10"/>
        <color theme="1"/>
        <rFont val="Arial"/>
        <family val="2"/>
      </rPr>
      <t>Quarterly Superannuation Performance (QSP)</t>
    </r>
    <r>
      <rPr>
        <sz val="10"/>
        <color theme="1"/>
        <rFont val="Arial"/>
        <family val="2"/>
      </rPr>
      <t xml:space="preserve"> publication have been revised, and new statistics introduced to incorporate changes to the superannuation reporting framework under APRA’s Superannuation Data Transformation, with the first </t>
    </r>
    <r>
      <rPr>
        <i/>
        <sz val="10"/>
        <color theme="1"/>
        <rFont val="Arial"/>
        <family val="2"/>
      </rPr>
      <t>Quarterly Superannuation Industry Publication</t>
    </r>
    <r>
      <rPr>
        <sz val="10"/>
        <color theme="1"/>
        <rFont val="Arial"/>
        <family val="2"/>
      </rPr>
      <t xml:space="preserve"> (QSIP) released in October 2022. Details of the consultation on the publication, including APRA’s response to submissions, can be found on APRA’s website at:</t>
    </r>
  </si>
  <si>
    <r>
      <rPr>
        <b/>
        <sz val="10"/>
        <color rgb="FF012169"/>
        <rFont val="Arial"/>
        <family val="2"/>
      </rPr>
      <t>Source</t>
    </r>
    <r>
      <rPr>
        <b/>
        <sz val="10"/>
        <color theme="1"/>
        <rFont val="Arial"/>
        <family val="2"/>
      </rPr>
      <t xml:space="preserve"> 
</t>
    </r>
    <r>
      <rPr>
        <sz val="10"/>
        <color theme="1"/>
        <rFont val="Arial"/>
        <family val="2"/>
      </rPr>
      <t xml:space="preserve">
The statistics in this publication have been prepared from the following sources:
•  superannuation returns submitted to APRA under the </t>
    </r>
    <r>
      <rPr>
        <i/>
        <sz val="10"/>
        <color theme="1"/>
        <rFont val="Arial"/>
        <family val="2"/>
      </rPr>
      <t>Financial Sector (Collection of Data) Act</t>
    </r>
    <r>
      <rPr>
        <sz val="10"/>
        <color theme="1"/>
        <rFont val="Arial"/>
        <family val="2"/>
      </rPr>
      <t xml:space="preserve"> 2001 and from exempt public sector schemes that report to APRA under a Heads of Government agreement between the Commonwealth and each of the State and Territory Governments;
•  data is provided by the ATO on self-managed superannuation funds (SMSFs) and may include estimates prior to actual data being received by the ATO.</t>
    </r>
    <r>
      <rPr>
        <b/>
        <sz val="10"/>
        <color theme="1"/>
        <rFont val="Arial"/>
        <family val="2"/>
      </rPr>
      <t xml:space="preserve">
</t>
    </r>
    <r>
      <rPr>
        <sz val="10"/>
        <color theme="1"/>
        <rFont val="Arial"/>
        <family val="2"/>
      </rPr>
      <t xml:space="preserve">
</t>
    </r>
    <r>
      <rPr>
        <b/>
        <sz val="10"/>
        <color rgb="FF012169"/>
        <rFont val="Arial"/>
        <family val="2"/>
      </rPr>
      <t>Structure and source</t>
    </r>
    <r>
      <rPr>
        <b/>
        <sz val="10"/>
        <color theme="1"/>
        <rFont val="Arial"/>
        <family val="2"/>
      </rPr>
      <t xml:space="preserve">
</t>
    </r>
    <r>
      <rPr>
        <sz val="10"/>
        <color theme="1"/>
        <rFont val="Arial"/>
        <family val="2"/>
      </rPr>
      <t xml:space="preserve">
The QSIP comprises statistics on different populations of superannuation entities. 
•	 Product breakdown tables (tables 1, 2, 3, and 4) contain data for all APRA-regulated entities with more than six members, and excludes exempt public sector schemes. 
•	 Table 5 - member accounts contains data for the entire superannuation industry
•	 All other tables contain data for all superannuation entities with more than six members, including exempt public sector schemes.</t>
    </r>
  </si>
  <si>
    <r>
      <rPr>
        <b/>
        <sz val="10"/>
        <color rgb="FF012169"/>
        <rFont val="Arial"/>
        <family val="2"/>
      </rPr>
      <t>Changes in reporting framework</t>
    </r>
    <r>
      <rPr>
        <sz val="10"/>
        <color theme="1"/>
        <rFont val="Arial"/>
        <family val="2"/>
      </rPr>
      <t xml:space="preserve">
APRA released a new reporting framework in June 2021. For most superannuation entities with more than six members, the first quarterly forms applied from the quarter ending June 2021 and the first annual forms to the year ending 30 June 2021. From June 2021 to June 2022, data was collected under both the old and new reporting framework. 
There have been a number of new items included in this publication based on the new reporting framework, including data superannuation products, investment options, aggregate membership and asset allocation. Items that have had significant changes to their definitions between the old and new reporting frameworks have been shown with a series break, with the old item ending in March 2021 and the new items beginning in June 2021.
APRA made minor amendments to investment option classifications under SRS 605.0 RSE Structure which applied from 30 June 2023. The option classifications on Table 3 and Table 4 of the QSIP have been updated to reflect the improved classifications.  
</t>
    </r>
  </si>
  <si>
    <r>
      <rPr>
        <b/>
        <sz val="10"/>
        <color rgb="FF012169"/>
        <rFont val="Arial"/>
        <family val="2"/>
      </rPr>
      <t>Fund type</t>
    </r>
    <r>
      <rPr>
        <sz val="10"/>
        <color theme="1"/>
        <rFont val="Arial"/>
        <family val="2"/>
      </rPr>
      <t xml:space="preserve">
The QSIP includes segmentation of certain statistics by fund type (corporate, industry, public sector and retail). Details on the segmentation methodology are available in the following paper:</t>
    </r>
  </si>
  <si>
    <t>https://www.apra.gov.au/sites/default/files/segmentation_of_superannuation_entities.pdf</t>
  </si>
  <si>
    <r>
      <rPr>
        <b/>
        <sz val="10"/>
        <color theme="1"/>
        <rFont val="Arial"/>
        <family val="2"/>
      </rPr>
      <t xml:space="preserve">
</t>
    </r>
    <r>
      <rPr>
        <b/>
        <sz val="10"/>
        <color rgb="FF012169"/>
        <rFont val="Arial"/>
        <family val="2"/>
      </rPr>
      <t>Information on superannuation products and investment options</t>
    </r>
    <r>
      <rPr>
        <b/>
        <sz val="10"/>
        <color theme="1"/>
        <rFont val="Arial"/>
        <family val="2"/>
      </rPr>
      <t xml:space="preserve">
</t>
    </r>
    <r>
      <rPr>
        <sz val="10"/>
        <color theme="1"/>
        <rFont val="Arial"/>
        <family val="2"/>
      </rPr>
      <t xml:space="preserve">
The new data collection features data collected at the product, investment menu and investment option level. 
Segmentations that appear in this publication at the product level are 
•	 by product type: MySuper, Choice and Defined Benefit products, 
•	 by product phase: Accumulation, Transition to retirement and Retirement, 
Segmentations that appear in this publication at the investment option level are:
•	 by investment option type: multi sector, single sector, direct assets and annuities
•	 by category type: multi manager, single manager and direct investment
•	 investment options accessed via platform
•	 investment options with a lifecycle strategy
For more information on the different types of products, investment menus and investment options, see the glossary, and Superannuation Reporting Standards SRS 605.0 RSE Profile and SRS 606.0 RSE Structure.
</t>
    </r>
    <r>
      <rPr>
        <b/>
        <sz val="10"/>
        <color rgb="FF012169"/>
        <rFont val="Arial"/>
        <family val="2"/>
      </rPr>
      <t>Information on member assets</t>
    </r>
    <r>
      <rPr>
        <sz val="10"/>
        <color theme="1"/>
        <rFont val="Arial"/>
        <family val="2"/>
      </rPr>
      <t xml:space="preserve">
Member assets is a new concept in the QSIP. Statistics on member assets are included in tables 1 – 4 on superannuation products and investment options. Member assets are defined as the assets available to pay member benefits. This is assets less reserves less liabilities excluding members’ benefits. Member Assets are therefore lower than member benefits reported in Tables 5, 6, 7 and 8 which include the value of unfunded defined benefits. Total investments include investments unallocated to member accounts which are not included in member assets. Member assets are net of liabilities and may include other non investment assets including tax assets. </t>
    </r>
  </si>
  <si>
    <r>
      <rPr>
        <b/>
        <sz val="10"/>
        <color rgb="FF000000"/>
        <rFont val="Arial"/>
        <family val="2"/>
      </rPr>
      <t xml:space="preserve">
</t>
    </r>
    <r>
      <rPr>
        <b/>
        <sz val="10"/>
        <color rgb="FF012169"/>
        <rFont val="Arial"/>
        <family val="2"/>
      </rPr>
      <t xml:space="preserve">Information on MySuper members, assets and investments
</t>
    </r>
    <r>
      <rPr>
        <sz val="10"/>
        <color rgb="FF000000"/>
        <rFont val="Arial"/>
        <family val="2"/>
      </rPr>
      <t xml:space="preserve">
A key area of difference in the data collected for MySuper interests in the new collections is the ability to identify the number of member accounts with part of their balance in choice investment options and part of their balance with a MySuper interest. All statistics published under the QSP were inclusive of all MySuper interests. 
In APRA’s new product statistics in Table 1, Table 1a and Table 2, member accounts with a MySuper interest in addition to an interest in choice investment options are included in the Choice product classification. To avoid double counting, these member accounts are excluded from the MySuper product classification. Member accounts with a partial interest are also excluded from MySuper statistics on investments in the QSIP to reflect the population of default members more accurately so that statistics on average account balance and membership by account balance bracket are not skewed by the inclusion of partial interests. This ensures that statistics on average account balance and member demographics provide an accurate representation of members with their full interest in the MySuper product.
The implementation of the new reporting standards required reporting entities to review which investments meet the definition of a MySuper interest when reporting to APRA. Through this process, some entities were found to have included non-MySuper interests when reporting investments under the reporting standards in the previous reporting framework, which accounts for the remaining difference. APRA is working with these entities to review their historical submissions for the reporting standards. </t>
    </r>
  </si>
  <si>
    <r>
      <rPr>
        <b/>
        <sz val="10"/>
        <color theme="1"/>
        <rFont val="Arial"/>
        <family val="2"/>
      </rPr>
      <t xml:space="preserve">
</t>
    </r>
    <r>
      <rPr>
        <sz val="10"/>
        <color theme="1"/>
        <rFont val="Arial"/>
        <family val="2"/>
      </rPr>
      <t xml:space="preserve">
</t>
    </r>
    <r>
      <rPr>
        <b/>
        <sz val="10"/>
        <color rgb="FF012169"/>
        <rFont val="Arial"/>
        <family val="2"/>
      </rPr>
      <t>Information on member accounts with an interest in investment options</t>
    </r>
    <r>
      <rPr>
        <b/>
        <sz val="10"/>
        <color theme="1"/>
        <rFont val="Arial"/>
        <family val="2"/>
      </rPr>
      <t xml:space="preserve">
</t>
    </r>
    <r>
      <rPr>
        <sz val="10"/>
        <color theme="1"/>
        <rFont val="Arial"/>
        <family val="2"/>
      </rPr>
      <t xml:space="preserve">
Member accounts reported on Tables 1, 1a and 2 count those members with interests in different types of superannuation products. Member accounts reported on Tables 3 count those members with interests in different investment options. 
A single member may be invested in multiple investment options within a single superannuation product, therefore members may be counted multiple times in Tables 3 and 4. Therefore, the sum of member accounts in Tables 3 will be greater than the total members in choice products reported that on Tables 1 and 1a.</t>
    </r>
  </si>
  <si>
    <r>
      <rPr>
        <b/>
        <sz val="10"/>
        <color rgb="FF012169"/>
        <rFont val="Arial"/>
        <family val="2"/>
      </rPr>
      <t>Information on direct investment options and single asset options</t>
    </r>
    <r>
      <rPr>
        <sz val="10"/>
        <color theme="1"/>
        <rFont val="Arial"/>
        <family val="2"/>
      </rPr>
      <t xml:space="preserve">
All investment options classified under direct - cash account, direct - term deposit, direct - fixed income instrument, direct - hybrid security, direct - shares and direct - other as well as annuities and insurance only options are classified under single assets in Table 4. See Glossary for further information.</t>
    </r>
  </si>
  <si>
    <r>
      <rPr>
        <b/>
        <sz val="10"/>
        <color theme="1"/>
        <rFont val="Arial"/>
        <family val="2"/>
      </rPr>
      <t xml:space="preserve">
</t>
    </r>
    <r>
      <rPr>
        <b/>
        <sz val="10"/>
        <color rgb="FF012169"/>
        <rFont val="Arial"/>
        <family val="2"/>
      </rPr>
      <t>Comparison with Quarterly Superannuation Performance</t>
    </r>
    <r>
      <rPr>
        <sz val="10"/>
        <color theme="1"/>
        <rFont val="Arial"/>
        <family val="2"/>
      </rPr>
      <t xml:space="preserve">
There are some differences in aggregate statistics across the two publications due to the increased accuracy of statistics in the QSIP which are outlined in the sections above. 
</t>
    </r>
    <r>
      <rPr>
        <b/>
        <sz val="10"/>
        <color rgb="FF012169"/>
        <rFont val="Arial"/>
        <family val="2"/>
      </rPr>
      <t xml:space="preserve">Comparison with Annual Superannuation Bulletin
</t>
    </r>
    <r>
      <rPr>
        <sz val="10"/>
        <color theme="1"/>
        <rFont val="Arial"/>
        <family val="2"/>
      </rPr>
      <t xml:space="preserve">
APRA's Quarterly Superannuation Performance publication includes financial performance and financial position information for entities with more than six members, as well as key statistics for the superannuation industry.
Figures published in the QSIP and </t>
    </r>
    <r>
      <rPr>
        <i/>
        <sz val="10"/>
        <color theme="1"/>
        <rFont val="Arial"/>
        <family val="2"/>
      </rPr>
      <t>Annual Superannuation Bulletin</t>
    </r>
    <r>
      <rPr>
        <sz val="10"/>
        <color theme="1"/>
        <rFont val="Arial"/>
        <family val="2"/>
      </rPr>
      <t xml:space="preserve"> will generally be relatively close but will not match for the following reasons:
</t>
    </r>
    <r>
      <rPr>
        <u/>
        <sz val="10"/>
        <color theme="1"/>
        <rFont val="Arial"/>
        <family val="2"/>
      </rPr>
      <t>Different fund reporting periods</t>
    </r>
    <r>
      <rPr>
        <sz val="10"/>
        <color theme="1"/>
        <rFont val="Arial"/>
        <family val="2"/>
      </rPr>
      <t xml:space="preserve"> - not all funds have the same end date for their year of income, although for the majority of funds it is 30 June. The Annual Superannuation Bulletin uses audited annual accounts that correspond to the funds' year of income. The Quarterly Superannuation Aggregate Publication uses funds' data as at the end of each quarter. The time periods these two publications cover are not perfectly matched yet are similar since the majority of funds have the same end date for their year of income.
</t>
    </r>
    <r>
      <rPr>
        <u/>
        <sz val="10"/>
        <color theme="1"/>
        <rFont val="Arial"/>
        <family val="2"/>
      </rPr>
      <t>Fund classifications</t>
    </r>
    <r>
      <rPr>
        <sz val="10"/>
        <color theme="1"/>
        <rFont val="Arial"/>
        <family val="2"/>
      </rPr>
      <t xml:space="preserve"> – a fund’s functional classification may change over time. The publications use funds' functional classifications as at the end of the reporting period. Therefore the classification used in the Annual Superannuation Bulletin may not match the classification in all four quarters of the year in the Quarterly Superannuation Performance publication.
There are also some differences in aggregate statistics across the two publications due to the increased accuracy of statistics in the QSIP which are outlined in the sections above. </t>
    </r>
  </si>
  <si>
    <t>MySuper asset allocation</t>
  </si>
  <si>
    <t>Table 9a</t>
  </si>
  <si>
    <t>Table 9</t>
  </si>
  <si>
    <t>Table 9b</t>
  </si>
  <si>
    <t>Manager, External Data Reporting</t>
  </si>
  <si>
    <t xml:space="preserve"> APRA-regulated RSEs with more than six members</t>
  </si>
  <si>
    <t>Table 9 RSE Asset Allocation</t>
  </si>
  <si>
    <t>Corporate RSEs</t>
  </si>
  <si>
    <t>Industry RSEs</t>
  </si>
  <si>
    <t>Public Sector RSEs</t>
  </si>
  <si>
    <t>Retail RSEs</t>
  </si>
  <si>
    <t>RSE Asset Allocation by investment vehicle</t>
  </si>
  <si>
    <t>(released 11 March 2025)</t>
  </si>
  <si>
    <t xml:space="preserve">APRA's Quarterly Superannuation Industry Publication (QSIP) provides policymakers, regulators, trustees and the community with information to assess the overall composition of the superannuation system. It contains statistics on product and membership profile, and investments for each quarter. 
APRA makes historical data available to support and encourage analysis of the achievement of retirement income policy objectives over the long term. In that context, APRA strongly recommends that users of the statistics exercise caution in making assessments or drawing conclusions based on short-term information.
APRA has worked with the industry to improve the quality and consistency of reporting. Ongoing publication of data will provide opportunities for industry to improve the quality of submitted data. 
Under the staged implementation of the new reporting forms, data on fund investments was due for the first time on 28 July 2022. APRA will complete analysis of the quality of data prior to publishing these new statistics. Industry-level asset allocation and MySuper fixed income investments will be included in the QSIP from the December 2023 edition (planned for release in March 2024). </t>
  </si>
  <si>
    <t>RSE Asset Allocation</t>
  </si>
  <si>
    <t>('000)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</si>
</sst>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4" formatCode="_-&quot;$&quot;* #,##0.00_-;\-&quot;$&quot;* #,##0.00_-;_-&quot;$&quot;* &quot;-&quot;??_-;_-@_-"/>
    <numFmt numFmtId="43" formatCode="_-* #,##0.00_-;\-* #,##0.00_-;_-* &quot;-&quot;??_-;_-@_-"/>
    <numFmt numFmtId="164" formatCode="mmm\ yyyy"/>
    <numFmt numFmtId="165" formatCode="_-* #,##0_-;\-* #,##0_-;_-* &quot;-&quot;??_-;_-@_-"/>
    <numFmt numFmtId="166" formatCode="#,##0_ ;\-#,##0\ "/>
    <numFmt numFmtId="167" formatCode="_-* #,##0.0_-;\-* #,##0.0_-;_-* &quot;-&quot;??_-;_-@_-"/>
    <numFmt numFmtId="168" formatCode="0.0"/>
    <numFmt numFmtId="169" formatCode="_-[$€-2]* #,##0.00_-;\-[$€-2]* #,##0.00_-;_-[$€-2]* &quot;-&quot;??_-"/>
    <numFmt numFmtId="170" formatCode="#,##0;\(#,##0\)"/>
  </numFmts>
  <fonts count="114">
    <font>
      <sz val="11"/>
      <color theme="1"/>
      <name val="Calibri"/>
      <family val="2"/>
      <scheme val="minor"/>
    </font>
    <font>
      <sz val="11"/>
      <color theme="1"/>
      <name val="Arial"/>
    </font>
    <font>
      <b/>
      <sz val="14"/>
      <color theme="1"/>
      <name val="Arial"/>
    </font>
    <font>
      <sz val="34"/>
      <color rgb="FF012169"/>
      <name val="Arial"/>
    </font>
    <font>
      <b/>
      <sz val="16"/>
      <color rgb="FF0072CE"/>
      <name val="Arial"/>
    </font>
    <font>
      <sz val="8.5"/>
      <color rgb="FF012169"/>
      <name val="Arial"/>
    </font>
    <font>
      <sz val="10"/>
      <color theme="1"/>
      <name val="Arial"/>
    </font>
    <font>
      <u/>
      <sz val="10"/>
      <color indexed="12"/>
      <name val="Arial"/>
    </font>
    <font>
      <b/>
      <sz val="12"/>
      <color rgb="FF012169"/>
      <name val="Arial"/>
    </font>
    <font>
      <b/>
      <sz val="10"/>
      <color theme="1"/>
      <name val="Arial"/>
    </font>
    <font>
      <b/>
      <sz val="14"/>
      <color indexed="9"/>
      <name val="Arial"/>
    </font>
    <font>
      <sz val="9"/>
      <color theme="1"/>
      <name val="Arial"/>
    </font>
    <font>
      <b/>
      <i/>
      <sz val="10"/>
      <color theme="1"/>
      <name val="Arial"/>
    </font>
    <font>
      <sz val="11"/>
      <color theme="1"/>
      <name val="Calibri"/>
    </font>
    <font>
      <b/>
      <sz val="11"/>
      <color theme="1"/>
      <name val="Calibri"/>
    </font>
    <font>
      <i/>
      <sz val="11"/>
      <color theme="1"/>
      <name val="Arial"/>
    </font>
    <font>
      <i/>
      <sz val="10"/>
      <color theme="1"/>
      <name val="Arial"/>
    </font>
    <font>
      <sz val="9"/>
      <color theme="1"/>
      <name val="Trebuchet MS"/>
    </font>
    <font>
      <b/>
      <sz val="12"/>
      <color theme="1"/>
      <name val="DIN OT"/>
    </font>
    <font>
      <sz val="10"/>
      <color rgb="FF000000"/>
      <name val="Arial"/>
    </font>
    <font>
      <b/>
      <sz val="10"/>
      <color theme="1"/>
      <name val="DIN OT"/>
    </font>
    <font>
      <sz val="10"/>
      <color theme="1"/>
      <name val="DIN OT"/>
    </font>
    <font>
      <sz val="8"/>
      <color theme="1"/>
      <name val="Arial"/>
    </font>
    <font>
      <sz val="11"/>
      <color theme="1"/>
      <name val="DIN OT"/>
    </font>
    <font>
      <b/>
      <i/>
      <sz val="10"/>
      <color theme="1"/>
      <name val="DIN OT"/>
    </font>
    <font>
      <sz val="10"/>
      <color rgb="FFFF0000"/>
      <name val="Arial"/>
    </font>
    <font>
      <sz val="9"/>
      <color theme="1"/>
      <name val="DIN OT"/>
    </font>
    <font>
      <b/>
      <sz val="11"/>
      <color theme="1"/>
      <name val="Arial"/>
    </font>
    <font>
      <sz val="10"/>
      <color theme="1"/>
      <name val="Arial"/>
      <family val="2"/>
    </font>
    <font>
      <i/>
      <sz val="10"/>
      <name val="Arial"/>
      <family val="2"/>
    </font>
    <font>
      <sz val="10"/>
      <name val="Arial"/>
      <family val="2"/>
    </font>
    <font>
      <i/>
      <sz val="10"/>
      <color theme="1"/>
      <name val="Arial"/>
      <family val="2"/>
    </font>
    <font>
      <vertAlign val="superscript"/>
      <sz val="10"/>
      <name val="Arial"/>
      <family val="2"/>
    </font>
    <font>
      <b/>
      <i/>
      <sz val="10"/>
      <name val="Arial"/>
      <family val="2"/>
    </font>
    <font>
      <b/>
      <sz val="10"/>
      <name val="Arial"/>
      <family val="2"/>
    </font>
    <font>
      <b/>
      <sz val="8.5"/>
      <color rgb="FF012169"/>
      <name val="Arial"/>
      <family val="2"/>
    </font>
    <font>
      <vertAlign val="superscript"/>
      <sz val="11"/>
      <color theme="1"/>
      <name val="Arial"/>
      <family val="2"/>
    </font>
    <font>
      <sz val="11"/>
      <color theme="1"/>
      <name val="Arial"/>
      <family val="2"/>
    </font>
    <font>
      <b/>
      <sz val="10"/>
      <color rgb="FF012169"/>
      <name val="Arial"/>
      <family val="2"/>
    </font>
    <font>
      <b/>
      <sz val="10"/>
      <color theme="1"/>
      <name val="Arial"/>
      <family val="2"/>
    </font>
    <font>
      <b/>
      <sz val="10"/>
      <color rgb="FF000000"/>
      <name val="Arial"/>
      <family val="2"/>
    </font>
    <font>
      <sz val="10"/>
      <color rgb="FF000000"/>
      <name val="Arial"/>
      <family val="2"/>
    </font>
    <font>
      <u/>
      <sz val="10"/>
      <color theme="1"/>
      <name val="Arial"/>
      <family val="2"/>
    </font>
    <font>
      <b/>
      <sz val="14"/>
      <color indexed="9"/>
      <name val="Arial"/>
      <family val="2"/>
    </font>
    <font>
      <sz val="9"/>
      <color theme="1"/>
      <name val="Arial"/>
      <family val="2"/>
    </font>
    <font>
      <b/>
      <i/>
      <sz val="10"/>
      <color theme="1"/>
      <name val="Arial"/>
      <family val="2"/>
    </font>
    <font>
      <b/>
      <sz val="8"/>
      <color theme="1"/>
      <name val="Arial"/>
      <family val="2"/>
    </font>
    <font>
      <i/>
      <sz val="11"/>
      <color theme="1"/>
      <name val="Arial"/>
      <family val="2"/>
    </font>
    <font>
      <b/>
      <sz val="12"/>
      <color theme="1"/>
      <name val="Arial"/>
      <family val="2"/>
    </font>
    <font>
      <b/>
      <sz val="12"/>
      <color indexed="9"/>
      <name val="Arial"/>
      <family val="2"/>
    </font>
    <font>
      <sz val="8"/>
      <color theme="1"/>
      <name val="Arial"/>
      <family val="2"/>
    </font>
    <font>
      <sz val="11"/>
      <color theme="1"/>
      <name val="Calibri"/>
      <family val="2"/>
      <scheme val="minor"/>
    </font>
    <font>
      <b/>
      <sz val="10"/>
      <color rgb="FFFF0000"/>
      <name val="Arial"/>
      <family val="2"/>
    </font>
    <font>
      <sz val="11"/>
      <color theme="1"/>
      <name val="DIN OT Light"/>
      <family val="2"/>
    </font>
    <font>
      <b/>
      <sz val="18"/>
      <color theme="0"/>
      <name val="Arial"/>
      <family val="2"/>
    </font>
    <font>
      <b/>
      <i/>
      <sz val="10"/>
      <color rgb="FFC00000"/>
      <name val="DIN OT Light"/>
      <family val="2"/>
    </font>
    <font>
      <u/>
      <sz val="10"/>
      <color theme="10"/>
      <name val="Arial"/>
      <family val="2"/>
    </font>
    <font>
      <b/>
      <sz val="11"/>
      <color theme="1"/>
      <name val="Arial"/>
      <family val="2"/>
    </font>
    <font>
      <b/>
      <sz val="20"/>
      <color theme="0"/>
      <name val="Arial"/>
      <family val="2"/>
    </font>
    <font>
      <b/>
      <i/>
      <sz val="20"/>
      <color rgb="FFC00000"/>
      <name val="DIN OT Light"/>
      <family val="2"/>
    </font>
    <font>
      <u/>
      <sz val="10"/>
      <color indexed="12"/>
      <name val="Arial"/>
      <family val="2"/>
    </font>
    <font>
      <b/>
      <sz val="16"/>
      <color theme="0"/>
      <name val="Arial"/>
      <family val="2"/>
    </font>
    <font>
      <b/>
      <sz val="16"/>
      <color rgb="FF222C65"/>
      <name val="Arial"/>
      <family val="2"/>
    </font>
    <font>
      <u/>
      <sz val="10"/>
      <color rgb="FF0000CC"/>
      <name val="Arial"/>
      <family val="2"/>
    </font>
    <font>
      <b/>
      <u/>
      <sz val="10"/>
      <color indexed="12"/>
      <name val="Arial"/>
      <family val="2"/>
    </font>
    <font>
      <u/>
      <sz val="11"/>
      <color theme="10"/>
      <name val="Calibri"/>
      <family val="2"/>
      <scheme val="minor"/>
    </font>
    <font>
      <sz val="10"/>
      <name val="Arial"/>
    </font>
    <font>
      <sz val="10"/>
      <name val="Trebuchet MS"/>
      <family val="2"/>
    </font>
    <font>
      <sz val="12"/>
      <name val="Frutiger 45 Light"/>
      <family val="2"/>
    </font>
    <font>
      <i/>
      <sz val="12"/>
      <name val="Frutiger 45 Light"/>
      <family val="2"/>
    </font>
    <font>
      <b/>
      <sz val="14"/>
      <name val="Frutiger 87ExtraBlackCn"/>
      <family val="2"/>
    </font>
    <font>
      <b/>
      <sz val="12"/>
      <name val="Frutiger 45 Light"/>
      <family val="2"/>
    </font>
    <font>
      <sz val="10"/>
      <name val="Frutiger"/>
    </font>
    <font>
      <sz val="11"/>
      <color indexed="63"/>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19"/>
      <name val="Calibri"/>
      <family val="2"/>
    </font>
    <font>
      <b/>
      <sz val="11"/>
      <color indexed="63"/>
      <name val="Calibri"/>
      <family val="2"/>
    </font>
    <font>
      <b/>
      <sz val="18"/>
      <color indexed="62"/>
      <name val="Cambria"/>
      <family val="2"/>
    </font>
    <font>
      <sz val="11"/>
      <color indexed="10"/>
      <name val="Calibri"/>
      <family val="2"/>
    </font>
    <font>
      <sz val="10"/>
      <color indexed="58"/>
      <name val="Arial"/>
      <family val="2"/>
    </font>
    <font>
      <sz val="11"/>
      <color indexed="63"/>
      <name val="Calibri"/>
      <family val="2"/>
      <scheme val="minor"/>
    </font>
    <font>
      <sz val="9"/>
      <color rgb="FFC0C0C0"/>
      <name val="Trebuchet MS"/>
      <family val="2"/>
    </font>
    <font>
      <b/>
      <sz val="9"/>
      <color rgb="FF000080"/>
      <name val="Trebuchet MS"/>
      <family val="2"/>
    </font>
    <font>
      <b/>
      <sz val="9"/>
      <color rgb="FF99CCFF"/>
      <name val="Trebuchet MS"/>
      <family val="2"/>
    </font>
    <font>
      <sz val="9"/>
      <color rgb="FF000000"/>
      <name val="Trebuchet MS"/>
      <family val="2"/>
    </font>
    <font>
      <b/>
      <sz val="9"/>
      <color rgb="FF000000"/>
      <name val="Trebuchet MS"/>
      <family val="2"/>
    </font>
    <font>
      <b/>
      <sz val="10"/>
      <color rgb="FF000080"/>
      <name val="Trebuchet MS"/>
      <family val="2"/>
    </font>
    <font>
      <b/>
      <sz val="9"/>
      <color rgb="FFFFFFFF"/>
      <name val="Trebuchet MS"/>
      <family val="2"/>
    </font>
    <font>
      <sz val="9"/>
      <color rgb="FFFFFFFF"/>
      <name val="Trebuchet MS"/>
      <family val="2"/>
    </font>
    <font>
      <b/>
      <sz val="10"/>
      <color rgb="FFFF0000"/>
      <name val="Trebuchet MS"/>
      <family val="2"/>
    </font>
    <font>
      <b/>
      <sz val="9"/>
      <color rgb="FFFF0000"/>
      <name val="Trebuchet MS"/>
      <family val="2"/>
    </font>
    <font>
      <sz val="9"/>
      <color rgb="FF000000"/>
      <name val="Verdana"/>
      <family val="2"/>
    </font>
    <font>
      <sz val="9"/>
      <color rgb="FFFFFFFF"/>
      <name val="Verdana"/>
      <family val="2"/>
    </font>
    <font>
      <sz val="9"/>
      <color rgb="FFC0C0C0"/>
      <name val="Verdana"/>
      <family val="2"/>
    </font>
    <font>
      <sz val="10"/>
      <color rgb="FFC0C0C0"/>
      <name val="Verdana"/>
      <family val="2"/>
    </font>
    <font>
      <b/>
      <sz val="9"/>
      <color rgb="FF312C9C"/>
      <name val="Trebuchet MS"/>
      <family val="2"/>
    </font>
    <font>
      <b/>
      <sz val="10"/>
      <color rgb="FF000080"/>
      <name val="Arial"/>
      <family val="2"/>
    </font>
    <font>
      <b/>
      <sz val="9"/>
      <color rgb="FFFFFFFF"/>
      <name val="Verdana"/>
      <family val="2"/>
    </font>
    <font>
      <b/>
      <sz val="9"/>
      <color rgb="FF312C9C"/>
      <name val="Verdana"/>
      <family val="2"/>
    </font>
    <font>
      <sz val="11"/>
      <color theme="1"/>
      <name val="Trebuchet MS"/>
      <family val="2"/>
    </font>
    <font>
      <sz val="8"/>
      <name val="Garamond"/>
      <family val="1"/>
    </font>
    <font>
      <u/>
      <sz val="10"/>
      <color indexed="12"/>
      <name val="Geneva"/>
    </font>
    <font>
      <sz val="10"/>
      <color indexed="8"/>
      <name val="MS Sans Serif"/>
      <family val="2"/>
    </font>
    <font>
      <b/>
      <i/>
      <sz val="12"/>
      <name val="Frutiger 45 Light"/>
      <family val="2"/>
    </font>
  </fonts>
  <fills count="4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012169"/>
        <bgColor indexed="64"/>
      </patternFill>
    </fill>
    <fill>
      <patternFill patternType="solid">
        <fgColor rgb="FF002060"/>
        <bgColor indexed="64"/>
      </patternFill>
    </fill>
    <fill>
      <patternFill patternType="solid">
        <fgColor rgb="FFCCE2F5"/>
        <bgColor indexed="64"/>
      </patternFill>
    </fill>
    <fill>
      <patternFill patternType="solid">
        <fgColor rgb="FF222C65"/>
        <bgColor indexed="64"/>
      </patternFill>
    </fill>
    <fill>
      <patternFill patternType="solid">
        <fgColor rgb="FFCCE2F5"/>
        <bgColor rgb="FF000000"/>
      </patternFill>
    </fill>
    <fill>
      <patternFill patternType="solid">
        <fgColor rgb="FFFFFFFF"/>
        <bgColor indexed="64"/>
      </patternFill>
    </fill>
    <fill>
      <patternFill patternType="solid">
        <fgColor theme="0" tint="-4.9989318521683403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59"/>
      </patternFill>
    </fill>
    <fill>
      <patternFill patternType="solid">
        <fgColor indexed="47"/>
      </patternFill>
    </fill>
    <fill>
      <patternFill patternType="solid">
        <fgColor indexed="26"/>
      </patternFill>
    </fill>
    <fill>
      <patternFill patternType="solid">
        <fgColor indexed="60"/>
      </patternFill>
    </fill>
    <fill>
      <patternFill patternType="solid">
        <fgColor indexed="2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rgb="FFFFFFFF"/>
        <bgColor rgb="FF000000"/>
      </patternFill>
    </fill>
    <fill>
      <patternFill patternType="solid">
        <fgColor rgb="FFC0C0C0"/>
        <bgColor rgb="FF000080"/>
      </patternFill>
    </fill>
    <fill>
      <patternFill patternType="solid">
        <fgColor rgb="FFFFFFFF"/>
        <bgColor rgb="FF000080"/>
      </patternFill>
    </fill>
    <fill>
      <patternFill patternType="solid">
        <fgColor rgb="FF99CCFF"/>
        <bgColor rgb="FF000080"/>
      </patternFill>
    </fill>
    <fill>
      <patternFill patternType="solid">
        <fgColor rgb="FF000000"/>
        <bgColor rgb="FF000080"/>
      </patternFill>
    </fill>
    <fill>
      <patternFill patternType="solid">
        <fgColor rgb="FF312C9C"/>
        <bgColor rgb="FFFFFFFF"/>
      </patternFill>
    </fill>
    <fill>
      <patternFill patternType="solid">
        <fgColor rgb="FF99CCFF"/>
        <bgColor rgb="FFFFFFFF"/>
      </patternFill>
    </fill>
  </fills>
  <borders count="19">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9"/>
      </bottom>
      <diagonal/>
    </border>
    <border>
      <left/>
      <right/>
      <top/>
      <bottom style="medium">
        <color indexed="5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5578">
    <xf numFmtId="0" fontId="0" fillId="0" borderId="0"/>
    <xf numFmtId="0" fontId="51" fillId="0" borderId="0"/>
    <xf numFmtId="0" fontId="66" fillId="0" borderId="0"/>
    <xf numFmtId="0" fontId="73" fillId="24" borderId="0" applyNumberFormat="0" applyBorder="0" applyAlignment="0" applyProtection="0"/>
    <xf numFmtId="0" fontId="51" fillId="12" borderId="0" applyNumberFormat="0" applyBorder="0" applyAlignment="0" applyProtection="0"/>
    <xf numFmtId="0" fontId="73" fillId="24" borderId="0" applyNumberFormat="0" applyBorder="0" applyAlignment="0" applyProtection="0"/>
    <xf numFmtId="0" fontId="90" fillId="24" borderId="0" applyNumberFormat="0" applyBorder="0" applyAlignment="0" applyProtection="0"/>
    <xf numFmtId="0" fontId="51" fillId="12" borderId="0" applyNumberFormat="0" applyBorder="0" applyAlignment="0" applyProtection="0"/>
    <xf numFmtId="0" fontId="90" fillId="24"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51" fillId="14" borderId="0" applyNumberFormat="0" applyBorder="0" applyAlignment="0" applyProtection="0"/>
    <xf numFmtId="0" fontId="73" fillId="25" borderId="0" applyNumberFormat="0" applyBorder="0" applyAlignment="0" applyProtection="0"/>
    <xf numFmtId="0" fontId="90" fillId="25" borderId="0" applyNumberFormat="0" applyBorder="0" applyAlignment="0" applyProtection="0"/>
    <xf numFmtId="0" fontId="51" fillId="14" borderId="0" applyNumberFormat="0" applyBorder="0" applyAlignment="0" applyProtection="0"/>
    <xf numFmtId="0" fontId="90"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51" fillId="16" borderId="0" applyNumberFormat="0" applyBorder="0" applyAlignment="0" applyProtection="0"/>
    <xf numFmtId="0" fontId="73" fillId="26" borderId="0" applyNumberFormat="0" applyBorder="0" applyAlignment="0" applyProtection="0"/>
    <xf numFmtId="0" fontId="90" fillId="26" borderId="0" applyNumberFormat="0" applyBorder="0" applyAlignment="0" applyProtection="0"/>
    <xf numFmtId="0" fontId="51" fillId="16" borderId="0" applyNumberFormat="0" applyBorder="0" applyAlignment="0" applyProtection="0"/>
    <xf numFmtId="0" fontId="90"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51" fillId="18" borderId="0" applyNumberFormat="0" applyBorder="0" applyAlignment="0" applyProtection="0"/>
    <xf numFmtId="0" fontId="73" fillId="27" borderId="0" applyNumberFormat="0" applyBorder="0" applyAlignment="0" applyProtection="0"/>
    <xf numFmtId="0" fontId="90" fillId="27" borderId="0" applyNumberFormat="0" applyBorder="0" applyAlignment="0" applyProtection="0"/>
    <xf numFmtId="0" fontId="51" fillId="18" borderId="0" applyNumberFormat="0" applyBorder="0" applyAlignment="0" applyProtection="0"/>
    <xf numFmtId="0" fontId="90" fillId="27" borderId="0" applyNumberFormat="0" applyBorder="0" applyAlignment="0" applyProtection="0"/>
    <xf numFmtId="0" fontId="73" fillId="27" borderId="0" applyNumberFormat="0" applyBorder="0" applyAlignment="0" applyProtection="0"/>
    <xf numFmtId="0" fontId="73" fillId="24" borderId="0" applyNumberFormat="0" applyBorder="0" applyAlignment="0" applyProtection="0"/>
    <xf numFmtId="0" fontId="51" fillId="20" borderId="0" applyNumberFormat="0" applyBorder="0" applyAlignment="0" applyProtection="0"/>
    <xf numFmtId="0" fontId="73" fillId="24" borderId="0" applyNumberFormat="0" applyBorder="0" applyAlignment="0" applyProtection="0"/>
    <xf numFmtId="0" fontId="90" fillId="24" borderId="0" applyNumberFormat="0" applyBorder="0" applyAlignment="0" applyProtection="0"/>
    <xf numFmtId="0" fontId="51" fillId="20" borderId="0" applyNumberFormat="0" applyBorder="0" applyAlignment="0" applyProtection="0"/>
    <xf numFmtId="0" fontId="90" fillId="24"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51" fillId="22" borderId="0" applyNumberFormat="0" applyBorder="0" applyAlignment="0" applyProtection="0"/>
    <xf numFmtId="0" fontId="73" fillId="25" borderId="0" applyNumberFormat="0" applyBorder="0" applyAlignment="0" applyProtection="0"/>
    <xf numFmtId="0" fontId="90" fillId="22" borderId="0" applyNumberFormat="0" applyBorder="0" applyAlignment="0" applyProtection="0"/>
    <xf numFmtId="0" fontId="51" fillId="22" borderId="0" applyNumberFormat="0" applyBorder="0" applyAlignment="0" applyProtection="0"/>
    <xf numFmtId="0" fontId="90" fillId="22" borderId="0" applyNumberFormat="0" applyBorder="0" applyAlignment="0" applyProtection="0"/>
    <xf numFmtId="0" fontId="73" fillId="25" borderId="0" applyNumberFormat="0" applyBorder="0" applyAlignment="0" applyProtection="0"/>
    <xf numFmtId="0" fontId="73" fillId="24" borderId="0" applyNumberFormat="0" applyBorder="0" applyAlignment="0" applyProtection="0"/>
    <xf numFmtId="0" fontId="51" fillId="13" borderId="0" applyNumberFormat="0" applyBorder="0" applyAlignment="0" applyProtection="0"/>
    <xf numFmtId="0" fontId="73" fillId="24" borderId="0" applyNumberFormat="0" applyBorder="0" applyAlignment="0" applyProtection="0"/>
    <xf numFmtId="0" fontId="90" fillId="24" borderId="0" applyNumberFormat="0" applyBorder="0" applyAlignment="0" applyProtection="0"/>
    <xf numFmtId="0" fontId="51" fillId="13" borderId="0" applyNumberFormat="0" applyBorder="0" applyAlignment="0" applyProtection="0"/>
    <xf numFmtId="0" fontId="90" fillId="24" borderId="0" applyNumberFormat="0" applyBorder="0" applyAlignment="0" applyProtection="0"/>
    <xf numFmtId="0" fontId="73" fillId="24" borderId="0" applyNumberFormat="0" applyBorder="0" applyAlignment="0" applyProtection="0"/>
    <xf numFmtId="0" fontId="73" fillId="28" borderId="0" applyNumberFormat="0" applyBorder="0" applyAlignment="0" applyProtection="0"/>
    <xf numFmtId="0" fontId="51" fillId="15" borderId="0" applyNumberFormat="0" applyBorder="0" applyAlignment="0" applyProtection="0"/>
    <xf numFmtId="0" fontId="73" fillId="28" borderId="0" applyNumberFormat="0" applyBorder="0" applyAlignment="0" applyProtection="0"/>
    <xf numFmtId="0" fontId="90" fillId="15" borderId="0" applyNumberFormat="0" applyBorder="0" applyAlignment="0" applyProtection="0"/>
    <xf numFmtId="0" fontId="51" fillId="15" borderId="0" applyNumberFormat="0" applyBorder="0" applyAlignment="0" applyProtection="0"/>
    <xf numFmtId="0" fontId="90" fillId="15"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51" fillId="17" borderId="0" applyNumberFormat="0" applyBorder="0" applyAlignment="0" applyProtection="0"/>
    <xf numFmtId="0" fontId="73" fillId="29" borderId="0" applyNumberFormat="0" applyBorder="0" applyAlignment="0" applyProtection="0"/>
    <xf numFmtId="0" fontId="90" fillId="29" borderId="0" applyNumberFormat="0" applyBorder="0" applyAlignment="0" applyProtection="0"/>
    <xf numFmtId="0" fontId="51" fillId="17" borderId="0" applyNumberFormat="0" applyBorder="0" applyAlignment="0" applyProtection="0"/>
    <xf numFmtId="0" fontId="90"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51" fillId="19" borderId="0" applyNumberFormat="0" applyBorder="0" applyAlignment="0" applyProtection="0"/>
    <xf numFmtId="0" fontId="73" fillId="30" borderId="0" applyNumberFormat="0" applyBorder="0" applyAlignment="0" applyProtection="0"/>
    <xf numFmtId="0" fontId="90" fillId="30" borderId="0" applyNumberFormat="0" applyBorder="0" applyAlignment="0" applyProtection="0"/>
    <xf numFmtId="0" fontId="51" fillId="19" borderId="0" applyNumberFormat="0" applyBorder="0" applyAlignment="0" applyProtection="0"/>
    <xf numFmtId="0" fontId="90" fillId="30" borderId="0" applyNumberFormat="0" applyBorder="0" applyAlignment="0" applyProtection="0"/>
    <xf numFmtId="0" fontId="73" fillId="30" borderId="0" applyNumberFormat="0" applyBorder="0" applyAlignment="0" applyProtection="0"/>
    <xf numFmtId="0" fontId="73" fillId="24" borderId="0" applyNumberFormat="0" applyBorder="0" applyAlignment="0" applyProtection="0"/>
    <xf numFmtId="0" fontId="51" fillId="21" borderId="0" applyNumberFormat="0" applyBorder="0" applyAlignment="0" applyProtection="0"/>
    <xf numFmtId="0" fontId="73" fillId="24" borderId="0" applyNumberFormat="0" applyBorder="0" applyAlignment="0" applyProtection="0"/>
    <xf numFmtId="0" fontId="90" fillId="24" borderId="0" applyNumberFormat="0" applyBorder="0" applyAlignment="0" applyProtection="0"/>
    <xf numFmtId="0" fontId="51" fillId="21" borderId="0" applyNumberFormat="0" applyBorder="0" applyAlignment="0" applyProtection="0"/>
    <xf numFmtId="0" fontId="90" fillId="24"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51" fillId="23" borderId="0" applyNumberFormat="0" applyBorder="0" applyAlignment="0" applyProtection="0"/>
    <xf numFmtId="0" fontId="73" fillId="25" borderId="0" applyNumberFormat="0" applyBorder="0" applyAlignment="0" applyProtection="0"/>
    <xf numFmtId="0" fontId="90" fillId="25" borderId="0" applyNumberFormat="0" applyBorder="0" applyAlignment="0" applyProtection="0"/>
    <xf numFmtId="0" fontId="51" fillId="23" borderId="0" applyNumberFormat="0" applyBorder="0" applyAlignment="0" applyProtection="0"/>
    <xf numFmtId="0" fontId="90" fillId="25" borderId="0" applyNumberFormat="0" applyBorder="0" applyAlignment="0" applyProtection="0"/>
    <xf numFmtId="0" fontId="73" fillId="25"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89" fillId="0" borderId="0"/>
    <xf numFmtId="0" fontId="68" fillId="0" borderId="2">
      <alignment horizontal="left" wrapText="1" indent="2"/>
    </xf>
    <xf numFmtId="0" fontId="75" fillId="36" borderId="0" applyNumberFormat="0" applyBorder="0" applyAlignment="0" applyProtection="0"/>
    <xf numFmtId="0" fontId="75" fillId="36" borderId="0" applyNumberFormat="0" applyBorder="0" applyAlignment="0" applyProtection="0"/>
    <xf numFmtId="0" fontId="76" fillId="37" borderId="5" applyNumberFormat="0" applyAlignment="0" applyProtection="0"/>
    <xf numFmtId="0" fontId="76" fillId="37" borderId="5" applyNumberFormat="0" applyAlignment="0" applyProtection="0"/>
    <xf numFmtId="0" fontId="69" fillId="0" borderId="0">
      <alignment wrapText="1"/>
    </xf>
    <xf numFmtId="0" fontId="77" fillId="38" borderId="6" applyNumberFormat="0" applyAlignment="0" applyProtection="0"/>
    <xf numFmtId="0" fontId="77" fillId="38" borderId="6" applyNumberFormat="0" applyAlignment="0" applyProtection="0"/>
    <xf numFmtId="43" fontId="30" fillId="0" borderId="0" applyFont="0" applyFill="0" applyBorder="0" applyAlignment="0" applyProtection="0"/>
    <xf numFmtId="43" fontId="6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24" borderId="0" applyNumberFormat="0" applyBorder="0" applyAlignment="0" applyProtection="0"/>
    <xf numFmtId="0" fontId="79" fillId="24" borderId="0" applyNumberFormat="0" applyBorder="0" applyAlignment="0" applyProtection="0"/>
    <xf numFmtId="0" fontId="80" fillId="0" borderId="7" applyNumberFormat="0" applyFill="0" applyAlignment="0" applyProtection="0"/>
    <xf numFmtId="0" fontId="80" fillId="0" borderId="7" applyNumberFormat="0" applyFill="0" applyAlignment="0" applyProtection="0"/>
    <xf numFmtId="0" fontId="81" fillId="0" borderId="8" applyNumberFormat="0" applyFill="0" applyAlignment="0" applyProtection="0"/>
    <xf numFmtId="0" fontId="81" fillId="0" borderId="8" applyNumberFormat="0" applyFill="0" applyAlignment="0" applyProtection="0"/>
    <xf numFmtId="0" fontId="82" fillId="0" borderId="9" applyNumberFormat="0" applyFill="0" applyAlignment="0" applyProtection="0"/>
    <xf numFmtId="0" fontId="82" fillId="0" borderId="9"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60"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83" fillId="25" borderId="5" applyNumberFormat="0" applyAlignment="0" applyProtection="0"/>
    <xf numFmtId="0" fontId="83" fillId="25" borderId="5" applyNumberFormat="0" applyAlignment="0" applyProtection="0"/>
    <xf numFmtId="0" fontId="84" fillId="0" borderId="10" applyNumberFormat="0" applyFill="0" applyAlignment="0" applyProtection="0"/>
    <xf numFmtId="0" fontId="84" fillId="0" borderId="10" applyNumberFormat="0" applyFill="0" applyAlignment="0" applyProtection="0"/>
    <xf numFmtId="0" fontId="70" fillId="0" borderId="0"/>
    <xf numFmtId="0" fontId="41" fillId="39" borderId="0"/>
    <xf numFmtId="170" fontId="91" fillId="40" borderId="16">
      <alignment horizontal="right" vertical="center"/>
    </xf>
    <xf numFmtId="0" fontId="92" fillId="41" borderId="16">
      <alignment horizontal="left" vertical="center" wrapText="1"/>
    </xf>
    <xf numFmtId="0" fontId="93" fillId="42" borderId="16">
      <alignment horizontal="left" vertical="center" wrapText="1"/>
    </xf>
    <xf numFmtId="170" fontId="94" fillId="41" borderId="16">
      <alignment horizontal="right" vertical="center"/>
    </xf>
    <xf numFmtId="0" fontId="92" fillId="41" borderId="16">
      <alignment horizontal="left" vertical="center" wrapText="1"/>
    </xf>
    <xf numFmtId="170" fontId="95" fillId="41" borderId="16">
      <alignment horizontal="right" vertical="center"/>
    </xf>
    <xf numFmtId="0" fontId="92" fillId="42" borderId="16">
      <alignment horizontal="left" vertical="center" wrapText="1"/>
    </xf>
    <xf numFmtId="170" fontId="94" fillId="41" borderId="16">
      <alignment horizontal="right" vertical="center"/>
    </xf>
    <xf numFmtId="0" fontId="96" fillId="41" borderId="16">
      <alignment horizontal="left" vertical="center" wrapText="1"/>
    </xf>
    <xf numFmtId="0" fontId="92" fillId="42" borderId="16">
      <alignment horizontal="left" vertical="center" wrapText="1"/>
    </xf>
    <xf numFmtId="170" fontId="95" fillId="41" borderId="16">
      <alignment horizontal="right" vertical="center"/>
    </xf>
    <xf numFmtId="0" fontId="97" fillId="41" borderId="16">
      <alignment horizontal="left" vertical="center" wrapText="1"/>
    </xf>
    <xf numFmtId="0" fontId="93" fillId="42" borderId="16">
      <alignment horizontal="left" vertical="center" wrapText="1"/>
    </xf>
    <xf numFmtId="170" fontId="98" fillId="41" borderId="16">
      <alignment horizontal="right" vertical="center"/>
    </xf>
    <xf numFmtId="0" fontId="99" fillId="41" borderId="16">
      <alignment horizontal="left" vertical="center" wrapText="1"/>
    </xf>
    <xf numFmtId="0" fontId="97" fillId="43" borderId="16">
      <alignment horizontal="left" vertical="center" wrapText="1"/>
    </xf>
    <xf numFmtId="170" fontId="100" fillId="41" borderId="16">
      <alignment horizontal="right" vertical="center"/>
    </xf>
    <xf numFmtId="0" fontId="92" fillId="42" borderId="16">
      <alignment horizontal="left" vertical="center" wrapText="1"/>
    </xf>
    <xf numFmtId="170" fontId="101" fillId="43" borderId="16">
      <alignment horizontal="center" vertical="center"/>
    </xf>
    <xf numFmtId="0" fontId="92" fillId="42" borderId="16">
      <alignment horizontal="left" vertical="center" wrapText="1"/>
    </xf>
    <xf numFmtId="170" fontId="98" fillId="41" borderId="16">
      <alignment horizontal="right" vertical="center"/>
    </xf>
    <xf numFmtId="0" fontId="92" fillId="42" borderId="16">
      <alignment horizontal="left" vertical="center" wrapText="1"/>
    </xf>
    <xf numFmtId="0" fontId="96" fillId="40" borderId="16">
      <alignment horizontal="left" vertical="center" wrapText="1"/>
    </xf>
    <xf numFmtId="0" fontId="97" fillId="41" borderId="16">
      <alignment horizontal="left" vertical="center" wrapText="1"/>
    </xf>
    <xf numFmtId="170" fontId="91" fillId="40" borderId="16">
      <alignment horizontal="right" vertical="center"/>
    </xf>
    <xf numFmtId="0" fontId="92" fillId="42" borderId="16">
      <alignment horizontal="left" vertical="center" wrapText="1"/>
    </xf>
    <xf numFmtId="0" fontId="92" fillId="41" borderId="16">
      <alignment horizontal="left" vertical="center" wrapText="1"/>
    </xf>
    <xf numFmtId="170" fontId="94" fillId="41" borderId="16">
      <alignment horizontal="right" vertical="center"/>
    </xf>
    <xf numFmtId="0" fontId="92" fillId="42" borderId="16">
      <alignment horizontal="left" vertical="center" wrapText="1"/>
    </xf>
    <xf numFmtId="0" fontId="92" fillId="41" borderId="16">
      <alignment horizontal="center" vertical="center" wrapText="1"/>
    </xf>
    <xf numFmtId="170" fontId="94" fillId="41" borderId="16">
      <alignment horizontal="right" vertical="center"/>
    </xf>
    <xf numFmtId="0" fontId="92" fillId="41" borderId="16">
      <alignment horizontal="left" vertical="center" wrapText="1"/>
    </xf>
    <xf numFmtId="0" fontId="92" fillId="42" borderId="16">
      <alignment horizontal="left" vertical="center" wrapText="1"/>
    </xf>
    <xf numFmtId="0" fontId="92" fillId="41" borderId="16">
      <alignment horizontal="left" vertical="center" wrapText="1"/>
    </xf>
    <xf numFmtId="170" fontId="94" fillId="41" borderId="16">
      <alignment horizontal="right" vertical="center"/>
    </xf>
    <xf numFmtId="0" fontId="93" fillId="42" borderId="16">
      <alignment horizontal="left" vertical="center" wrapText="1"/>
    </xf>
    <xf numFmtId="0" fontId="92" fillId="41" borderId="16">
      <alignment horizontal="left" vertical="center" wrapText="1"/>
    </xf>
    <xf numFmtId="170" fontId="94" fillId="41" borderId="16">
      <alignment horizontal="right" vertical="center"/>
    </xf>
    <xf numFmtId="0" fontId="92" fillId="42" borderId="16">
      <alignment horizontal="left" vertical="center" wrapText="1"/>
    </xf>
    <xf numFmtId="0" fontId="92" fillId="41" borderId="16">
      <alignment horizontal="left" vertical="center" wrapText="1"/>
    </xf>
    <xf numFmtId="170" fontId="102" fillId="41" borderId="16">
      <alignment horizontal="center" vertical="center"/>
    </xf>
    <xf numFmtId="170" fontId="94" fillId="41" borderId="16">
      <alignment horizontal="right" vertical="center"/>
    </xf>
    <xf numFmtId="0" fontId="92" fillId="42" borderId="16">
      <alignment horizontal="left" vertical="center" wrapText="1"/>
    </xf>
    <xf numFmtId="0" fontId="96" fillId="41" borderId="16">
      <alignment horizontal="left" vertical="center" wrapText="1"/>
    </xf>
    <xf numFmtId="170" fontId="95" fillId="41" borderId="16">
      <alignment horizontal="right" vertical="center"/>
    </xf>
    <xf numFmtId="0" fontId="92" fillId="42" borderId="16">
      <alignment horizontal="left" vertical="center" wrapText="1"/>
    </xf>
    <xf numFmtId="0" fontId="97" fillId="41" borderId="16">
      <alignment horizontal="left" vertical="center" wrapText="1"/>
    </xf>
    <xf numFmtId="0" fontId="92" fillId="42" borderId="16">
      <alignment horizontal="left" vertical="center" wrapText="1"/>
    </xf>
    <xf numFmtId="170" fontId="98" fillId="41" borderId="16">
      <alignment horizontal="right" vertical="center"/>
    </xf>
    <xf numFmtId="0" fontId="96" fillId="40" borderId="16">
      <alignment horizontal="left" vertical="center" wrapText="1"/>
    </xf>
    <xf numFmtId="0" fontId="92" fillId="42" borderId="16">
      <alignment horizontal="left" vertical="center" wrapText="1"/>
    </xf>
    <xf numFmtId="170" fontId="91" fillId="40" borderId="16">
      <alignment horizontal="right" vertical="center"/>
    </xf>
    <xf numFmtId="0" fontId="92" fillId="41" borderId="16">
      <alignment horizontal="left" vertical="center" wrapText="1"/>
    </xf>
    <xf numFmtId="0" fontId="92" fillId="42" borderId="16">
      <alignment horizontal="left" vertical="center" wrapText="1"/>
    </xf>
    <xf numFmtId="170" fontId="94" fillId="41" borderId="16">
      <alignment horizontal="right" vertical="center"/>
    </xf>
    <xf numFmtId="0" fontId="92" fillId="41" borderId="16">
      <alignment horizontal="left" vertical="center" wrapText="1"/>
    </xf>
    <xf numFmtId="0" fontId="92" fillId="42" borderId="16">
      <alignment horizontal="left" vertical="center" wrapText="1"/>
    </xf>
    <xf numFmtId="0" fontId="97" fillId="44" borderId="0">
      <alignment horizontal="center" vertical="center" wrapText="1"/>
    </xf>
    <xf numFmtId="0" fontId="96" fillId="40" borderId="16">
      <alignment horizontal="left" vertical="center" wrapText="1"/>
    </xf>
    <xf numFmtId="170" fontId="94" fillId="41" borderId="16">
      <alignment horizontal="right" vertical="center"/>
    </xf>
    <xf numFmtId="0" fontId="92" fillId="41" borderId="16">
      <alignment horizontal="left" vertical="center" wrapText="1"/>
    </xf>
    <xf numFmtId="0" fontId="92" fillId="42" borderId="16">
      <alignment horizontal="left" vertical="center" wrapText="1"/>
    </xf>
    <xf numFmtId="170" fontId="94" fillId="41" borderId="16">
      <alignment horizontal="right" vertical="center"/>
    </xf>
    <xf numFmtId="0" fontId="92" fillId="41" borderId="16">
      <alignment horizontal="left" vertical="center" wrapText="1"/>
    </xf>
    <xf numFmtId="0" fontId="92" fillId="42" borderId="16">
      <alignment horizontal="left" vertical="center" wrapText="1"/>
    </xf>
    <xf numFmtId="170" fontId="94" fillId="41" borderId="16">
      <alignment horizontal="right" vertical="center"/>
    </xf>
    <xf numFmtId="0" fontId="92" fillId="41" borderId="16">
      <alignment horizontal="left" vertical="center" wrapText="1"/>
    </xf>
    <xf numFmtId="0" fontId="93" fillId="42" borderId="16">
      <alignment horizontal="left" vertical="center" wrapText="1"/>
    </xf>
    <xf numFmtId="170" fontId="94" fillId="41" borderId="16">
      <alignment horizontal="right" vertical="center"/>
    </xf>
    <xf numFmtId="0" fontId="96" fillId="41" borderId="16">
      <alignment horizontal="left" vertical="center" wrapText="1"/>
    </xf>
    <xf numFmtId="0" fontId="92" fillId="40" borderId="16">
      <alignment horizontal="left" vertical="center" wrapText="1"/>
    </xf>
    <xf numFmtId="170" fontId="95" fillId="41" borderId="16">
      <alignment horizontal="right" vertical="center"/>
    </xf>
    <xf numFmtId="170" fontId="103" fillId="40" borderId="16">
      <alignment horizontal="center" vertical="center"/>
    </xf>
    <xf numFmtId="0" fontId="97" fillId="41" borderId="16">
      <alignment horizontal="left" vertical="center" wrapText="1"/>
    </xf>
    <xf numFmtId="0" fontId="92" fillId="42" borderId="16">
      <alignment horizontal="left" vertical="center" wrapText="1"/>
    </xf>
    <xf numFmtId="170" fontId="98" fillId="41" borderId="16">
      <alignment horizontal="right" vertical="center"/>
    </xf>
    <xf numFmtId="170" fontId="104" fillId="40" borderId="16">
      <alignment horizontal="right" vertical="center"/>
    </xf>
    <xf numFmtId="0" fontId="99" fillId="41" borderId="16">
      <alignment horizontal="left" vertical="center" wrapText="1"/>
    </xf>
    <xf numFmtId="170" fontId="100" fillId="41" borderId="16">
      <alignment horizontal="right" vertical="center"/>
    </xf>
    <xf numFmtId="0" fontId="92" fillId="42" borderId="16">
      <alignment horizontal="left" vertical="center" wrapText="1"/>
    </xf>
    <xf numFmtId="0" fontId="97" fillId="41" borderId="16">
      <alignment horizontal="left" vertical="center" wrapText="1"/>
    </xf>
    <xf numFmtId="170" fontId="98" fillId="41" borderId="16">
      <alignment horizontal="right" vertical="center"/>
    </xf>
    <xf numFmtId="0" fontId="105" fillId="45" borderId="16">
      <alignment horizontal="right" wrapText="1"/>
    </xf>
    <xf numFmtId="0" fontId="92" fillId="41" borderId="16">
      <alignment horizontal="left" vertical="center" wrapText="1"/>
    </xf>
    <xf numFmtId="170" fontId="94" fillId="41" borderId="16">
      <alignment horizontal="right" vertical="center"/>
    </xf>
    <xf numFmtId="0" fontId="97" fillId="41" borderId="16">
      <alignment horizontal="left" vertical="center" wrapText="1"/>
    </xf>
    <xf numFmtId="0" fontId="92" fillId="41" borderId="16">
      <alignment horizontal="left" vertical="center" wrapText="1"/>
    </xf>
    <xf numFmtId="170" fontId="98" fillId="41" borderId="16">
      <alignment horizontal="right" vertical="center"/>
    </xf>
    <xf numFmtId="0" fontId="96" fillId="40" borderId="16">
      <alignment horizontal="left" vertical="center" wrapText="1"/>
    </xf>
    <xf numFmtId="170" fontId="91" fillId="40" borderId="16">
      <alignment horizontal="right" vertical="center"/>
    </xf>
    <xf numFmtId="0" fontId="92" fillId="41" borderId="16">
      <alignment horizontal="left" vertical="center" wrapText="1"/>
    </xf>
    <xf numFmtId="170" fontId="94" fillId="41" borderId="16">
      <alignment horizontal="right" vertical="center"/>
    </xf>
    <xf numFmtId="0" fontId="92" fillId="41" borderId="16">
      <alignment horizontal="left" vertical="center" wrapText="1"/>
    </xf>
    <xf numFmtId="170" fontId="94" fillId="41" borderId="16">
      <alignment horizontal="right" vertical="center"/>
    </xf>
    <xf numFmtId="0" fontId="92" fillId="41" borderId="16">
      <alignment horizontal="left" vertical="center" wrapText="1"/>
    </xf>
    <xf numFmtId="170" fontId="94" fillId="41" borderId="16">
      <alignment horizontal="right" vertical="center"/>
    </xf>
    <xf numFmtId="0" fontId="92" fillId="41" borderId="16">
      <alignment horizontal="left" vertical="center" wrapText="1"/>
    </xf>
    <xf numFmtId="170" fontId="94" fillId="41" borderId="16">
      <alignment horizontal="right" vertical="center"/>
    </xf>
    <xf numFmtId="0" fontId="92" fillId="42" borderId="16">
      <alignment horizontal="left" vertical="center" wrapText="1"/>
    </xf>
    <xf numFmtId="0" fontId="96" fillId="41" borderId="16">
      <alignment horizontal="left" vertical="center" wrapText="1"/>
    </xf>
    <xf numFmtId="170" fontId="95" fillId="41" borderId="16">
      <alignment horizontal="right" vertical="center"/>
    </xf>
    <xf numFmtId="0" fontId="97" fillId="41" borderId="16">
      <alignment horizontal="left" vertical="center" wrapText="1"/>
    </xf>
    <xf numFmtId="170" fontId="98" fillId="41" borderId="16">
      <alignment horizontal="right" vertical="center"/>
    </xf>
    <xf numFmtId="0" fontId="96" fillId="40" borderId="16">
      <alignment horizontal="left" vertical="center" wrapText="1"/>
    </xf>
    <xf numFmtId="170" fontId="91" fillId="40" borderId="16">
      <alignment horizontal="right" vertical="center"/>
    </xf>
    <xf numFmtId="0" fontId="92" fillId="41" borderId="16">
      <alignment horizontal="left" vertical="center" wrapText="1"/>
    </xf>
    <xf numFmtId="0" fontId="106" fillId="41" borderId="16">
      <alignment horizontal="left" vertical="center" wrapText="1"/>
    </xf>
    <xf numFmtId="0" fontId="92" fillId="41" borderId="16">
      <alignment horizontal="left" vertical="center" wrapText="1"/>
    </xf>
    <xf numFmtId="170" fontId="94" fillId="41" borderId="16">
      <alignment horizontal="right" vertical="center"/>
    </xf>
    <xf numFmtId="0" fontId="92" fillId="41" borderId="16">
      <alignment horizontal="left" vertical="center" wrapText="1"/>
    </xf>
    <xf numFmtId="170" fontId="94" fillId="41" borderId="16">
      <alignment horizontal="right" vertical="center"/>
    </xf>
    <xf numFmtId="0" fontId="97" fillId="41" borderId="16">
      <alignment horizontal="left" vertical="center" wrapText="1"/>
    </xf>
    <xf numFmtId="170" fontId="98" fillId="41" borderId="16">
      <alignment horizontal="right" vertical="center"/>
    </xf>
    <xf numFmtId="0" fontId="92" fillId="41" borderId="16">
      <alignment horizontal="left" vertical="center" wrapText="1"/>
    </xf>
    <xf numFmtId="170" fontId="94" fillId="41" borderId="16">
      <alignment horizontal="right" vertical="center"/>
    </xf>
    <xf numFmtId="0" fontId="92" fillId="41" borderId="16">
      <alignment horizontal="left" vertical="center" wrapText="1"/>
    </xf>
    <xf numFmtId="170" fontId="94" fillId="41" borderId="16">
      <alignment horizontal="right" vertical="center"/>
    </xf>
    <xf numFmtId="0" fontId="97" fillId="41" borderId="16">
      <alignment horizontal="left" vertical="center" wrapText="1"/>
    </xf>
    <xf numFmtId="170" fontId="98" fillId="41" borderId="16">
      <alignment horizontal="right" vertical="center"/>
    </xf>
    <xf numFmtId="170" fontId="94" fillId="41" borderId="16">
      <alignment horizontal="right" vertical="center"/>
    </xf>
    <xf numFmtId="0" fontId="96" fillId="41" borderId="16">
      <alignment horizontal="left" vertical="center" wrapText="1"/>
    </xf>
    <xf numFmtId="170" fontId="95" fillId="41" borderId="16">
      <alignment horizontal="right" vertical="center"/>
    </xf>
    <xf numFmtId="0" fontId="92" fillId="41" borderId="16">
      <alignment horizontal="left" vertical="center" wrapText="1"/>
    </xf>
    <xf numFmtId="170" fontId="94" fillId="41" borderId="16">
      <alignment horizontal="right" vertical="center"/>
    </xf>
    <xf numFmtId="0" fontId="96" fillId="41" borderId="16">
      <alignment horizontal="left" vertical="center" wrapText="1"/>
    </xf>
    <xf numFmtId="170" fontId="95" fillId="41" borderId="16">
      <alignment horizontal="right" vertical="center"/>
    </xf>
    <xf numFmtId="0" fontId="97" fillId="41" borderId="16">
      <alignment horizontal="left" vertical="center" wrapText="1"/>
    </xf>
    <xf numFmtId="0" fontId="92" fillId="41" borderId="16">
      <alignment horizontal="left" vertical="center" wrapText="1"/>
    </xf>
    <xf numFmtId="170" fontId="102" fillId="41" borderId="16">
      <alignment horizontal="center" vertical="center"/>
    </xf>
    <xf numFmtId="0" fontId="92" fillId="41" borderId="16">
      <alignment horizontal="left" vertical="center" wrapText="1"/>
    </xf>
    <xf numFmtId="170" fontId="95" fillId="41" borderId="16">
      <alignment horizontal="right" vertical="center"/>
    </xf>
    <xf numFmtId="0" fontId="97" fillId="41" borderId="16">
      <alignment horizontal="left" vertical="center" wrapText="1"/>
    </xf>
    <xf numFmtId="170" fontId="102" fillId="41" borderId="16">
      <alignment horizontal="center" vertical="center"/>
    </xf>
    <xf numFmtId="0" fontId="107" fillId="44" borderId="16">
      <alignment horizontal="left" vertical="center"/>
    </xf>
    <xf numFmtId="0" fontId="108" fillId="45" borderId="16">
      <alignment horizontal="left" wrapText="1"/>
    </xf>
    <xf numFmtId="170" fontId="94" fillId="41" borderId="16">
      <alignment horizontal="right" vertical="center"/>
    </xf>
    <xf numFmtId="0" fontId="92" fillId="41" borderId="16">
      <alignment horizontal="left" vertical="center" wrapText="1"/>
    </xf>
    <xf numFmtId="170" fontId="94" fillId="41" borderId="16">
      <alignment horizontal="right" vertical="center"/>
    </xf>
    <xf numFmtId="0" fontId="96" fillId="41" borderId="16">
      <alignment horizontal="left" vertical="center" wrapText="1"/>
    </xf>
    <xf numFmtId="0" fontId="92" fillId="42" borderId="16">
      <alignment horizontal="left" vertical="center" wrapText="1"/>
    </xf>
    <xf numFmtId="170" fontId="95" fillId="41" borderId="16">
      <alignment horizontal="right" vertical="center"/>
    </xf>
    <xf numFmtId="0" fontId="97" fillId="41" borderId="16">
      <alignment horizontal="left" vertical="center" wrapText="1"/>
    </xf>
    <xf numFmtId="0" fontId="92" fillId="42" borderId="16">
      <alignment horizontal="left" vertical="center" wrapText="1"/>
    </xf>
    <xf numFmtId="170" fontId="98" fillId="41" borderId="16">
      <alignment horizontal="right" vertical="center"/>
    </xf>
    <xf numFmtId="0" fontId="96" fillId="41" borderId="16">
      <alignment horizontal="left" vertical="center" wrapText="1"/>
    </xf>
    <xf numFmtId="170" fontId="95" fillId="41" borderId="16">
      <alignment horizontal="right" vertical="center"/>
    </xf>
    <xf numFmtId="0" fontId="92" fillId="42" borderId="16">
      <alignment horizontal="left" vertical="center" wrapText="1"/>
    </xf>
    <xf numFmtId="0" fontId="97" fillId="41" borderId="16">
      <alignment horizontal="left" vertical="center" wrapText="1"/>
    </xf>
    <xf numFmtId="170" fontId="98" fillId="41" borderId="16">
      <alignment horizontal="right" vertical="center"/>
    </xf>
    <xf numFmtId="0" fontId="92" fillId="42" borderId="16">
      <alignment horizontal="left" vertical="center" wrapText="1"/>
    </xf>
    <xf numFmtId="0" fontId="96" fillId="40" borderId="16">
      <alignment horizontal="left" vertical="center" wrapText="1"/>
    </xf>
    <xf numFmtId="0" fontId="92" fillId="42" borderId="16">
      <alignment horizontal="left" vertical="center" wrapText="1"/>
    </xf>
    <xf numFmtId="0" fontId="92" fillId="41" borderId="16">
      <alignment horizontal="left" vertical="center" wrapText="1"/>
    </xf>
    <xf numFmtId="0" fontId="92" fillId="42" borderId="16">
      <alignment horizontal="left" vertical="center" wrapText="1"/>
    </xf>
    <xf numFmtId="0" fontId="92" fillId="41" borderId="16">
      <alignment horizontal="left" vertical="center" wrapText="1"/>
    </xf>
    <xf numFmtId="0" fontId="92" fillId="41" borderId="16">
      <alignment horizontal="left" vertical="center" wrapText="1"/>
    </xf>
    <xf numFmtId="170" fontId="94" fillId="41" borderId="16">
      <alignment horizontal="right" vertical="center"/>
    </xf>
    <xf numFmtId="0" fontId="93" fillId="42" borderId="16">
      <alignment horizontal="left" vertical="center" wrapText="1"/>
    </xf>
    <xf numFmtId="0" fontId="96" fillId="41" borderId="16">
      <alignment horizontal="left" vertical="center" wrapText="1"/>
    </xf>
    <xf numFmtId="0" fontId="92" fillId="42" borderId="16">
      <alignment horizontal="left" vertical="center" wrapText="1"/>
    </xf>
    <xf numFmtId="0" fontId="97" fillId="41" borderId="16">
      <alignment horizontal="left" vertical="center" wrapText="1"/>
    </xf>
    <xf numFmtId="0" fontId="92" fillId="42" borderId="16">
      <alignment horizontal="left" vertical="center" wrapText="1"/>
    </xf>
    <xf numFmtId="170" fontId="98" fillId="41" borderId="16">
      <alignment horizontal="right" vertical="center"/>
    </xf>
    <xf numFmtId="0" fontId="96" fillId="40" borderId="16">
      <alignment horizontal="left" vertical="center" wrapText="1"/>
    </xf>
    <xf numFmtId="0" fontId="92" fillId="42" borderId="16">
      <alignment horizontal="left" vertical="center" wrapText="1"/>
    </xf>
    <xf numFmtId="0" fontId="85" fillId="29" borderId="0" applyNumberFormat="0" applyBorder="0" applyAlignment="0" applyProtection="0"/>
    <xf numFmtId="0" fontId="85" fillId="29" borderId="0" applyNumberFormat="0" applyBorder="0" applyAlignment="0" applyProtection="0"/>
    <xf numFmtId="0" fontId="30" fillId="0" borderId="0"/>
    <xf numFmtId="0" fontId="30" fillId="0" borderId="0"/>
    <xf numFmtId="0" fontId="67" fillId="0" borderId="0"/>
    <xf numFmtId="0" fontId="67" fillId="0" borderId="0"/>
    <xf numFmtId="0" fontId="51" fillId="0" borderId="0"/>
    <xf numFmtId="0" fontId="90" fillId="0" borderId="0"/>
    <xf numFmtId="0" fontId="30" fillId="0" borderId="0"/>
    <xf numFmtId="0" fontId="51"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0" fillId="0" borderId="0"/>
    <xf numFmtId="0" fontId="30" fillId="0" borderId="0"/>
    <xf numFmtId="0" fontId="30" fillId="0" borderId="0"/>
    <xf numFmtId="0" fontId="30"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0" fillId="0" borderId="0"/>
    <xf numFmtId="0" fontId="51" fillId="0" borderId="0"/>
    <xf numFmtId="0" fontId="90" fillId="0" borderId="0"/>
    <xf numFmtId="0" fontId="30" fillId="0" borderId="0"/>
    <xf numFmtId="0" fontId="30" fillId="0" borderId="0"/>
    <xf numFmtId="0" fontId="30" fillId="0" borderId="0"/>
    <xf numFmtId="0" fontId="90" fillId="0" borderId="0"/>
    <xf numFmtId="0" fontId="51" fillId="0" borderId="0"/>
    <xf numFmtId="0" fontId="73" fillId="0" borderId="0"/>
    <xf numFmtId="0" fontId="73" fillId="0" borderId="0"/>
    <xf numFmtId="0" fontId="90" fillId="0" borderId="0"/>
    <xf numFmtId="0" fontId="7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7" fillId="0" borderId="0"/>
    <xf numFmtId="0" fontId="30" fillId="26" borderId="12" applyNumberFormat="0" applyFont="0" applyAlignment="0" applyProtection="0"/>
    <xf numFmtId="0" fontId="51" fillId="11" borderId="4" applyNumberFormat="0" applyFont="0" applyAlignment="0" applyProtection="0"/>
    <xf numFmtId="0" fontId="30" fillId="26" borderId="12" applyNumberFormat="0" applyFont="0" applyAlignment="0" applyProtection="0"/>
    <xf numFmtId="0" fontId="73" fillId="11" borderId="4" applyNumberFormat="0" applyFont="0" applyAlignment="0" applyProtection="0"/>
    <xf numFmtId="0" fontId="51" fillId="11" borderId="4" applyNumberFormat="0" applyFont="0" applyAlignment="0" applyProtection="0"/>
    <xf numFmtId="0" fontId="73" fillId="11" borderId="4" applyNumberFormat="0" applyFont="0" applyAlignment="0" applyProtection="0"/>
    <xf numFmtId="0" fontId="30" fillId="26" borderId="12" applyNumberFormat="0" applyFont="0" applyAlignment="0" applyProtection="0"/>
    <xf numFmtId="0" fontId="30" fillId="26" borderId="12" applyNumberFormat="0" applyFont="0" applyAlignment="0" applyProtection="0"/>
    <xf numFmtId="0" fontId="86" fillId="37" borderId="11" applyNumberFormat="0" applyAlignment="0" applyProtection="0"/>
    <xf numFmtId="0" fontId="86" fillId="37" borderId="11" applyNumberForma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71" fillId="0" borderId="13">
      <alignment vertical="center" wrapText="1"/>
    </xf>
    <xf numFmtId="0" fontId="87" fillId="0" borderId="0" applyNumberFormat="0" applyFill="0" applyBorder="0" applyAlignment="0" applyProtection="0"/>
    <xf numFmtId="0" fontId="87" fillId="0" borderId="0" applyNumberFormat="0" applyFill="0" applyBorder="0" applyAlignment="0" applyProtection="0"/>
    <xf numFmtId="0" fontId="86" fillId="0" borderId="14" applyNumberFormat="0" applyFill="0" applyAlignment="0" applyProtection="0"/>
    <xf numFmtId="0" fontId="86" fillId="0" borderId="14" applyNumberFormat="0" applyFill="0" applyAlignment="0" applyProtection="0"/>
    <xf numFmtId="0" fontId="72" fillId="0" borderId="15">
      <alignment horizontal="center"/>
    </xf>
    <xf numFmtId="0" fontId="88" fillId="0" borderId="0" applyNumberFormat="0" applyFill="0" applyBorder="0" applyAlignment="0" applyProtection="0"/>
    <xf numFmtId="0" fontId="88" fillId="0" borderId="0" applyNumberFormat="0" applyFill="0" applyBorder="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30" fillId="0" borderId="0"/>
    <xf numFmtId="0" fontId="51" fillId="0" borderId="0"/>
    <xf numFmtId="0" fontId="51" fillId="0" borderId="0"/>
    <xf numFmtId="0" fontId="51" fillId="0" borderId="0"/>
    <xf numFmtId="0" fontId="51" fillId="0" borderId="0"/>
    <xf numFmtId="0" fontId="30"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0" fontId="30" fillId="0" borderId="0"/>
    <xf numFmtId="0" fontId="30" fillId="0" borderId="0"/>
    <xf numFmtId="0" fontId="51" fillId="0" borderId="0"/>
    <xf numFmtId="0" fontId="30" fillId="0" borderId="0"/>
    <xf numFmtId="0" fontId="51" fillId="0" borderId="0"/>
    <xf numFmtId="0" fontId="30" fillId="0" borderId="0"/>
    <xf numFmtId="0" fontId="30" fillId="0" borderId="0"/>
    <xf numFmtId="0" fontId="30" fillId="0" borderId="0"/>
    <xf numFmtId="0" fontId="30" fillId="0" borderId="0"/>
    <xf numFmtId="0" fontId="30" fillId="0" borderId="0"/>
    <xf numFmtId="0" fontId="51" fillId="0" borderId="0"/>
    <xf numFmtId="0" fontId="30" fillId="0" borderId="0"/>
    <xf numFmtId="0" fontId="30" fillId="0" borderId="0"/>
    <xf numFmtId="0" fontId="30"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6" borderId="12" applyNumberFormat="0" applyFont="0" applyAlignment="0" applyProtection="0"/>
    <xf numFmtId="0" fontId="51" fillId="11" borderId="4" applyNumberFormat="0" applyFont="0" applyAlignment="0" applyProtection="0"/>
    <xf numFmtId="0" fontId="30" fillId="26" borderId="12" applyNumberFormat="0" applyFont="0" applyAlignment="0" applyProtection="0"/>
    <xf numFmtId="0" fontId="51" fillId="11" borderId="4" applyNumberFormat="0" applyFont="0" applyAlignment="0" applyProtection="0"/>
    <xf numFmtId="0" fontId="30" fillId="26" borderId="12" applyNumberFormat="0" applyFont="0" applyAlignment="0" applyProtection="0"/>
    <xf numFmtId="0" fontId="30" fillId="26" borderId="12" applyNumberFormat="0" applyFon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30" fillId="0" borderId="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4" fillId="24" borderId="0" applyNumberFormat="0" applyBorder="0" applyAlignment="0" applyProtection="0"/>
    <xf numFmtId="0" fontId="74" fillId="28" borderId="0" applyNumberFormat="0" applyBorder="0" applyAlignment="0" applyProtection="0"/>
    <xf numFmtId="0" fontId="74" fillId="29" borderId="0" applyNumberFormat="0" applyBorder="0" applyAlignment="0" applyProtection="0"/>
    <xf numFmtId="0" fontId="74" fillId="30"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31" borderId="0" applyNumberFormat="0" applyBorder="0" applyAlignment="0" applyProtection="0"/>
    <xf numFmtId="0" fontId="74" fillId="32" borderId="0" applyNumberFormat="0" applyBorder="0" applyAlignment="0" applyProtection="0"/>
    <xf numFmtId="0" fontId="74" fillId="33" borderId="0" applyNumberFormat="0" applyBorder="0" applyAlignment="0" applyProtection="0"/>
    <xf numFmtId="0" fontId="74" fillId="34" borderId="0" applyNumberFormat="0" applyBorder="0" applyAlignment="0" applyProtection="0"/>
    <xf numFmtId="0" fontId="74" fillId="31" borderId="0" applyNumberFormat="0" applyBorder="0" applyAlignment="0" applyProtection="0"/>
    <xf numFmtId="0" fontId="74" fillId="35" borderId="0" applyNumberFormat="0" applyBorder="0" applyAlignment="0" applyProtection="0"/>
    <xf numFmtId="0" fontId="75" fillId="36" borderId="0" applyNumberFormat="0" applyBorder="0" applyAlignment="0" applyProtection="0"/>
    <xf numFmtId="0" fontId="76" fillId="37" borderId="5" applyNumberFormat="0" applyAlignment="0" applyProtection="0"/>
    <xf numFmtId="0" fontId="77" fillId="38" borderId="6" applyNumberFormat="0" applyAlignment="0" applyProtection="0"/>
    <xf numFmtId="0" fontId="78" fillId="0" borderId="0" applyNumberFormat="0" applyFill="0" applyBorder="0" applyAlignment="0" applyProtection="0"/>
    <xf numFmtId="0" fontId="79" fillId="24" borderId="0" applyNumberFormat="0" applyBorder="0" applyAlignment="0" applyProtection="0"/>
    <xf numFmtId="0" fontId="80" fillId="0" borderId="7" applyNumberFormat="0" applyFill="0" applyAlignment="0" applyProtection="0"/>
    <xf numFmtId="0" fontId="81" fillId="0" borderId="8" applyNumberFormat="0" applyFill="0" applyAlignment="0" applyProtection="0"/>
    <xf numFmtId="0" fontId="82" fillId="0" borderId="9" applyNumberFormat="0" applyFill="0" applyAlignment="0" applyProtection="0"/>
    <xf numFmtId="0" fontId="82" fillId="0" borderId="0" applyNumberFormat="0" applyFill="0" applyBorder="0" applyAlignment="0" applyProtection="0"/>
    <xf numFmtId="0" fontId="83" fillId="25" borderId="5" applyNumberFormat="0" applyAlignment="0" applyProtection="0"/>
    <xf numFmtId="0" fontId="84" fillId="0" borderId="10" applyNumberFormat="0" applyFill="0" applyAlignment="0" applyProtection="0"/>
    <xf numFmtId="0" fontId="85" fillId="29" borderId="0" applyNumberFormat="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73" fillId="0" borderId="0"/>
    <xf numFmtId="0" fontId="73" fillId="0" borderId="0"/>
    <xf numFmtId="0" fontId="73" fillId="0" borderId="0"/>
    <xf numFmtId="0" fontId="30" fillId="0" borderId="0"/>
    <xf numFmtId="0" fontId="73" fillId="11" borderId="4" applyNumberFormat="0" applyFont="0" applyAlignment="0" applyProtection="0"/>
    <xf numFmtId="0" fontId="73" fillId="11" borderId="4" applyNumberFormat="0" applyFont="0" applyAlignment="0" applyProtection="0"/>
    <xf numFmtId="0" fontId="30" fillId="26" borderId="12" applyNumberFormat="0" applyFont="0" applyAlignment="0" applyProtection="0"/>
    <xf numFmtId="0" fontId="86" fillId="37" borderId="11" applyNumberFormat="0" applyAlignment="0" applyProtection="0"/>
    <xf numFmtId="9" fontId="30" fillId="0" borderId="0" applyFont="0" applyFill="0" applyBorder="0" applyAlignment="0" applyProtection="0"/>
    <xf numFmtId="9" fontId="5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87" fillId="0" borderId="0" applyNumberFormat="0" applyFill="0" applyBorder="0" applyAlignment="0" applyProtection="0"/>
    <xf numFmtId="0" fontId="86" fillId="0" borderId="14" applyNumberFormat="0" applyFill="0" applyAlignment="0" applyProtection="0"/>
    <xf numFmtId="0" fontId="88" fillId="0" borderId="0" applyNumberFormat="0" applyFill="0" applyBorder="0" applyAlignment="0" applyProtection="0"/>
    <xf numFmtId="0" fontId="30" fillId="0" borderId="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110" fillId="0" borderId="18">
      <alignment horizontal="center"/>
    </xf>
    <xf numFmtId="43" fontId="5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7" fillId="0" borderId="0" applyFont="0" applyFill="0" applyBorder="0" applyAlignment="0" applyProtection="0"/>
    <xf numFmtId="43" fontId="51" fillId="0" borderId="0" applyFont="0" applyFill="0" applyBorder="0" applyAlignment="0" applyProtection="0"/>
    <xf numFmtId="43" fontId="30" fillId="0" borderId="0" applyFont="0" applyFill="0" applyBorder="0" applyAlignment="0" applyProtection="0"/>
    <xf numFmtId="43" fontId="5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0" fillId="0" borderId="0" applyFont="0" applyFill="0" applyBorder="0" applyAlignment="0" applyProtection="0"/>
    <xf numFmtId="43" fontId="5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0" fontId="111" fillId="0" borderId="0" applyNumberFormat="0" applyFill="0" applyBorder="0" applyAlignment="0" applyProtection="0">
      <alignment vertical="top"/>
      <protection locked="0"/>
    </xf>
    <xf numFmtId="0" fontId="56" fillId="0" borderId="0"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51" fillId="0" borderId="0"/>
    <xf numFmtId="0" fontId="51" fillId="0" borderId="0"/>
    <xf numFmtId="0" fontId="51" fillId="0" borderId="0"/>
    <xf numFmtId="0" fontId="30" fillId="0" borderId="0"/>
    <xf numFmtId="0" fontId="30" fillId="0" borderId="0"/>
    <xf numFmtId="0" fontId="51" fillId="0" borderId="0"/>
    <xf numFmtId="0" fontId="30" fillId="0" borderId="0"/>
    <xf numFmtId="0" fontId="51" fillId="0" borderId="0"/>
    <xf numFmtId="0" fontId="51" fillId="0" borderId="0"/>
    <xf numFmtId="0" fontId="30"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7" fillId="0" borderId="0"/>
    <xf numFmtId="0" fontId="51" fillId="0" borderId="0"/>
    <xf numFmtId="0" fontId="30" fillId="0" borderId="0"/>
    <xf numFmtId="0" fontId="51" fillId="0" borderId="0"/>
    <xf numFmtId="0" fontId="51" fillId="0" borderId="0"/>
    <xf numFmtId="0" fontId="67" fillId="0" borderId="0"/>
    <xf numFmtId="0" fontId="51" fillId="0" borderId="0"/>
    <xf numFmtId="0" fontId="30" fillId="0" borderId="0"/>
    <xf numFmtId="0" fontId="67" fillId="0" borderId="0"/>
    <xf numFmtId="0" fontId="109" fillId="0" borderId="0"/>
    <xf numFmtId="0" fontId="67"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30" fillId="0" borderId="0"/>
    <xf numFmtId="0" fontId="30" fillId="0" borderId="0"/>
    <xf numFmtId="0" fontId="112" fillId="0" borderId="0"/>
    <xf numFmtId="0" fontId="30" fillId="0" borderId="0"/>
    <xf numFmtId="0" fontId="73" fillId="0" borderId="0"/>
    <xf numFmtId="0" fontId="30" fillId="0" borderId="0"/>
    <xf numFmtId="0" fontId="51" fillId="0" borderId="0"/>
    <xf numFmtId="0" fontId="51" fillId="0" borderId="0"/>
    <xf numFmtId="0" fontId="51" fillId="0" borderId="0"/>
    <xf numFmtId="0" fontId="51" fillId="0" borderId="0"/>
    <xf numFmtId="0" fontId="73" fillId="0" borderId="0"/>
    <xf numFmtId="0" fontId="30" fillId="0" borderId="0"/>
    <xf numFmtId="0" fontId="30" fillId="0" borderId="0"/>
    <xf numFmtId="0" fontId="90" fillId="0" borderId="0"/>
    <xf numFmtId="0" fontId="11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6" borderId="12" applyNumberFormat="0" applyFont="0" applyAlignment="0" applyProtection="0"/>
    <xf numFmtId="0" fontId="30" fillId="26" borderId="12"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30" fillId="26" borderId="12" applyNumberFormat="0" applyFont="0" applyAlignment="0" applyProtection="0"/>
    <xf numFmtId="0" fontId="30" fillId="26" borderId="12" applyNumberFormat="0" applyFont="0" applyAlignment="0" applyProtection="0"/>
    <xf numFmtId="0" fontId="30" fillId="26" borderId="12" applyNumberFormat="0" applyFont="0" applyAlignment="0" applyProtection="0"/>
    <xf numFmtId="0" fontId="51" fillId="11" borderId="4" applyNumberFormat="0" applyFont="0" applyAlignment="0" applyProtection="0"/>
    <xf numFmtId="0" fontId="30" fillId="26" borderId="12" applyNumberFormat="0" applyFont="0" applyAlignment="0" applyProtection="0"/>
    <xf numFmtId="0" fontId="30" fillId="26" borderId="12" applyNumberFormat="0" applyFont="0" applyAlignment="0" applyProtection="0"/>
    <xf numFmtId="0" fontId="30" fillId="26" borderId="12" applyNumberFormat="0" applyFont="0" applyAlignment="0" applyProtection="0"/>
    <xf numFmtId="0" fontId="113" fillId="0" borderId="17">
      <alignment horizontal="left" wrapText="1" indent="1"/>
    </xf>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0" fillId="0" borderId="0" applyFont="0" applyFill="0" applyBorder="0" applyAlignment="0" applyProtection="0"/>
    <xf numFmtId="9" fontId="51" fillId="0" borderId="0" applyFont="0" applyFill="0" applyBorder="0" applyAlignment="0" applyProtection="0"/>
    <xf numFmtId="9" fontId="30" fillId="0" borderId="0" applyFont="0" applyFill="0" applyBorder="0" applyAlignment="0" applyProtection="0"/>
    <xf numFmtId="9" fontId="5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5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5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51" fillId="0" borderId="0" applyFont="0" applyFill="0" applyBorder="0" applyAlignment="0" applyProtection="0"/>
    <xf numFmtId="9" fontId="30"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xf numFmtId="43" fontId="51" fillId="0" borderId="0" applyFont="0" applyFill="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0" fontId="51" fillId="11" borderId="4"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xf numFmtId="0" fontId="51" fillId="0" borderId="0">
      <alignment vertical="top"/>
    </xf>
    <xf numFmtId="0" fontId="65" fillId="0" borderId="0" applyNumberFormat="0" applyFill="0" applyBorder="0" applyAlignment="0" applyProtection="0">
      <alignment vertical="top"/>
    </xf>
    <xf numFmtId="43" fontId="66"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cellStyleXfs>
  <cellXfs count="276">
    <xf numFmtId="0" fontId="0" fillId="0" borderId="0" xfId="0"/>
    <xf numFmtId="0" fontId="1" fillId="2" borderId="0" xfId="0" applyFont="1" applyFill="1" applyAlignment="1">
      <alignment vertical="top"/>
    </xf>
    <xf numFmtId="164" fontId="2" fillId="2" borderId="0" xfId="0" applyNumberFormat="1" applyFont="1" applyFill="1" applyAlignment="1">
      <alignment horizontal="left" vertical="top" wrapText="1"/>
    </xf>
    <xf numFmtId="0" fontId="3" fillId="2" borderId="0" xfId="0" applyFont="1" applyFill="1" applyAlignment="1">
      <alignment wrapText="1"/>
    </xf>
    <xf numFmtId="0" fontId="4" fillId="2" borderId="0" xfId="0" applyFont="1" applyFill="1" applyAlignment="1">
      <alignment vertical="top"/>
    </xf>
    <xf numFmtId="0" fontId="5" fillId="0" borderId="0" xfId="0" applyFont="1" applyAlignment="1">
      <alignment vertical="center"/>
    </xf>
    <xf numFmtId="0" fontId="6" fillId="0" borderId="0" xfId="0" applyFont="1" applyAlignment="1">
      <alignment horizontal="justify"/>
    </xf>
    <xf numFmtId="0" fontId="7" fillId="3" borderId="0" xfId="0" applyFont="1" applyFill="1" applyAlignment="1">
      <alignment horizontal="left" vertical="top" wrapText="1"/>
    </xf>
    <xf numFmtId="0" fontId="6" fillId="3" borderId="0" xfId="0" applyFont="1" applyFill="1" applyAlignment="1">
      <alignment horizontal="left"/>
    </xf>
    <xf numFmtId="0" fontId="6" fillId="3" borderId="0" xfId="0" applyFont="1" applyFill="1" applyAlignment="1">
      <alignment horizontal="left" vertical="top" wrapText="1"/>
    </xf>
    <xf numFmtId="0" fontId="6" fillId="3" borderId="0" xfId="0" applyFont="1" applyFill="1" applyAlignment="1">
      <alignment horizontal="left" wrapText="1"/>
    </xf>
    <xf numFmtId="0" fontId="6" fillId="0" borderId="0" xfId="0" applyFont="1"/>
    <xf numFmtId="164" fontId="9" fillId="0" borderId="1" xfId="0" applyNumberFormat="1" applyFont="1" applyBorder="1" applyAlignment="1">
      <alignment horizontal="right" vertical="center" wrapText="1"/>
    </xf>
    <xf numFmtId="165" fontId="9" fillId="6" borderId="0" xfId="0" applyNumberFormat="1" applyFont="1" applyFill="1"/>
    <xf numFmtId="165" fontId="6" fillId="0" borderId="0" xfId="0" applyNumberFormat="1" applyFont="1"/>
    <xf numFmtId="0" fontId="1" fillId="0" borderId="0" xfId="0" applyFont="1"/>
    <xf numFmtId="0" fontId="6" fillId="0" borderId="0" xfId="0" applyFont="1" applyAlignment="1">
      <alignment horizontal="left" indent="2"/>
    </xf>
    <xf numFmtId="0" fontId="13" fillId="0" borderId="0" xfId="0" applyFont="1"/>
    <xf numFmtId="43" fontId="1" fillId="0" borderId="0" xfId="0" applyNumberFormat="1" applyFont="1"/>
    <xf numFmtId="0" fontId="14" fillId="0" borderId="0" xfId="0" applyFont="1"/>
    <xf numFmtId="0" fontId="6" fillId="0" borderId="0" xfId="0" applyFont="1" applyAlignment="1">
      <alignment horizontal="left" wrapText="1" indent="1"/>
    </xf>
    <xf numFmtId="0" fontId="9" fillId="6" borderId="0" xfId="0" applyFont="1" applyFill="1" applyAlignment="1">
      <alignment horizontal="left" indent="1"/>
    </xf>
    <xf numFmtId="0" fontId="9" fillId="6" borderId="0" xfId="0" applyFont="1" applyFill="1" applyAlignment="1">
      <alignment horizontal="left"/>
    </xf>
    <xf numFmtId="0" fontId="6" fillId="0" borderId="0" xfId="0" applyFont="1" applyAlignment="1">
      <alignment horizontal="left"/>
    </xf>
    <xf numFmtId="0" fontId="6" fillId="0" borderId="0" xfId="0" applyFont="1" applyAlignment="1">
      <alignment horizontal="left" indent="1"/>
    </xf>
    <xf numFmtId="0" fontId="6" fillId="0" borderId="0" xfId="0" applyFont="1" applyAlignment="1">
      <alignment horizontal="left" indent="3"/>
    </xf>
    <xf numFmtId="0" fontId="9" fillId="0" borderId="0" xfId="0" applyFont="1" applyAlignment="1">
      <alignment horizontal="left" wrapText="1" indent="1"/>
    </xf>
    <xf numFmtId="0" fontId="17" fillId="0" borderId="0" xfId="0" applyFont="1"/>
    <xf numFmtId="164" fontId="17" fillId="0" borderId="0" xfId="0" applyNumberFormat="1" applyFont="1" applyAlignment="1">
      <alignment horizontal="left" vertical="center"/>
    </xf>
    <xf numFmtId="0" fontId="18" fillId="0" borderId="0" xfId="0" applyFont="1" applyAlignment="1">
      <alignment horizontal="center" vertical="center"/>
    </xf>
    <xf numFmtId="0" fontId="19" fillId="0" borderId="0" xfId="0" applyFont="1" applyAlignment="1">
      <alignment horizontal="left" indent="2"/>
    </xf>
    <xf numFmtId="165" fontId="20" fillId="0" borderId="0" xfId="0" applyNumberFormat="1" applyFont="1"/>
    <xf numFmtId="165" fontId="13" fillId="0" borderId="0" xfId="0" applyNumberFormat="1" applyFont="1"/>
    <xf numFmtId="165" fontId="21" fillId="0" borderId="0" xfId="0" applyNumberFormat="1" applyFont="1"/>
    <xf numFmtId="17" fontId="6" fillId="0" borderId="0" xfId="0" applyNumberFormat="1" applyFont="1" applyAlignment="1">
      <alignment horizontal="center" vertical="center"/>
    </xf>
    <xf numFmtId="0" fontId="1" fillId="0" borderId="2" xfId="0" applyFont="1" applyBorder="1"/>
    <xf numFmtId="0" fontId="22" fillId="0" borderId="0" xfId="0" applyFont="1"/>
    <xf numFmtId="0" fontId="13" fillId="0" borderId="2" xfId="0" applyFont="1" applyBorder="1"/>
    <xf numFmtId="17" fontId="6" fillId="0" borderId="0" xfId="0" applyNumberFormat="1" applyFont="1" applyAlignment="1">
      <alignment horizontal="left" vertical="center"/>
    </xf>
    <xf numFmtId="164" fontId="9" fillId="0" borderId="2" xfId="0" applyNumberFormat="1" applyFont="1" applyBorder="1" applyAlignment="1">
      <alignment vertical="center" wrapText="1"/>
    </xf>
    <xf numFmtId="164" fontId="9" fillId="0" borderId="1" xfId="0" applyNumberFormat="1" applyFont="1" applyBorder="1" applyAlignment="1">
      <alignment horizontal="center" vertical="center" wrapText="1"/>
    </xf>
    <xf numFmtId="0" fontId="9" fillId="0" borderId="2" xfId="0" applyFont="1" applyBorder="1" applyAlignment="1">
      <alignment horizontal="center" vertical="center"/>
    </xf>
    <xf numFmtId="0" fontId="9" fillId="6" borderId="2" xfId="0" applyFont="1" applyFill="1" applyBorder="1" applyAlignment="1">
      <alignment horizontal="left" wrapText="1" indent="1"/>
    </xf>
    <xf numFmtId="0" fontId="9" fillId="6" borderId="2" xfId="0" applyFont="1" applyFill="1" applyBorder="1" applyAlignment="1">
      <alignment horizontal="left" vertical="center" wrapText="1" indent="1"/>
    </xf>
    <xf numFmtId="3" fontId="6" fillId="0" borderId="3" xfId="0" applyNumberFormat="1" applyFont="1" applyBorder="1" applyAlignment="1">
      <alignment horizontal="right" vertical="top" indent="1"/>
    </xf>
    <xf numFmtId="3" fontId="6" fillId="0" borderId="0" xfId="0" applyNumberFormat="1" applyFont="1" applyAlignment="1">
      <alignment horizontal="right" vertical="top" indent="1"/>
    </xf>
    <xf numFmtId="3" fontId="9" fillId="6" borderId="2" xfId="0" applyNumberFormat="1" applyFont="1" applyFill="1" applyBorder="1" applyAlignment="1">
      <alignment horizontal="right" vertical="top" indent="1"/>
    </xf>
    <xf numFmtId="3" fontId="9" fillId="6" borderId="2" xfId="0" applyNumberFormat="1" applyFont="1" applyFill="1" applyBorder="1" applyAlignment="1">
      <alignment horizontal="right" vertical="center" indent="1"/>
    </xf>
    <xf numFmtId="0" fontId="12" fillId="0" borderId="0" xfId="0" applyFont="1" applyAlignment="1">
      <alignment horizontal="center" vertical="center"/>
    </xf>
    <xf numFmtId="3" fontId="22" fillId="0" borderId="0" xfId="0" applyNumberFormat="1" applyFont="1" applyAlignment="1">
      <alignment horizontal="right" vertical="top" indent="1"/>
    </xf>
    <xf numFmtId="0" fontId="16" fillId="0" borderId="0" xfId="0" applyFont="1" applyAlignment="1">
      <alignment wrapText="1"/>
    </xf>
    <xf numFmtId="164" fontId="9" fillId="0" borderId="1" xfId="0" applyNumberFormat="1" applyFont="1" applyBorder="1" applyAlignment="1">
      <alignment vertical="center" wrapText="1"/>
    </xf>
    <xf numFmtId="0" fontId="15" fillId="0" borderId="0" xfId="0" applyFont="1"/>
    <xf numFmtId="0" fontId="23" fillId="0" borderId="0" xfId="0" applyFont="1"/>
    <xf numFmtId="0" fontId="21" fillId="0" borderId="0" xfId="0" applyFont="1"/>
    <xf numFmtId="17" fontId="20" fillId="0" borderId="0" xfId="0" applyNumberFormat="1" applyFont="1" applyAlignment="1">
      <alignment horizontal="center" vertical="center" wrapText="1"/>
    </xf>
    <xf numFmtId="0" fontId="24" fillId="0" borderId="0" xfId="0" applyFont="1" applyAlignment="1">
      <alignment horizontal="left" vertical="top" wrapText="1"/>
    </xf>
    <xf numFmtId="0" fontId="13" fillId="0" borderId="0" xfId="0" applyFont="1" applyAlignment="1">
      <alignment wrapText="1"/>
    </xf>
    <xf numFmtId="3" fontId="21" fillId="0" borderId="0" xfId="0" applyNumberFormat="1" applyFont="1" applyAlignment="1">
      <alignment horizontal="center" vertical="top"/>
    </xf>
    <xf numFmtId="167" fontId="6" fillId="0" borderId="0" xfId="0" applyNumberFormat="1" applyFont="1" applyAlignment="1">
      <alignment horizontal="right"/>
    </xf>
    <xf numFmtId="0" fontId="21" fillId="0" borderId="1" xfId="0" applyFont="1" applyBorder="1" applyAlignment="1">
      <alignment vertical="center"/>
    </xf>
    <xf numFmtId="0" fontId="12" fillId="0" borderId="0" xfId="0" applyFont="1" applyAlignment="1">
      <alignment horizontal="left" vertical="top" wrapText="1"/>
    </xf>
    <xf numFmtId="0" fontId="9" fillId="0" borderId="0" xfId="0" applyFont="1" applyAlignment="1">
      <alignment horizontal="left"/>
    </xf>
    <xf numFmtId="0" fontId="25" fillId="0" borderId="0" xfId="0" applyFont="1" applyAlignment="1">
      <alignment horizontal="left" indent="2"/>
    </xf>
    <xf numFmtId="3" fontId="6" fillId="0" borderId="0" xfId="0" applyNumberFormat="1" applyFont="1" applyAlignment="1">
      <alignment horizontal="center" vertical="top"/>
    </xf>
    <xf numFmtId="0" fontId="21" fillId="0" borderId="2" xfId="0" applyFont="1" applyBorder="1" applyAlignment="1">
      <alignment vertical="center"/>
    </xf>
    <xf numFmtId="3" fontId="21" fillId="0" borderId="2" xfId="0" applyNumberFormat="1" applyFont="1" applyBorder="1" applyAlignment="1">
      <alignment horizontal="center" vertical="top"/>
    </xf>
    <xf numFmtId="167" fontId="6" fillId="0" borderId="0" xfId="0" applyNumberFormat="1" applyFont="1"/>
    <xf numFmtId="167" fontId="6" fillId="0" borderId="0" xfId="0" applyNumberFormat="1" applyFont="1" applyAlignment="1">
      <alignment horizontal="center" vertical="top"/>
    </xf>
    <xf numFmtId="167" fontId="13" fillId="0" borderId="0" xfId="0" applyNumberFormat="1" applyFont="1"/>
    <xf numFmtId="0" fontId="26" fillId="0" borderId="0" xfId="0" applyFont="1" applyAlignment="1">
      <alignment vertical="center"/>
    </xf>
    <xf numFmtId="0" fontId="25" fillId="0" borderId="0" xfId="0" applyFont="1" applyAlignment="1">
      <alignment horizontal="left" indent="1"/>
    </xf>
    <xf numFmtId="0" fontId="6" fillId="0" borderId="0" xfId="0" applyFont="1" applyAlignment="1">
      <alignment horizontal="center" vertical="center"/>
    </xf>
    <xf numFmtId="0" fontId="12" fillId="0" borderId="0" xfId="0" applyFont="1" applyAlignment="1">
      <alignment horizontal="left" vertical="top" wrapText="1" indent="1"/>
    </xf>
    <xf numFmtId="16" fontId="12" fillId="0" borderId="0" xfId="0" applyNumberFormat="1" applyFont="1" applyAlignment="1">
      <alignment horizontal="left" vertical="top" wrapText="1"/>
    </xf>
    <xf numFmtId="165" fontId="6" fillId="0" borderId="0" xfId="0" applyNumberFormat="1" applyFont="1" applyAlignment="1">
      <alignment horizontal="center" vertical="top"/>
    </xf>
    <xf numFmtId="0" fontId="1" fillId="0" borderId="0" xfId="0" applyFont="1" applyAlignment="1">
      <alignment horizontal="left" indent="1"/>
    </xf>
    <xf numFmtId="165" fontId="1" fillId="0" borderId="0" xfId="0" applyNumberFormat="1" applyFont="1"/>
    <xf numFmtId="3" fontId="6" fillId="10" borderId="0" xfId="0" applyNumberFormat="1" applyFont="1" applyFill="1" applyAlignment="1">
      <alignment horizontal="center" vertical="top"/>
    </xf>
    <xf numFmtId="168" fontId="6" fillId="0" borderId="0" xfId="0" applyNumberFormat="1" applyFont="1"/>
    <xf numFmtId="17" fontId="14" fillId="0" borderId="0" xfId="0" applyNumberFormat="1" applyFont="1" applyAlignment="1">
      <alignment horizontal="left" vertical="center"/>
    </xf>
    <xf numFmtId="17" fontId="27" fillId="0" borderId="0" xfId="0" applyNumberFormat="1" applyFont="1" applyAlignment="1">
      <alignment horizontal="center" vertical="center"/>
    </xf>
    <xf numFmtId="6" fontId="1" fillId="0" borderId="0" xfId="0" applyNumberFormat="1" applyFont="1" applyAlignment="1">
      <alignment horizontal="left"/>
    </xf>
    <xf numFmtId="0" fontId="37" fillId="0" borderId="0" xfId="0" applyFont="1"/>
    <xf numFmtId="0" fontId="39" fillId="2" borderId="0" xfId="0" applyFont="1" applyFill="1" applyAlignment="1">
      <alignment horizontal="left" wrapText="1"/>
    </xf>
    <xf numFmtId="164" fontId="39" fillId="2" borderId="0" xfId="0" applyNumberFormat="1" applyFont="1" applyFill="1" applyAlignment="1">
      <alignment horizontal="center" vertical="center" wrapText="1"/>
    </xf>
    <xf numFmtId="0" fontId="28" fillId="0" borderId="0" xfId="0" applyFont="1"/>
    <xf numFmtId="0" fontId="45" fillId="0" borderId="0" xfId="0" applyFont="1" applyAlignment="1">
      <alignment horizontal="left" wrapText="1"/>
    </xf>
    <xf numFmtId="0" fontId="28" fillId="2" borderId="0" xfId="0" applyFont="1" applyFill="1"/>
    <xf numFmtId="164" fontId="39" fillId="2" borderId="1" xfId="0" applyNumberFormat="1" applyFont="1" applyFill="1" applyBorder="1" applyAlignment="1">
      <alignment horizontal="right" vertical="center" wrapText="1"/>
    </xf>
    <xf numFmtId="165" fontId="28" fillId="0" borderId="0" xfId="0" applyNumberFormat="1" applyFont="1"/>
    <xf numFmtId="3" fontId="28" fillId="0" borderId="0" xfId="0" applyNumberFormat="1" applyFont="1"/>
    <xf numFmtId="0" fontId="28" fillId="0" borderId="0" xfId="0" applyFont="1" applyAlignment="1">
      <alignment horizontal="left" indent="2"/>
    </xf>
    <xf numFmtId="0" fontId="28" fillId="0" borderId="0" xfId="0" applyFont="1" applyAlignment="1">
      <alignment wrapText="1"/>
    </xf>
    <xf numFmtId="0" fontId="28" fillId="0" borderId="0" xfId="0" applyFont="1" applyAlignment="1">
      <alignment horizontal="left" wrapText="1" indent="2"/>
    </xf>
    <xf numFmtId="0" fontId="39" fillId="0" borderId="0" xfId="0" applyFont="1"/>
    <xf numFmtId="0" fontId="39" fillId="6" borderId="0" xfId="0" applyFont="1" applyFill="1"/>
    <xf numFmtId="3" fontId="39" fillId="6" borderId="0" xfId="0" applyNumberFormat="1" applyFont="1" applyFill="1"/>
    <xf numFmtId="0" fontId="39" fillId="2" borderId="0" xfId="0" applyFont="1" applyFill="1"/>
    <xf numFmtId="0" fontId="45" fillId="2" borderId="0" xfId="0" applyFont="1" applyFill="1" applyAlignment="1">
      <alignment horizontal="left" wrapText="1"/>
    </xf>
    <xf numFmtId="0" fontId="28" fillId="2" borderId="0" xfId="0" applyFont="1" applyFill="1" applyAlignment="1">
      <alignment horizontal="left" indent="2"/>
    </xf>
    <xf numFmtId="1" fontId="28" fillId="0" borderId="0" xfId="0" applyNumberFormat="1" applyFont="1"/>
    <xf numFmtId="0" fontId="28" fillId="2" borderId="0" xfId="0" applyFont="1" applyFill="1" applyAlignment="1">
      <alignment wrapText="1"/>
    </xf>
    <xf numFmtId="0" fontId="28" fillId="2" borderId="0" xfId="0" applyFont="1" applyFill="1" applyAlignment="1">
      <alignment horizontal="left" wrapText="1" indent="2"/>
    </xf>
    <xf numFmtId="166" fontId="28" fillId="2" borderId="0" xfId="0" applyNumberFormat="1" applyFont="1" applyFill="1"/>
    <xf numFmtId="0" fontId="28" fillId="2" borderId="0" xfId="0" applyFont="1" applyFill="1" applyAlignment="1">
      <alignment horizontal="right"/>
    </xf>
    <xf numFmtId="165" fontId="39" fillId="6" borderId="0" xfId="0" applyNumberFormat="1" applyFont="1" applyFill="1"/>
    <xf numFmtId="0" fontId="28" fillId="2" borderId="0" xfId="0" applyFont="1" applyFill="1" applyAlignment="1">
      <alignment horizontal="left" wrapText="1" indent="1"/>
    </xf>
    <xf numFmtId="166" fontId="39" fillId="2" borderId="0" xfId="0" applyNumberFormat="1" applyFont="1" applyFill="1"/>
    <xf numFmtId="0" fontId="37" fillId="0" borderId="2" xfId="0" applyFont="1" applyBorder="1"/>
    <xf numFmtId="165" fontId="39" fillId="0" borderId="0" xfId="0" applyNumberFormat="1" applyFont="1"/>
    <xf numFmtId="0" fontId="39" fillId="2" borderId="0" xfId="0" applyFont="1" applyFill="1" applyAlignment="1">
      <alignment horizontal="left" vertical="center"/>
    </xf>
    <xf numFmtId="0" fontId="46" fillId="0" borderId="0" xfId="0" applyFont="1" applyAlignment="1">
      <alignment horizontal="centerContinuous" vertical="center"/>
    </xf>
    <xf numFmtId="0" fontId="28" fillId="0" borderId="0" xfId="0" applyFont="1" applyAlignment="1">
      <alignment horizontal="left" wrapText="1"/>
    </xf>
    <xf numFmtId="0" fontId="39" fillId="6" borderId="0" xfId="0" applyFont="1" applyFill="1" applyAlignment="1">
      <alignment horizontal="left"/>
    </xf>
    <xf numFmtId="0" fontId="28" fillId="0" borderId="0" xfId="0" applyFont="1" applyAlignment="1">
      <alignment horizontal="left" indent="1"/>
    </xf>
    <xf numFmtId="0" fontId="28" fillId="0" borderId="0" xfId="0" applyFont="1" applyAlignment="1">
      <alignment horizontal="left"/>
    </xf>
    <xf numFmtId="9" fontId="28" fillId="0" borderId="0" xfId="0" applyNumberFormat="1" applyFont="1" applyAlignment="1">
      <alignment horizontal="right"/>
    </xf>
    <xf numFmtId="3" fontId="28" fillId="0" borderId="2" xfId="0" applyNumberFormat="1" applyFont="1" applyBorder="1" applyAlignment="1">
      <alignment horizontal="right"/>
    </xf>
    <xf numFmtId="164" fontId="39" fillId="0" borderId="1" xfId="0" applyNumberFormat="1" applyFont="1" applyBorder="1" applyAlignment="1">
      <alignment horizontal="right" vertical="center" wrapText="1"/>
    </xf>
    <xf numFmtId="0" fontId="47" fillId="0" borderId="0" xfId="0" applyFont="1" applyAlignment="1">
      <alignment vertical="center"/>
    </xf>
    <xf numFmtId="164" fontId="39" fillId="0" borderId="0" xfId="0" applyNumberFormat="1" applyFont="1" applyAlignment="1">
      <alignment horizontal="right" vertical="center" wrapText="1"/>
    </xf>
    <xf numFmtId="3" fontId="37" fillId="0" borderId="0" xfId="0" applyNumberFormat="1" applyFont="1"/>
    <xf numFmtId="0" fontId="28" fillId="0" borderId="0" xfId="0" applyFont="1" applyAlignment="1">
      <alignment horizontal="left" wrapText="1" indent="1"/>
    </xf>
    <xf numFmtId="1" fontId="28" fillId="0" borderId="0" xfId="0" applyNumberFormat="1" applyFont="1" applyAlignment="1">
      <alignment horizontal="right"/>
    </xf>
    <xf numFmtId="0" fontId="39" fillId="6" borderId="0" xfId="0" applyFont="1" applyFill="1" applyAlignment="1">
      <alignment horizontal="left" indent="1"/>
    </xf>
    <xf numFmtId="0" fontId="31" fillId="0" borderId="0" xfId="0" applyFont="1" applyAlignment="1">
      <alignment horizontal="left" indent="2"/>
    </xf>
    <xf numFmtId="0" fontId="39" fillId="6" borderId="0" xfId="0" applyFont="1" applyFill="1" applyAlignment="1">
      <alignment horizontal="left" indent="2"/>
    </xf>
    <xf numFmtId="0" fontId="31" fillId="2" borderId="0" xfId="0" applyFont="1" applyFill="1" applyAlignment="1">
      <alignment horizontal="left" indent="3"/>
    </xf>
    <xf numFmtId="164" fontId="39" fillId="0" borderId="0" xfId="0" applyNumberFormat="1" applyFont="1" applyAlignment="1">
      <alignment horizontal="center" vertical="center" wrapText="1"/>
    </xf>
    <xf numFmtId="0" fontId="39" fillId="0" borderId="0" xfId="0" applyFont="1" applyAlignment="1">
      <alignment horizontal="left" wrapText="1" indent="1"/>
    </xf>
    <xf numFmtId="0" fontId="28" fillId="0" borderId="0" xfId="0" applyFont="1" applyAlignment="1">
      <alignment horizontal="left" indent="3"/>
    </xf>
    <xf numFmtId="0" fontId="28" fillId="0" borderId="0" xfId="0" applyFont="1" applyAlignment="1">
      <alignment horizontal="left" indent="4"/>
    </xf>
    <xf numFmtId="166" fontId="28" fillId="0" borderId="0" xfId="0" applyNumberFormat="1" applyFont="1"/>
    <xf numFmtId="0" fontId="48" fillId="0" borderId="0" xfId="0" applyFont="1" applyAlignment="1">
      <alignment horizontal="center" vertical="center"/>
    </xf>
    <xf numFmtId="0" fontId="49" fillId="0" borderId="0" xfId="0" applyFont="1" applyAlignment="1">
      <alignment horizontal="center" vertical="center"/>
    </xf>
    <xf numFmtId="0" fontId="28" fillId="0" borderId="0" xfId="0" applyFont="1" applyAlignment="1">
      <alignment horizontal="left" wrapText="1" indent="9"/>
    </xf>
    <xf numFmtId="0" fontId="28" fillId="6" borderId="0" xfId="0" applyFont="1" applyFill="1" applyAlignment="1">
      <alignment horizontal="left" indent="2"/>
    </xf>
    <xf numFmtId="0" fontId="28" fillId="0" borderId="0" xfId="0" applyFont="1" applyAlignment="1">
      <alignment horizontal="right"/>
    </xf>
    <xf numFmtId="0" fontId="41" fillId="8" borderId="0" xfId="0" applyFont="1" applyFill="1" applyAlignment="1">
      <alignment horizontal="left" indent="2"/>
    </xf>
    <xf numFmtId="3" fontId="40" fillId="8" borderId="0" xfId="0" applyNumberFormat="1" applyFont="1" applyFill="1"/>
    <xf numFmtId="0" fontId="41" fillId="0" borderId="0" xfId="0" applyFont="1" applyAlignment="1">
      <alignment horizontal="left" indent="4"/>
    </xf>
    <xf numFmtId="3" fontId="41" fillId="0" borderId="0" xfId="0" applyNumberFormat="1" applyFont="1"/>
    <xf numFmtId="0" fontId="41" fillId="0" borderId="0" xfId="0" applyFont="1" applyAlignment="1">
      <alignment horizontal="left" wrapText="1" indent="9"/>
    </xf>
    <xf numFmtId="0" fontId="41" fillId="0" borderId="0" xfId="0" applyFont="1"/>
    <xf numFmtId="0" fontId="28" fillId="0" borderId="0" xfId="0" applyFont="1" applyAlignment="1">
      <alignment horizontal="left" wrapText="1" indent="8"/>
    </xf>
    <xf numFmtId="0" fontId="49" fillId="0" borderId="0" xfId="0" applyFont="1" applyAlignment="1">
      <alignment vertical="center"/>
    </xf>
    <xf numFmtId="17" fontId="28" fillId="0" borderId="0" xfId="0" applyNumberFormat="1" applyFont="1" applyAlignment="1">
      <alignment horizontal="center" vertical="center"/>
    </xf>
    <xf numFmtId="164" fontId="39" fillId="0" borderId="2" xfId="0" applyNumberFormat="1" applyFont="1" applyBorder="1" applyAlignment="1">
      <alignment horizontal="right" vertical="center" wrapText="1"/>
    </xf>
    <xf numFmtId="165" fontId="39" fillId="0" borderId="0" xfId="0" applyNumberFormat="1" applyFont="1" applyAlignment="1">
      <alignment horizontal="right" vertical="center" wrapText="1" indent="3"/>
    </xf>
    <xf numFmtId="0" fontId="28" fillId="9" borderId="0" xfId="0" applyFont="1" applyFill="1" applyAlignment="1">
      <alignment horizontal="left" wrapText="1" indent="1"/>
    </xf>
    <xf numFmtId="166" fontId="28" fillId="0" borderId="0" xfId="0" applyNumberFormat="1" applyFont="1" applyAlignment="1">
      <alignment vertical="center" wrapText="1"/>
    </xf>
    <xf numFmtId="0" fontId="39" fillId="6" borderId="0" xfId="0" applyFont="1" applyFill="1" applyAlignment="1">
      <alignment horizontal="left" wrapText="1"/>
    </xf>
    <xf numFmtId="166" fontId="39" fillId="6" borderId="0" xfId="0" applyNumberFormat="1" applyFont="1" applyFill="1" applyAlignment="1">
      <alignment vertical="center" wrapText="1"/>
    </xf>
    <xf numFmtId="166" fontId="39" fillId="0" borderId="0" xfId="0" applyNumberFormat="1" applyFont="1" applyAlignment="1">
      <alignment vertical="center" wrapText="1"/>
    </xf>
    <xf numFmtId="0" fontId="28" fillId="0" borderId="2" xfId="0" applyFont="1" applyBorder="1" applyAlignment="1">
      <alignment horizontal="left" wrapText="1" indent="1"/>
    </xf>
    <xf numFmtId="0" fontId="28" fillId="0" borderId="2" xfId="0" applyFont="1" applyBorder="1"/>
    <xf numFmtId="0" fontId="39" fillId="0" borderId="3" xfId="0" applyFont="1" applyBorder="1" applyAlignment="1">
      <alignment horizontal="left" wrapText="1"/>
    </xf>
    <xf numFmtId="165" fontId="39" fillId="0" borderId="3" xfId="0" applyNumberFormat="1" applyFont="1" applyBorder="1" applyAlignment="1">
      <alignment horizontal="right"/>
    </xf>
    <xf numFmtId="0" fontId="50" fillId="0" borderId="3" xfId="0" applyFont="1" applyBorder="1"/>
    <xf numFmtId="0" fontId="50" fillId="0" borderId="0" xfId="0" applyFont="1"/>
    <xf numFmtId="0" fontId="28" fillId="0" borderId="0" xfId="0" applyFont="1" applyAlignment="1">
      <alignment horizontal="left" vertical="top" indent="1"/>
    </xf>
    <xf numFmtId="17" fontId="28" fillId="0" borderId="0" xfId="0" applyNumberFormat="1" applyFont="1" applyAlignment="1">
      <alignment horizontal="left" vertical="center"/>
    </xf>
    <xf numFmtId="164" fontId="39" fillId="0" borderId="2" xfId="0" applyNumberFormat="1" applyFont="1" applyBorder="1" applyAlignment="1">
      <alignment vertical="center" wrapText="1"/>
    </xf>
    <xf numFmtId="164" fontId="39" fillId="0" borderId="2" xfId="0" applyNumberFormat="1" applyFont="1" applyBorder="1" applyAlignment="1">
      <alignment horizontal="center" vertical="center" wrapText="1"/>
    </xf>
    <xf numFmtId="165" fontId="28" fillId="0" borderId="0" xfId="0" applyNumberFormat="1" applyFont="1" applyAlignment="1">
      <alignment horizontal="right" wrapText="1" indent="3"/>
    </xf>
    <xf numFmtId="0" fontId="37" fillId="0" borderId="3" xfId="0" applyFont="1" applyBorder="1"/>
    <xf numFmtId="0" fontId="39" fillId="6" borderId="0" xfId="0" applyFont="1" applyFill="1" applyAlignment="1">
      <alignment wrapText="1"/>
    </xf>
    <xf numFmtId="3" fontId="39" fillId="6" borderId="0" xfId="0" applyNumberFormat="1" applyFont="1" applyFill="1" applyAlignment="1">
      <alignment horizontal="right"/>
    </xf>
    <xf numFmtId="0" fontId="31" fillId="0" borderId="0" xfId="0" applyFont="1" applyAlignment="1">
      <alignment horizontal="left" wrapText="1"/>
    </xf>
    <xf numFmtId="3" fontId="39" fillId="0" borderId="0" xfId="0" applyNumberFormat="1" applyFont="1" applyAlignment="1">
      <alignment horizontal="right"/>
    </xf>
    <xf numFmtId="3" fontId="28" fillId="0" borderId="0" xfId="0" applyNumberFormat="1" applyFont="1" applyAlignment="1">
      <alignment horizontal="left" wrapText="1" indent="1"/>
    </xf>
    <xf numFmtId="17" fontId="39" fillId="0" borderId="0" xfId="0" applyNumberFormat="1" applyFont="1" applyAlignment="1">
      <alignment horizontal="left" vertical="center"/>
    </xf>
    <xf numFmtId="164" fontId="39" fillId="0" borderId="1" xfId="0" applyNumberFormat="1" applyFont="1" applyBorder="1" applyAlignment="1">
      <alignment horizontal="center" vertical="center" wrapText="1"/>
    </xf>
    <xf numFmtId="0" fontId="39" fillId="0" borderId="0" xfId="0" applyFont="1" applyAlignment="1">
      <alignment wrapText="1"/>
    </xf>
    <xf numFmtId="3" fontId="39" fillId="0" borderId="0" xfId="0" applyNumberFormat="1" applyFont="1"/>
    <xf numFmtId="165" fontId="39" fillId="0" borderId="0" xfId="0" applyNumberFormat="1" applyFont="1" applyAlignment="1">
      <alignment horizontal="right" wrapText="1" indent="3"/>
    </xf>
    <xf numFmtId="164" fontId="39" fillId="6" borderId="2" xfId="0" applyNumberFormat="1" applyFont="1" applyFill="1" applyBorder="1" applyAlignment="1">
      <alignment vertical="center" wrapText="1"/>
    </xf>
    <xf numFmtId="164" fontId="39" fillId="6" borderId="2" xfId="0" applyNumberFormat="1" applyFont="1" applyFill="1" applyBorder="1" applyAlignment="1">
      <alignment horizontal="right" vertical="center" wrapText="1"/>
    </xf>
    <xf numFmtId="164" fontId="39" fillId="0" borderId="1" xfId="0" applyNumberFormat="1" applyFont="1" applyBorder="1" applyAlignment="1">
      <alignment vertical="center" wrapText="1"/>
    </xf>
    <xf numFmtId="0" fontId="39" fillId="0" borderId="0" xfId="0" applyFont="1" applyAlignment="1">
      <alignment vertical="center"/>
    </xf>
    <xf numFmtId="0" fontId="39" fillId="0" borderId="2" xfId="0" applyFont="1" applyBorder="1" applyAlignment="1">
      <alignment horizontal="center" vertical="center"/>
    </xf>
    <xf numFmtId="165" fontId="37" fillId="0" borderId="2" xfId="0" applyNumberFormat="1" applyFont="1" applyBorder="1"/>
    <xf numFmtId="165" fontId="28" fillId="9" borderId="0" xfId="0" applyNumberFormat="1" applyFont="1" applyFill="1"/>
    <xf numFmtId="165" fontId="28" fillId="9" borderId="3" xfId="0" applyNumberFormat="1" applyFont="1" applyFill="1" applyBorder="1"/>
    <xf numFmtId="0" fontId="39" fillId="6" borderId="2" xfId="0" applyFont="1" applyFill="1" applyBorder="1" applyAlignment="1">
      <alignment horizontal="left" wrapText="1" indent="1"/>
    </xf>
    <xf numFmtId="165" fontId="39" fillId="6" borderId="2" xfId="0" applyNumberFormat="1" applyFont="1" applyFill="1" applyBorder="1"/>
    <xf numFmtId="0" fontId="39" fillId="6" borderId="2" xfId="0" applyFont="1" applyFill="1" applyBorder="1" applyAlignment="1">
      <alignment horizontal="left" vertical="center" wrapText="1" indent="1"/>
    </xf>
    <xf numFmtId="165" fontId="39" fillId="6" borderId="2" xfId="0" applyNumberFormat="1" applyFont="1" applyFill="1" applyBorder="1" applyAlignment="1">
      <alignment vertical="center"/>
    </xf>
    <xf numFmtId="165" fontId="28" fillId="6" borderId="2" xfId="0" applyNumberFormat="1" applyFont="1" applyFill="1" applyBorder="1"/>
    <xf numFmtId="0" fontId="52" fillId="0" borderId="0" xfId="0" applyFont="1" applyAlignment="1">
      <alignment wrapText="1"/>
    </xf>
    <xf numFmtId="0" fontId="45" fillId="0" borderId="0" xfId="0" applyFont="1" applyAlignment="1">
      <alignment horizontal="center" vertical="center"/>
    </xf>
    <xf numFmtId="0" fontId="37" fillId="0" borderId="1" xfId="0" applyFont="1" applyBorder="1"/>
    <xf numFmtId="3" fontId="28" fillId="0" borderId="3" xfId="0" applyNumberFormat="1" applyFont="1" applyBorder="1" applyAlignment="1">
      <alignment horizontal="right" vertical="top" indent="1"/>
    </xf>
    <xf numFmtId="3" fontId="28" fillId="0" borderId="0" xfId="0" applyNumberFormat="1" applyFont="1" applyAlignment="1">
      <alignment horizontal="right" vertical="top" indent="1"/>
    </xf>
    <xf numFmtId="3" fontId="39" fillId="6" borderId="2" xfId="0" applyNumberFormat="1" applyFont="1" applyFill="1" applyBorder="1" applyAlignment="1">
      <alignment horizontal="right" vertical="top" indent="1"/>
    </xf>
    <xf numFmtId="3" fontId="39" fillId="6" borderId="2" xfId="0" applyNumberFormat="1" applyFont="1" applyFill="1" applyBorder="1" applyAlignment="1">
      <alignment horizontal="right" vertical="center" indent="1"/>
    </xf>
    <xf numFmtId="3" fontId="50" fillId="0" borderId="0" xfId="0" applyNumberFormat="1" applyFont="1" applyAlignment="1">
      <alignment horizontal="right" vertical="top" indent="1"/>
    </xf>
    <xf numFmtId="0" fontId="31" fillId="0" borderId="0" xfId="0" applyFont="1" applyAlignment="1">
      <alignment wrapText="1"/>
    </xf>
    <xf numFmtId="164" fontId="9" fillId="0" borderId="3" xfId="0" applyNumberFormat="1" applyFont="1" applyBorder="1" applyAlignment="1">
      <alignment horizontal="right" vertical="center" wrapText="1"/>
    </xf>
    <xf numFmtId="164" fontId="6" fillId="0" borderId="2" xfId="0" applyNumberFormat="1" applyFont="1" applyBorder="1" applyAlignment="1">
      <alignment horizontal="right" vertical="center" wrapText="1"/>
    </xf>
    <xf numFmtId="0" fontId="9" fillId="6" borderId="0" xfId="0" applyFont="1" applyFill="1" applyAlignment="1">
      <alignment horizontal="right"/>
    </xf>
    <xf numFmtId="0" fontId="9" fillId="0" borderId="0" xfId="0" applyFont="1" applyAlignment="1">
      <alignment horizontal="left" indent="1"/>
    </xf>
    <xf numFmtId="167" fontId="9" fillId="0" borderId="0" xfId="0" applyNumberFormat="1" applyFont="1"/>
    <xf numFmtId="0" fontId="53" fillId="0" borderId="0" xfId="1" applyFont="1" applyAlignment="1">
      <alignment wrapText="1"/>
    </xf>
    <xf numFmtId="0" fontId="51" fillId="0" borderId="0" xfId="1"/>
    <xf numFmtId="0" fontId="54" fillId="4" borderId="0" xfId="1" applyFont="1" applyFill="1" applyAlignment="1">
      <alignment horizontal="justify" vertical="center"/>
    </xf>
    <xf numFmtId="0" fontId="55" fillId="2" borderId="0" xfId="1" applyFont="1" applyFill="1" applyAlignment="1">
      <alignment horizontal="left" wrapText="1"/>
    </xf>
    <xf numFmtId="0" fontId="28" fillId="2" borderId="0" xfId="1" applyFont="1" applyFill="1" applyAlignment="1">
      <alignment horizontal="left" vertical="top" wrapText="1"/>
    </xf>
    <xf numFmtId="0" fontId="56" fillId="2" borderId="0" xfId="1" applyFont="1" applyFill="1" applyAlignment="1">
      <alignment horizontal="left" vertical="top" wrapText="1"/>
    </xf>
    <xf numFmtId="0" fontId="39" fillId="2" borderId="0" xfId="1" applyFont="1" applyFill="1" applyAlignment="1">
      <alignment horizontal="left" vertical="top" wrapText="1"/>
    </xf>
    <xf numFmtId="0" fontId="28" fillId="0" borderId="0" xfId="1" applyFont="1" applyAlignment="1">
      <alignment wrapText="1"/>
    </xf>
    <xf numFmtId="0" fontId="56" fillId="0" borderId="0" xfId="1" applyFont="1"/>
    <xf numFmtId="0" fontId="28" fillId="0" borderId="0" xfId="1" applyFont="1" applyAlignment="1">
      <alignment vertical="center" wrapText="1"/>
    </xf>
    <xf numFmtId="165" fontId="28" fillId="0" borderId="3" xfId="0" applyNumberFormat="1" applyFont="1" applyBorder="1"/>
    <xf numFmtId="17" fontId="9" fillId="0" borderId="2" xfId="0" applyNumberFormat="1" applyFont="1" applyBorder="1" applyAlignment="1">
      <alignment horizontal="right" vertical="center" wrapText="1"/>
    </xf>
    <xf numFmtId="17" fontId="9" fillId="0" borderId="0" xfId="0" applyNumberFormat="1" applyFont="1" applyAlignment="1">
      <alignment horizontal="right" vertical="center" wrapText="1"/>
    </xf>
    <xf numFmtId="17" fontId="9" fillId="0" borderId="1" xfId="0" applyNumberFormat="1" applyFont="1" applyBorder="1" applyAlignment="1">
      <alignment horizontal="right" vertical="center" wrapText="1"/>
    </xf>
    <xf numFmtId="17" fontId="39" fillId="0" borderId="3" xfId="0" applyNumberFormat="1" applyFont="1" applyBorder="1" applyAlignment="1">
      <alignment horizontal="right" vertical="center" wrapText="1"/>
    </xf>
    <xf numFmtId="0" fontId="57" fillId="0" borderId="0" xfId="0" applyFont="1"/>
    <xf numFmtId="17" fontId="57" fillId="0" borderId="0" xfId="0" applyNumberFormat="1" applyFont="1" applyAlignment="1">
      <alignment horizontal="center" vertical="center"/>
    </xf>
    <xf numFmtId="166" fontId="39" fillId="6" borderId="0" xfId="0" applyNumberFormat="1" applyFont="1" applyFill="1"/>
    <xf numFmtId="0" fontId="58" fillId="4" borderId="0" xfId="0" applyFont="1" applyFill="1" applyAlignment="1">
      <alignment horizontal="left" wrapText="1"/>
    </xf>
    <xf numFmtId="0" fontId="59" fillId="0" borderId="0" xfId="0" applyFont="1" applyAlignment="1">
      <alignment horizontal="left" wrapText="1"/>
    </xf>
    <xf numFmtId="0" fontId="39" fillId="0" borderId="0" xfId="0" applyFont="1" applyAlignment="1">
      <alignment vertical="top" wrapText="1"/>
    </xf>
    <xf numFmtId="0" fontId="37" fillId="0" borderId="0" xfId="0" applyFont="1" applyAlignment="1">
      <alignment vertical="center" wrapText="1"/>
    </xf>
    <xf numFmtId="0" fontId="56" fillId="0" borderId="0" xfId="0" applyFont="1" applyAlignment="1">
      <alignment vertical="top" wrapText="1"/>
    </xf>
    <xf numFmtId="0" fontId="28" fillId="0" borderId="0" xfId="0" applyFont="1" applyAlignment="1">
      <alignment vertical="top" wrapText="1"/>
    </xf>
    <xf numFmtId="0" fontId="37" fillId="0" borderId="0" xfId="0" applyFont="1" applyAlignment="1">
      <alignment wrapText="1"/>
    </xf>
    <xf numFmtId="0" fontId="62" fillId="2" borderId="0" xfId="0" applyFont="1" applyFill="1" applyAlignment="1">
      <alignment horizontal="left"/>
    </xf>
    <xf numFmtId="0" fontId="60" fillId="0" borderId="0" xfId="0" applyFont="1"/>
    <xf numFmtId="0" fontId="63" fillId="2" borderId="0" xfId="0" applyFont="1" applyFill="1" applyAlignment="1">
      <alignment horizontal="left"/>
    </xf>
    <xf numFmtId="0" fontId="28" fillId="2" borderId="0" xfId="0" applyFont="1" applyFill="1" applyAlignment="1">
      <alignment horizontal="left"/>
    </xf>
    <xf numFmtId="0" fontId="64" fillId="0" borderId="0" xfId="0" applyFont="1"/>
    <xf numFmtId="9" fontId="0" fillId="0" borderId="0" xfId="25576" applyFont="1"/>
    <xf numFmtId="0" fontId="6" fillId="3" borderId="0" xfId="0" applyFont="1" applyFill="1" applyAlignment="1">
      <alignment horizontal="left" vertical="top" wrapText="1"/>
    </xf>
    <xf numFmtId="0" fontId="8" fillId="3" borderId="0" xfId="0" applyFont="1" applyFill="1" applyAlignment="1">
      <alignment horizontal="left"/>
    </xf>
    <xf numFmtId="0" fontId="6" fillId="0" borderId="0" xfId="0" applyFont="1" applyAlignment="1">
      <alignment horizontal="left" wrapText="1"/>
    </xf>
    <xf numFmtId="0" fontId="8" fillId="3" borderId="0" xfId="0" applyFont="1" applyFill="1" applyAlignment="1">
      <alignment horizontal="left" vertical="top" wrapText="1"/>
    </xf>
    <xf numFmtId="0" fontId="6" fillId="0" borderId="0" xfId="0" applyFont="1" applyAlignment="1">
      <alignment horizontal="left" vertical="top" wrapText="1"/>
    </xf>
    <xf numFmtId="0" fontId="6" fillId="3" borderId="0" xfId="0" applyFont="1" applyFill="1" applyAlignment="1">
      <alignment horizontal="left" wrapText="1"/>
    </xf>
    <xf numFmtId="0" fontId="7" fillId="3" borderId="0" xfId="0" applyFont="1" applyFill="1" applyAlignment="1">
      <alignment horizontal="left" wrapText="1"/>
    </xf>
    <xf numFmtId="0" fontId="7" fillId="3" borderId="0" xfId="0" applyFont="1" applyFill="1" applyAlignment="1">
      <alignment horizontal="left"/>
    </xf>
    <xf numFmtId="0" fontId="60" fillId="3" borderId="0" xfId="0" applyFont="1" applyFill="1" applyAlignment="1">
      <alignment vertical="top" wrapText="1"/>
    </xf>
    <xf numFmtId="0" fontId="61" fillId="4" borderId="0" xfId="0" applyFont="1" applyFill="1" applyAlignment="1">
      <alignment horizontal="left" vertical="center"/>
    </xf>
    <xf numFmtId="0" fontId="43" fillId="5" borderId="0" xfId="0" applyFont="1" applyFill="1" applyAlignment="1">
      <alignment horizontal="center" vertical="center"/>
    </xf>
    <xf numFmtId="0" fontId="44" fillId="0" borderId="0" xfId="0" applyFont="1" applyAlignment="1">
      <alignment horizontal="center" vertical="center"/>
    </xf>
    <xf numFmtId="0" fontId="28" fillId="2" borderId="0" xfId="0" applyFont="1" applyFill="1" applyAlignment="1">
      <alignment horizontal="left" wrapText="1"/>
    </xf>
    <xf numFmtId="0" fontId="39" fillId="2" borderId="1" xfId="0" applyFont="1" applyFill="1" applyBorder="1" applyAlignment="1">
      <alignment horizontal="center" vertical="center" wrapText="1"/>
    </xf>
    <xf numFmtId="44" fontId="39" fillId="0" borderId="2" xfId="0" applyNumberFormat="1" applyFont="1" applyBorder="1" applyAlignment="1">
      <alignment horizontal="center" vertical="center" wrapText="1"/>
    </xf>
    <xf numFmtId="0" fontId="39" fillId="0" borderId="1" xfId="0" applyFont="1" applyBorder="1" applyAlignment="1">
      <alignment horizontal="center" vertical="center" wrapText="1"/>
    </xf>
    <xf numFmtId="44" fontId="39" fillId="2" borderId="1" xfId="0" applyNumberFormat="1" applyFont="1" applyFill="1" applyBorder="1" applyAlignment="1">
      <alignment horizontal="center" vertical="center" wrapText="1"/>
    </xf>
    <xf numFmtId="164" fontId="28" fillId="2" borderId="2" xfId="0" applyNumberFormat="1" applyFont="1" applyFill="1" applyBorder="1" applyAlignment="1">
      <alignment horizontal="center" vertical="center" wrapText="1"/>
    </xf>
    <xf numFmtId="0" fontId="39" fillId="0" borderId="1" xfId="0" applyFont="1" applyBorder="1" applyAlignment="1">
      <alignment horizontal="center" vertical="center"/>
    </xf>
    <xf numFmtId="0" fontId="43" fillId="7" borderId="0" xfId="0" applyFont="1" applyFill="1" applyAlignment="1">
      <alignment horizontal="center" vertical="center"/>
    </xf>
    <xf numFmtId="0" fontId="28" fillId="0" borderId="2" xfId="0" applyFont="1" applyBorder="1" applyAlignment="1">
      <alignment horizontal="center" vertical="center"/>
    </xf>
    <xf numFmtId="164" fontId="39" fillId="0" borderId="1" xfId="0" applyNumberFormat="1" applyFont="1" applyBorder="1" applyAlignment="1">
      <alignment horizontal="center" vertical="center" wrapText="1"/>
    </xf>
    <xf numFmtId="49" fontId="39" fillId="0" borderId="1" xfId="0" applyNumberFormat="1" applyFont="1" applyBorder="1" applyAlignment="1">
      <alignment horizontal="center" vertical="center" wrapText="1"/>
    </xf>
    <xf numFmtId="49" fontId="39" fillId="0" borderId="2" xfId="0" applyNumberFormat="1" applyFont="1" applyBorder="1" applyAlignment="1">
      <alignment horizontal="center" vertical="center" wrapText="1"/>
    </xf>
    <xf numFmtId="164" fontId="39" fillId="0" borderId="3" xfId="0" applyNumberFormat="1" applyFont="1" applyBorder="1" applyAlignment="1">
      <alignment horizontal="center" vertical="center" wrapText="1"/>
    </xf>
    <xf numFmtId="164" fontId="39" fillId="0" borderId="2" xfId="0" applyNumberFormat="1" applyFont="1" applyBorder="1" applyAlignment="1">
      <alignment horizontal="center" vertical="center" wrapText="1"/>
    </xf>
    <xf numFmtId="0" fontId="39" fillId="0" borderId="0" xfId="0" applyFont="1" applyAlignment="1">
      <alignment horizontal="center" vertical="center"/>
    </xf>
    <xf numFmtId="164" fontId="39" fillId="0" borderId="0" xfId="0" applyNumberFormat="1" applyFont="1" applyAlignment="1">
      <alignment horizontal="center" vertical="center" wrapText="1"/>
    </xf>
    <xf numFmtId="164" fontId="9" fillId="0" borderId="1" xfId="0" applyNumberFormat="1" applyFont="1" applyBorder="1" applyAlignment="1">
      <alignment horizontal="center" vertical="center" wrapText="1"/>
    </xf>
    <xf numFmtId="0" fontId="10" fillId="7" borderId="0" xfId="0" applyFont="1" applyFill="1" applyAlignment="1">
      <alignment horizontal="center" vertical="center"/>
    </xf>
    <xf numFmtId="0" fontId="10" fillId="5" borderId="0" xfId="0" applyFont="1" applyFill="1" applyAlignment="1">
      <alignment horizontal="center" vertical="center"/>
    </xf>
    <xf numFmtId="0" fontId="11" fillId="0" borderId="0" xfId="0" applyFont="1" applyAlignment="1">
      <alignment horizontal="center" vertical="center"/>
    </xf>
    <xf numFmtId="164" fontId="11" fillId="2" borderId="2" xfId="0" applyNumberFormat="1" applyFont="1" applyFill="1" applyBorder="1" applyAlignment="1">
      <alignment horizontal="center" vertical="center" wrapText="1"/>
    </xf>
    <xf numFmtId="0" fontId="10" fillId="4" borderId="0" xfId="0" applyFont="1" applyFill="1" applyAlignment="1">
      <alignment horizontal="center" vertical="center"/>
    </xf>
    <xf numFmtId="164" fontId="44" fillId="2" borderId="2" xfId="0" applyNumberFormat="1" applyFont="1" applyFill="1" applyBorder="1" applyAlignment="1">
      <alignment horizontal="center" vertical="center" wrapText="1"/>
    </xf>
    <xf numFmtId="0" fontId="37" fillId="0" borderId="0" xfId="0" applyFont="1" applyAlignment="1">
      <alignment horizontal="center"/>
    </xf>
    <xf numFmtId="165" fontId="6" fillId="0" borderId="0" xfId="25577" applyNumberFormat="1" applyFont="1"/>
    <xf numFmtId="165" fontId="6" fillId="0" borderId="0" xfId="25577" applyNumberFormat="1" applyFont="1" applyAlignment="1">
      <alignment horizontal="center" vertical="top"/>
    </xf>
    <xf numFmtId="165" fontId="1" fillId="0" borderId="0" xfId="25577" applyNumberFormat="1" applyFont="1"/>
    <xf numFmtId="165" fontId="28" fillId="0" borderId="0" xfId="0" applyNumberFormat="1" applyFont="1" applyFill="1"/>
    <xf numFmtId="0" fontId="1" fillId="0" borderId="0" xfId="0" applyFont="1" applyFill="1"/>
  </cellXfs>
  <cellStyles count="25578">
    <cellStyle name="=C:\WINNT\SYSTEM32\COMMAND.COM" xfId="642" xr:uid="{96979911-4814-4A5E-BC62-C48897322254}"/>
    <cellStyle name="20% - Accent1 2" xfId="4" xr:uid="{F338B155-6F0F-4AF9-9C6E-8EB43E4C0A69}"/>
    <cellStyle name="20% - Accent1 2 10" xfId="1558" xr:uid="{53A0A968-C8DE-442C-88D3-B3A534F41CF8}"/>
    <cellStyle name="20% - Accent1 2 10 2" xfId="4042" xr:uid="{0F002402-D41C-4233-B2F9-A87A6088B6D1}"/>
    <cellStyle name="20% - Accent1 2 10 2 2" xfId="9010" xr:uid="{8AB6C6D8-F869-4B26-B650-03CA5842D58D}"/>
    <cellStyle name="20% - Accent1 2 10 2 2 2" xfId="10668" xr:uid="{5775978E-B74A-4DF3-824B-B1FBC66BE861}"/>
    <cellStyle name="20% - Accent1 2 10 2 3" xfId="10669" xr:uid="{9D41BE3B-89B6-4E5C-AA4C-3F8E61F12081}"/>
    <cellStyle name="20% - Accent1 2 10 2 4" xfId="10670" xr:uid="{E0B8F5A6-FC28-4942-AA14-F5162BFED168}"/>
    <cellStyle name="20% - Accent1 2 10 3" xfId="6526" xr:uid="{A1304DB4-196B-4D31-85B9-38A88C818E90}"/>
    <cellStyle name="20% - Accent1 2 10 3 2" xfId="10671" xr:uid="{759F72A3-AF10-487F-B7CD-1458E51C6DB1}"/>
    <cellStyle name="20% - Accent1 2 10 4" xfId="10672" xr:uid="{47CFC59A-8200-4F36-AB13-C1063C109DAC}"/>
    <cellStyle name="20% - Accent1 2 10 5" xfId="10673" xr:uid="{CD588F94-7493-4914-85F2-073204C455F4}"/>
    <cellStyle name="20% - Accent1 2 11" xfId="2386" xr:uid="{CF336ED4-CBAC-4178-9D8C-FB480280572C}"/>
    <cellStyle name="20% - Accent1 2 11 2" xfId="4870" xr:uid="{52ECE3C1-E24A-481F-B68B-58004EAA93F9}"/>
    <cellStyle name="20% - Accent1 2 11 2 2" xfId="9838" xr:uid="{EE10765D-1BCB-424B-BD2C-89EC204D28AB}"/>
    <cellStyle name="20% - Accent1 2 11 2 2 2" xfId="10674" xr:uid="{301027F6-F14C-4809-82F0-64E1D4D75043}"/>
    <cellStyle name="20% - Accent1 2 11 2 3" xfId="10675" xr:uid="{9924B7FB-8BD0-420D-B2EC-93AFBA43100B}"/>
    <cellStyle name="20% - Accent1 2 11 2 4" xfId="10676" xr:uid="{258F2AC1-BE5F-4BFC-94B3-946CED8ED7B9}"/>
    <cellStyle name="20% - Accent1 2 11 3" xfId="7354" xr:uid="{70961E7F-A970-446C-8D62-F60E36752464}"/>
    <cellStyle name="20% - Accent1 2 11 3 2" xfId="10677" xr:uid="{E8C77163-FBF7-42C4-BF28-A49A1CFF85E2}"/>
    <cellStyle name="20% - Accent1 2 11 4" xfId="10678" xr:uid="{3E187E79-2346-4600-9223-130A5681E542}"/>
    <cellStyle name="20% - Accent1 2 11 5" xfId="10679" xr:uid="{C46AA6B1-C56B-46AB-B632-0D24848EF169}"/>
    <cellStyle name="20% - Accent1 2 12" xfId="3214" xr:uid="{DC40881A-379F-4981-B633-6FD4690CE427}"/>
    <cellStyle name="20% - Accent1 2 12 2" xfId="8182" xr:uid="{9F83AA35-BEA6-4092-BFA9-7A3CE798019B}"/>
    <cellStyle name="20% - Accent1 2 12 2 2" xfId="10680" xr:uid="{7EAA6249-999F-4E06-9541-CE06A2AC4370}"/>
    <cellStyle name="20% - Accent1 2 12 3" xfId="10681" xr:uid="{0D84053E-2BF6-46B2-9510-67220F2F2887}"/>
    <cellStyle name="20% - Accent1 2 12 4" xfId="10682" xr:uid="{BD758A35-DDA4-4D6A-83DB-28BF348305E4}"/>
    <cellStyle name="20% - Accent1 2 13" xfId="5698" xr:uid="{A73B1117-00A8-47EF-AE54-74AD5A9CE485}"/>
    <cellStyle name="20% - Accent1 2 13 2" xfId="10683" xr:uid="{E9E5B617-2EF9-483C-B124-018C3607B654}"/>
    <cellStyle name="20% - Accent1 2 14" xfId="10684" xr:uid="{46064A71-1C46-4CF5-98BF-8314F110D8AD}"/>
    <cellStyle name="20% - Accent1 2 15" xfId="10685" xr:uid="{E8A1D6E0-5D3D-46AA-891C-1A66973D5074}"/>
    <cellStyle name="20% - Accent1 2 2" xfId="5" xr:uid="{DAD30B53-213D-4ADE-BD35-E3C6F3E6E584}"/>
    <cellStyle name="20% - Accent1 2 2 2" xfId="545" xr:uid="{05BCF461-15D3-4775-9626-B75E2AF87ABC}"/>
    <cellStyle name="20% - Accent1 2 3" xfId="6" xr:uid="{4DAF0262-38A2-413E-AB85-701AFC63D7B2}"/>
    <cellStyle name="20% - Accent1 2 4" xfId="419" xr:uid="{07A18CE8-0FF5-491F-8575-5D1289538CFF}"/>
    <cellStyle name="20% - Accent1 2 4 10" xfId="10686" xr:uid="{79367218-78AA-45AC-9F7E-6826238794E7}"/>
    <cellStyle name="20% - Accent1 2 4 2" xfId="643" xr:uid="{B42BA959-D606-4335-A05C-66CB23F2633B}"/>
    <cellStyle name="20% - Accent1 2 4 2 2" xfId="1005" xr:uid="{23DC50F7-37B8-41DE-A0D2-97802EE79B76}"/>
    <cellStyle name="20% - Accent1 2 4 2 2 2" xfId="1937" xr:uid="{6E154FE5-C7D3-4231-A82D-3DAAA9AC9D0A}"/>
    <cellStyle name="20% - Accent1 2 4 2 2 2 2" xfId="4421" xr:uid="{53661158-6FE6-413A-869E-78D22D0C284B}"/>
    <cellStyle name="20% - Accent1 2 4 2 2 2 2 2" xfId="9389" xr:uid="{249E3F2D-A374-4E9D-96C6-1FE635347C47}"/>
    <cellStyle name="20% - Accent1 2 4 2 2 2 2 2 2" xfId="10687" xr:uid="{D22D5804-D0B4-43EE-ACA6-D0CB5599852E}"/>
    <cellStyle name="20% - Accent1 2 4 2 2 2 2 3" xfId="10688" xr:uid="{56B29F13-B7A7-4163-8063-838F7CC80524}"/>
    <cellStyle name="20% - Accent1 2 4 2 2 2 2 4" xfId="10689" xr:uid="{E3E73974-D980-4407-A5AA-93CA80C900DF}"/>
    <cellStyle name="20% - Accent1 2 4 2 2 2 3" xfId="6905" xr:uid="{C953591A-A75C-4030-BF24-1D3FCFF2457E}"/>
    <cellStyle name="20% - Accent1 2 4 2 2 2 3 2" xfId="10690" xr:uid="{1EF5ED29-70F6-4D85-B708-5B02DEE084C0}"/>
    <cellStyle name="20% - Accent1 2 4 2 2 2 4" xfId="10691" xr:uid="{1430BEE3-C10C-4059-A894-671E19B34ECE}"/>
    <cellStyle name="20% - Accent1 2 4 2 2 2 5" xfId="10692" xr:uid="{216153F4-4CD6-41E6-8587-39A78A90F613}"/>
    <cellStyle name="20% - Accent1 2 4 2 2 3" xfId="2765" xr:uid="{6D2A2A85-FCDB-4805-B413-37580AA992FC}"/>
    <cellStyle name="20% - Accent1 2 4 2 2 3 2" xfId="5249" xr:uid="{ADE277E6-96A7-40C8-B3B5-CEC35E69CE75}"/>
    <cellStyle name="20% - Accent1 2 4 2 2 3 2 2" xfId="10217" xr:uid="{84A04AA7-2801-45CD-A24E-6D10E4D8C129}"/>
    <cellStyle name="20% - Accent1 2 4 2 2 3 2 2 2" xfId="10693" xr:uid="{6C717459-7FF3-44DA-9D6F-FD15B7537937}"/>
    <cellStyle name="20% - Accent1 2 4 2 2 3 2 3" xfId="10694" xr:uid="{3F0330C0-BCDC-4D03-AD7E-48DF9406E5DD}"/>
    <cellStyle name="20% - Accent1 2 4 2 2 3 2 4" xfId="10695" xr:uid="{1D8716C6-4171-46E9-B549-B18B4CB7A626}"/>
    <cellStyle name="20% - Accent1 2 4 2 2 3 3" xfId="7733" xr:uid="{0549EAA5-8DA7-4788-BB73-CD221D9AAC90}"/>
    <cellStyle name="20% - Accent1 2 4 2 2 3 3 2" xfId="10696" xr:uid="{20E6CFF3-0FE4-44CF-889E-EF30B4D66B6A}"/>
    <cellStyle name="20% - Accent1 2 4 2 2 3 4" xfId="10697" xr:uid="{48199995-7678-4636-9C1B-27EB82689A71}"/>
    <cellStyle name="20% - Accent1 2 4 2 2 3 5" xfId="10698" xr:uid="{44ED0DE5-D3C8-47A3-A3B6-CFD8D4703253}"/>
    <cellStyle name="20% - Accent1 2 4 2 2 4" xfId="3490" xr:uid="{045B0F3F-E673-4D1D-B7A3-50381D519249}"/>
    <cellStyle name="20% - Accent1 2 4 2 2 4 2" xfId="8458" xr:uid="{F84BE50E-63D8-4F62-A41A-8A890E03A85D}"/>
    <cellStyle name="20% - Accent1 2 4 2 2 4 2 2" xfId="10699" xr:uid="{5C5AB27E-8F5A-46D6-A7A6-9061BF7701D2}"/>
    <cellStyle name="20% - Accent1 2 4 2 2 4 3" xfId="10700" xr:uid="{931A480A-D435-4C12-B4D7-F7DF60F1F0BC}"/>
    <cellStyle name="20% - Accent1 2 4 2 2 4 4" xfId="10701" xr:uid="{1FC78ECA-74CF-48DA-87C5-0355E68FF896}"/>
    <cellStyle name="20% - Accent1 2 4 2 2 5" xfId="5974" xr:uid="{58679A72-3E45-4446-8271-20B35E0F789C}"/>
    <cellStyle name="20% - Accent1 2 4 2 2 5 2" xfId="10702" xr:uid="{4837FC13-EC2A-4C5D-98C2-F6C75A0CFAFD}"/>
    <cellStyle name="20% - Accent1 2 4 2 2 6" xfId="10703" xr:uid="{4409ECB2-C216-4821-90D5-2DA4A4122F24}"/>
    <cellStyle name="20% - Accent1 2 4 2 2 7" xfId="10704" xr:uid="{CAB06DB4-791D-4281-BBBB-E46534DACA21}"/>
    <cellStyle name="20% - Accent1 2 4 2 3" xfId="1006" xr:uid="{F45EFEDF-DA38-4F55-AD75-57C5DAA27B40}"/>
    <cellStyle name="20% - Accent1 2 4 2 3 2" xfId="2213" xr:uid="{7002A3C7-5466-4AB8-BEE0-6597AF83EEA7}"/>
    <cellStyle name="20% - Accent1 2 4 2 3 2 2" xfId="4697" xr:uid="{0DDE4BDF-CE70-4A12-A264-8475430967A6}"/>
    <cellStyle name="20% - Accent1 2 4 2 3 2 2 2" xfId="9665" xr:uid="{E9275CC4-6F3D-4F33-A99E-A7794A3FD2CB}"/>
    <cellStyle name="20% - Accent1 2 4 2 3 2 2 2 2" xfId="10705" xr:uid="{100201C4-6DB5-46C6-9AB8-D243C8279CA8}"/>
    <cellStyle name="20% - Accent1 2 4 2 3 2 2 3" xfId="10706" xr:uid="{1ED3689E-EBA7-4915-993A-546D26F03FA0}"/>
    <cellStyle name="20% - Accent1 2 4 2 3 2 2 4" xfId="10707" xr:uid="{69114E8A-A33A-4ED5-A14F-9167A6A74AB5}"/>
    <cellStyle name="20% - Accent1 2 4 2 3 2 3" xfId="7181" xr:uid="{7469A635-4C05-4AE5-B523-7B82522F7398}"/>
    <cellStyle name="20% - Accent1 2 4 2 3 2 3 2" xfId="10708" xr:uid="{03553840-AA10-40AA-B9C0-93DA3E08519A}"/>
    <cellStyle name="20% - Accent1 2 4 2 3 2 4" xfId="10709" xr:uid="{B85F1B9B-3182-4F9E-A0D1-427861AA386A}"/>
    <cellStyle name="20% - Accent1 2 4 2 3 2 5" xfId="10710" xr:uid="{F5659A4B-E8C9-4B1A-B3EB-2D3E382DD7E8}"/>
    <cellStyle name="20% - Accent1 2 4 2 3 3" xfId="3041" xr:uid="{341111AB-B975-4AA3-A737-2B5CBB9E57BB}"/>
    <cellStyle name="20% - Accent1 2 4 2 3 3 2" xfId="5525" xr:uid="{36312675-1CFF-42FA-ADA8-2B9B3D182CB1}"/>
    <cellStyle name="20% - Accent1 2 4 2 3 3 2 2" xfId="10493" xr:uid="{DFC46814-0C76-4603-A9AF-9AEEBE04024E}"/>
    <cellStyle name="20% - Accent1 2 4 2 3 3 2 2 2" xfId="10711" xr:uid="{2AEDBDFC-22D3-47DB-A6D5-468B12A0EE11}"/>
    <cellStyle name="20% - Accent1 2 4 2 3 3 2 3" xfId="10712" xr:uid="{77CF6B4C-F33D-49E9-BB62-D6862AE20DB0}"/>
    <cellStyle name="20% - Accent1 2 4 2 3 3 2 4" xfId="10713" xr:uid="{E8B4705C-F870-4F68-AC15-410414265820}"/>
    <cellStyle name="20% - Accent1 2 4 2 3 3 3" xfId="8009" xr:uid="{4D9DF5B6-9633-4A1D-9BDC-7BD1B6797072}"/>
    <cellStyle name="20% - Accent1 2 4 2 3 3 3 2" xfId="10714" xr:uid="{FFAC4F52-ACAB-4C1D-8431-FF50FAB39A76}"/>
    <cellStyle name="20% - Accent1 2 4 2 3 3 4" xfId="10715" xr:uid="{703C7B3B-6439-45F5-9AC8-9D2828736438}"/>
    <cellStyle name="20% - Accent1 2 4 2 3 3 5" xfId="10716" xr:uid="{0861D569-352D-4A5D-AE3C-1CFA64194745}"/>
    <cellStyle name="20% - Accent1 2 4 2 3 4" xfId="3491" xr:uid="{1516207E-05E1-4512-A7A1-FC55A53DEB75}"/>
    <cellStyle name="20% - Accent1 2 4 2 3 4 2" xfId="8459" xr:uid="{6A610F64-B55E-46CC-9B41-2956C7FE31F3}"/>
    <cellStyle name="20% - Accent1 2 4 2 3 4 2 2" xfId="10717" xr:uid="{26638455-0F66-450A-8259-82A1EA263DF1}"/>
    <cellStyle name="20% - Accent1 2 4 2 3 4 3" xfId="10718" xr:uid="{6D19127F-EDB1-4F3B-8766-92054911BEB6}"/>
    <cellStyle name="20% - Accent1 2 4 2 3 4 4" xfId="10719" xr:uid="{DE58EDAB-4DD3-4781-A258-A67F8DE78342}"/>
    <cellStyle name="20% - Accent1 2 4 2 3 5" xfId="5975" xr:uid="{3C7E51DD-1312-40F7-978F-FF45A35F4090}"/>
    <cellStyle name="20% - Accent1 2 4 2 3 5 2" xfId="10720" xr:uid="{1772A753-3E5E-46A8-A460-B73C718C2D07}"/>
    <cellStyle name="20% - Accent1 2 4 2 3 6" xfId="10721" xr:uid="{8E9069D0-D348-4BB5-8D2E-3CE5E84DCF4B}"/>
    <cellStyle name="20% - Accent1 2 4 2 3 7" xfId="10722" xr:uid="{673EAAAA-7BBB-4F75-B89D-D24EEE9FA94C}"/>
    <cellStyle name="20% - Accent1 2 4 2 4" xfId="1661" xr:uid="{7EE71336-7E25-43BF-AC63-4D91A38D20FB}"/>
    <cellStyle name="20% - Accent1 2 4 2 4 2" xfId="4145" xr:uid="{4CD6372C-DF9F-4C1A-9F8F-BDA4980F0579}"/>
    <cellStyle name="20% - Accent1 2 4 2 4 2 2" xfId="9113" xr:uid="{A3015996-5BFE-44F4-8A40-70A4319DD3B5}"/>
    <cellStyle name="20% - Accent1 2 4 2 4 2 2 2" xfId="10723" xr:uid="{55752EE6-D212-4391-8E8B-5F7B3B026DE8}"/>
    <cellStyle name="20% - Accent1 2 4 2 4 2 3" xfId="10724" xr:uid="{B916BFD5-D814-4758-A1B0-F19216C5EE51}"/>
    <cellStyle name="20% - Accent1 2 4 2 4 2 4" xfId="10725" xr:uid="{B0D23F23-8118-4E30-A124-49E83E56F1EA}"/>
    <cellStyle name="20% - Accent1 2 4 2 4 3" xfId="6629" xr:uid="{2ECD37B8-AC48-4E68-8207-5A34E36F098C}"/>
    <cellStyle name="20% - Accent1 2 4 2 4 3 2" xfId="10726" xr:uid="{4CA19257-B235-4F72-B9E7-8B9B0004E910}"/>
    <cellStyle name="20% - Accent1 2 4 2 4 4" xfId="10727" xr:uid="{FC99F2DF-AFAA-4CE8-93C7-18AAEEA85FD7}"/>
    <cellStyle name="20% - Accent1 2 4 2 4 5" xfId="10728" xr:uid="{C5A1B895-0732-4186-ABC9-9264B6A2032B}"/>
    <cellStyle name="20% - Accent1 2 4 2 5" xfId="2489" xr:uid="{8BDDF277-FF6A-4E5A-B988-D2B52EFFCA4C}"/>
    <cellStyle name="20% - Accent1 2 4 2 5 2" xfId="4973" xr:uid="{554DBB88-77FD-4346-9676-F387526864F8}"/>
    <cellStyle name="20% - Accent1 2 4 2 5 2 2" xfId="9941" xr:uid="{4BA63F9B-CE4A-4111-8486-AC2353A8D56C}"/>
    <cellStyle name="20% - Accent1 2 4 2 5 2 2 2" xfId="10729" xr:uid="{062C04A5-0B1A-4665-A1E9-9D43684BC8B0}"/>
    <cellStyle name="20% - Accent1 2 4 2 5 2 3" xfId="10730" xr:uid="{BE01BEBE-15CE-44C2-A36F-3480C90B5918}"/>
    <cellStyle name="20% - Accent1 2 4 2 5 2 4" xfId="10731" xr:uid="{99B346B7-9E8C-4E53-B7BB-9005425BCC28}"/>
    <cellStyle name="20% - Accent1 2 4 2 5 3" xfId="7457" xr:uid="{95928345-D2F1-42D4-9E39-59193CD7FEC1}"/>
    <cellStyle name="20% - Accent1 2 4 2 5 3 2" xfId="10732" xr:uid="{75F7DA49-EAE8-42DB-856E-2E6713EB0DC3}"/>
    <cellStyle name="20% - Accent1 2 4 2 5 4" xfId="10733" xr:uid="{2F456F64-D6E0-4644-8ABF-4033EB46A204}"/>
    <cellStyle name="20% - Accent1 2 4 2 5 5" xfId="10734" xr:uid="{CCFF60A7-032B-4D82-8EF8-1A512BA6324D}"/>
    <cellStyle name="20% - Accent1 2 4 2 6" xfId="3317" xr:uid="{66FD08B1-0A24-4F82-A1FA-D070F59B29C3}"/>
    <cellStyle name="20% - Accent1 2 4 2 6 2" xfId="8285" xr:uid="{888516A0-1083-4695-9C2C-C7034287AC12}"/>
    <cellStyle name="20% - Accent1 2 4 2 6 2 2" xfId="10735" xr:uid="{3B7B0463-5B46-4F64-9742-4C8C164B28B2}"/>
    <cellStyle name="20% - Accent1 2 4 2 6 3" xfId="10736" xr:uid="{6B2FA53D-D1ED-4D7D-A541-73CBBD9D3E94}"/>
    <cellStyle name="20% - Accent1 2 4 2 6 4" xfId="10737" xr:uid="{EBABC08F-88A2-4579-B529-EBC43A0BB329}"/>
    <cellStyle name="20% - Accent1 2 4 2 7" xfId="5801" xr:uid="{5EF81F77-3E2A-4A94-AE57-FBFF27BE7A69}"/>
    <cellStyle name="20% - Accent1 2 4 2 7 2" xfId="10738" xr:uid="{A5CFE5BC-3500-4228-BA02-D59C0C8B0470}"/>
    <cellStyle name="20% - Accent1 2 4 2 8" xfId="10739" xr:uid="{69354169-AE9A-48CF-827E-66279C5C16D3}"/>
    <cellStyle name="20% - Accent1 2 4 2 9" xfId="10740" xr:uid="{F25D7749-9E55-48D6-9A54-156125B5A0D8}"/>
    <cellStyle name="20% - Accent1 2 4 3" xfId="1007" xr:uid="{1466B065-152C-4E0E-A165-9AD0B6DF449B}"/>
    <cellStyle name="20% - Accent1 2 4 3 2" xfId="1865" xr:uid="{B22242A7-E504-4062-904D-46C6B3467DFA}"/>
    <cellStyle name="20% - Accent1 2 4 3 2 2" xfId="4349" xr:uid="{2CCE7FE1-1954-48C6-93D6-E5DFF92C5453}"/>
    <cellStyle name="20% - Accent1 2 4 3 2 2 2" xfId="9317" xr:uid="{D9DF9EDE-B055-4F35-901A-BA2758C104D1}"/>
    <cellStyle name="20% - Accent1 2 4 3 2 2 2 2" xfId="10741" xr:uid="{30878398-7781-4559-86C8-C8B1E905EBD6}"/>
    <cellStyle name="20% - Accent1 2 4 3 2 2 3" xfId="10742" xr:uid="{18E72DD5-BDD9-4F77-94B3-715F66D27DD4}"/>
    <cellStyle name="20% - Accent1 2 4 3 2 2 4" xfId="10743" xr:uid="{4BC2DCE9-0477-4D93-92D0-7BAEAE8F2635}"/>
    <cellStyle name="20% - Accent1 2 4 3 2 3" xfId="6833" xr:uid="{EA797EEB-324F-4A17-8B30-F6E1ED69E9BD}"/>
    <cellStyle name="20% - Accent1 2 4 3 2 3 2" xfId="10744" xr:uid="{78BAFDA7-57DE-4019-B4CF-EA6D9D2D44A2}"/>
    <cellStyle name="20% - Accent1 2 4 3 2 4" xfId="10745" xr:uid="{78D5852C-92D4-4AB7-A673-368AD72A5F04}"/>
    <cellStyle name="20% - Accent1 2 4 3 2 5" xfId="10746" xr:uid="{0D8E9EA8-CCE5-4AEF-8A58-3581ECBA0BA0}"/>
    <cellStyle name="20% - Accent1 2 4 3 3" xfId="2693" xr:uid="{CC438D3A-542F-4F02-A14E-70ABF3F74AA1}"/>
    <cellStyle name="20% - Accent1 2 4 3 3 2" xfId="5177" xr:uid="{8B453CEF-1F32-4B0E-87E8-67DF8F777C43}"/>
    <cellStyle name="20% - Accent1 2 4 3 3 2 2" xfId="10145" xr:uid="{067F351C-C0D9-4AC0-92E5-4E79BC26F7A4}"/>
    <cellStyle name="20% - Accent1 2 4 3 3 2 2 2" xfId="10747" xr:uid="{F8ADEC98-71B7-4B7A-83FB-2A89D537BEBC}"/>
    <cellStyle name="20% - Accent1 2 4 3 3 2 3" xfId="10748" xr:uid="{17BEDD15-7171-4B3C-81EF-80CD184E3121}"/>
    <cellStyle name="20% - Accent1 2 4 3 3 2 4" xfId="10749" xr:uid="{D29658ED-6DA8-4482-9940-46A9061401C6}"/>
    <cellStyle name="20% - Accent1 2 4 3 3 3" xfId="7661" xr:uid="{C97FCA70-168B-45C7-B693-E5A1B713BC13}"/>
    <cellStyle name="20% - Accent1 2 4 3 3 3 2" xfId="10750" xr:uid="{97AC112B-6269-47A6-8212-44EB6745CD06}"/>
    <cellStyle name="20% - Accent1 2 4 3 3 4" xfId="10751" xr:uid="{AF946C37-A0CB-424C-8D3E-B41045397211}"/>
    <cellStyle name="20% - Accent1 2 4 3 3 5" xfId="10752" xr:uid="{A8B8E561-9758-47AC-A223-953247A14588}"/>
    <cellStyle name="20% - Accent1 2 4 3 4" xfId="3492" xr:uid="{94CDFA77-D75D-4D74-918A-42047950C56B}"/>
    <cellStyle name="20% - Accent1 2 4 3 4 2" xfId="8460" xr:uid="{FA780104-FE43-4D80-A0AF-44BA122B2029}"/>
    <cellStyle name="20% - Accent1 2 4 3 4 2 2" xfId="10753" xr:uid="{3FF1EEF9-E7E9-41E4-8768-42548092F22B}"/>
    <cellStyle name="20% - Accent1 2 4 3 4 3" xfId="10754" xr:uid="{BAC8A2A5-4FAF-46E2-8346-609090C34D15}"/>
    <cellStyle name="20% - Accent1 2 4 3 4 4" xfId="10755" xr:uid="{4BEC7E93-4CB4-4025-A6A5-C7EA27FE4B76}"/>
    <cellStyle name="20% - Accent1 2 4 3 5" xfId="5976" xr:uid="{CEC027DE-D71E-4098-8E35-BBBF554A9D0E}"/>
    <cellStyle name="20% - Accent1 2 4 3 5 2" xfId="10756" xr:uid="{004AFAFC-42C1-4FFF-ACA4-675B69EE171C}"/>
    <cellStyle name="20% - Accent1 2 4 3 6" xfId="10757" xr:uid="{692BAA86-C363-4098-A4C2-FB72E7B7B776}"/>
    <cellStyle name="20% - Accent1 2 4 3 7" xfId="10758" xr:uid="{13C9EDC9-CFBE-4DCA-8085-84F77CE81354}"/>
    <cellStyle name="20% - Accent1 2 4 4" xfId="1008" xr:uid="{65CFABE8-B5F5-4CAE-ACBA-A6FD2FDD1DC8}"/>
    <cellStyle name="20% - Accent1 2 4 4 2" xfId="2141" xr:uid="{920EF176-66F4-4762-B636-F75D509BBCD9}"/>
    <cellStyle name="20% - Accent1 2 4 4 2 2" xfId="4625" xr:uid="{F15768B3-1B2B-4CF2-B087-DCA99DBB3D29}"/>
    <cellStyle name="20% - Accent1 2 4 4 2 2 2" xfId="9593" xr:uid="{81E481F1-F60E-4738-AAB3-7C73EA0CD0E2}"/>
    <cellStyle name="20% - Accent1 2 4 4 2 2 2 2" xfId="10759" xr:uid="{A2D3E82E-FD82-4FAD-9A77-3E8ABD85EFFA}"/>
    <cellStyle name="20% - Accent1 2 4 4 2 2 3" xfId="10760" xr:uid="{48058179-9CC5-4157-BEC0-DC4CD41E27F2}"/>
    <cellStyle name="20% - Accent1 2 4 4 2 2 4" xfId="10761" xr:uid="{57B6CD45-383E-41EE-9E00-557DF1F244E1}"/>
    <cellStyle name="20% - Accent1 2 4 4 2 3" xfId="7109" xr:uid="{329F65D2-F7B3-4C9C-8038-6F28BEA6525E}"/>
    <cellStyle name="20% - Accent1 2 4 4 2 3 2" xfId="10762" xr:uid="{82DE75E6-5D9D-4AE9-9F20-3EFD4D1E521C}"/>
    <cellStyle name="20% - Accent1 2 4 4 2 4" xfId="10763" xr:uid="{44073ED8-69F9-46DF-BDBB-C10F232E4AA5}"/>
    <cellStyle name="20% - Accent1 2 4 4 2 5" xfId="10764" xr:uid="{7F9F340A-6D71-4D07-9B09-3DF00F111C52}"/>
    <cellStyle name="20% - Accent1 2 4 4 3" xfId="2969" xr:uid="{939DA015-541B-4284-AFAA-A139C6D4F593}"/>
    <cellStyle name="20% - Accent1 2 4 4 3 2" xfId="5453" xr:uid="{CB1377C9-B43E-4022-8B95-3018060CF6C9}"/>
    <cellStyle name="20% - Accent1 2 4 4 3 2 2" xfId="10421" xr:uid="{BCBEA6E3-7C30-4C96-AA6F-6F5374F831DE}"/>
    <cellStyle name="20% - Accent1 2 4 4 3 2 2 2" xfId="10765" xr:uid="{5C857257-A6AD-4CC7-8184-237686D6BB2F}"/>
    <cellStyle name="20% - Accent1 2 4 4 3 2 3" xfId="10766" xr:uid="{E7FCE2AA-4449-4A8A-93C7-67A984EF6C8E}"/>
    <cellStyle name="20% - Accent1 2 4 4 3 2 4" xfId="10767" xr:uid="{3D055A8A-C493-43D1-8D22-902E7FA55527}"/>
    <cellStyle name="20% - Accent1 2 4 4 3 3" xfId="7937" xr:uid="{3B571947-DBD0-4386-897C-4C7904FD5E78}"/>
    <cellStyle name="20% - Accent1 2 4 4 3 3 2" xfId="10768" xr:uid="{FFEEF8A6-236F-47BB-A18B-11D99C4AB804}"/>
    <cellStyle name="20% - Accent1 2 4 4 3 4" xfId="10769" xr:uid="{92D0F9E9-F2FA-41D8-B37A-B6E03D8E59FF}"/>
    <cellStyle name="20% - Accent1 2 4 4 3 5" xfId="10770" xr:uid="{8A870278-296D-4427-80F5-04EF61B17623}"/>
    <cellStyle name="20% - Accent1 2 4 4 4" xfId="3493" xr:uid="{43A6BD2C-BCD2-452B-892A-F40DC8B20BED}"/>
    <cellStyle name="20% - Accent1 2 4 4 4 2" xfId="8461" xr:uid="{6E61F02E-EEAB-4DBA-AD65-C9934F32DFC4}"/>
    <cellStyle name="20% - Accent1 2 4 4 4 2 2" xfId="10771" xr:uid="{3FE715F7-806C-481F-9313-70374C9CD328}"/>
    <cellStyle name="20% - Accent1 2 4 4 4 3" xfId="10772" xr:uid="{8B3344B5-7C9D-4EAB-B033-E113909BC61B}"/>
    <cellStyle name="20% - Accent1 2 4 4 4 4" xfId="10773" xr:uid="{1EDB22BA-70E3-445A-95D7-99C0FB6AE749}"/>
    <cellStyle name="20% - Accent1 2 4 4 5" xfId="5977" xr:uid="{6E8A0295-32BF-4082-90E6-B7956549244F}"/>
    <cellStyle name="20% - Accent1 2 4 4 5 2" xfId="10774" xr:uid="{801A8C6A-C6DF-45DE-ADF6-9F7D8C712C3A}"/>
    <cellStyle name="20% - Accent1 2 4 4 6" xfId="10775" xr:uid="{8A7C1D7B-410C-43F0-83F4-627C1FCAEF2F}"/>
    <cellStyle name="20% - Accent1 2 4 4 7" xfId="10776" xr:uid="{6A0611DF-E7C4-4638-A812-A1FA1152860E}"/>
    <cellStyle name="20% - Accent1 2 4 5" xfId="1589" xr:uid="{F8CD8534-31D4-4843-B742-FA6FAB99F868}"/>
    <cellStyle name="20% - Accent1 2 4 5 2" xfId="4073" xr:uid="{7D8E8B86-C1E5-4CE4-B808-00B121773D9C}"/>
    <cellStyle name="20% - Accent1 2 4 5 2 2" xfId="9041" xr:uid="{A49E4E54-231E-4FC8-96CC-0C7B8D7D8D67}"/>
    <cellStyle name="20% - Accent1 2 4 5 2 2 2" xfId="10777" xr:uid="{DD29949A-78A9-4CF2-BB2F-43A9F8039D35}"/>
    <cellStyle name="20% - Accent1 2 4 5 2 3" xfId="10778" xr:uid="{9F19FB9B-417D-40C3-BAA7-59B9D24E5E9E}"/>
    <cellStyle name="20% - Accent1 2 4 5 2 4" xfId="10779" xr:uid="{E5D9FB8A-B96A-4237-B3CD-09358936A0D6}"/>
    <cellStyle name="20% - Accent1 2 4 5 3" xfId="6557" xr:uid="{B9FAC21D-B979-4F7A-84FB-DBDE7918B843}"/>
    <cellStyle name="20% - Accent1 2 4 5 3 2" xfId="10780" xr:uid="{319F2782-5FA6-4F8D-9C47-74E8935DCA6E}"/>
    <cellStyle name="20% - Accent1 2 4 5 4" xfId="10781" xr:uid="{716A95B9-9A15-4442-ACD4-FAB1ABD07702}"/>
    <cellStyle name="20% - Accent1 2 4 5 5" xfId="10782" xr:uid="{35B1D380-E591-46E7-9AC2-734730261AF2}"/>
    <cellStyle name="20% - Accent1 2 4 6" xfId="2417" xr:uid="{BCC24E38-01F1-4E47-AA43-D67AFC542A57}"/>
    <cellStyle name="20% - Accent1 2 4 6 2" xfId="4901" xr:uid="{802E0255-1F26-4E2E-840D-EA67F7A6E1BF}"/>
    <cellStyle name="20% - Accent1 2 4 6 2 2" xfId="9869" xr:uid="{CCF52E34-62E2-4A3B-BF09-D384594D58FD}"/>
    <cellStyle name="20% - Accent1 2 4 6 2 2 2" xfId="10783" xr:uid="{3D989E01-D481-4E06-9E38-C1B136590E18}"/>
    <cellStyle name="20% - Accent1 2 4 6 2 3" xfId="10784" xr:uid="{1831DB8E-C0CD-4CEB-B284-ACE49EEEC6CA}"/>
    <cellStyle name="20% - Accent1 2 4 6 2 4" xfId="10785" xr:uid="{67A98E0E-B489-4D5C-AE10-7FD8F57A3DBB}"/>
    <cellStyle name="20% - Accent1 2 4 6 3" xfId="7385" xr:uid="{9364E583-7EAF-4F49-A787-275F183CBEB5}"/>
    <cellStyle name="20% - Accent1 2 4 6 3 2" xfId="10786" xr:uid="{F3CD5314-3031-4AC1-8334-12494551F364}"/>
    <cellStyle name="20% - Accent1 2 4 6 4" xfId="10787" xr:uid="{4FF594F3-0A6E-4CB3-891F-4951BF47804A}"/>
    <cellStyle name="20% - Accent1 2 4 6 5" xfId="10788" xr:uid="{D8A37CC4-583E-452C-8583-6303AAD51F5A}"/>
    <cellStyle name="20% - Accent1 2 4 7" xfId="3245" xr:uid="{570BD5E8-01ED-4136-8066-3E1CF0F0AB26}"/>
    <cellStyle name="20% - Accent1 2 4 7 2" xfId="8213" xr:uid="{841D0819-365A-4CE8-BCA2-59CC8A84162B}"/>
    <cellStyle name="20% - Accent1 2 4 7 2 2" xfId="10789" xr:uid="{9F8C08A6-0115-4BBC-ADAF-CE07BCF16AE1}"/>
    <cellStyle name="20% - Accent1 2 4 7 3" xfId="10790" xr:uid="{DC5CDDF3-B6AB-4587-AAE3-88656FF604F9}"/>
    <cellStyle name="20% - Accent1 2 4 7 4" xfId="10791" xr:uid="{4A644DEC-9B76-423F-B0B9-528681B4F0F5}"/>
    <cellStyle name="20% - Accent1 2 4 8" xfId="5729" xr:uid="{192B6367-574A-4B0E-B9EE-1D78B5B020A8}"/>
    <cellStyle name="20% - Accent1 2 4 8 2" xfId="10792" xr:uid="{C8B5DD31-5FE6-4F22-B3A5-0082C6DC160B}"/>
    <cellStyle name="20% - Accent1 2 4 9" xfId="10793" xr:uid="{C7BA884D-3CF4-408F-821E-490BAF9040F3}"/>
    <cellStyle name="20% - Accent1 2 5" xfId="455" xr:uid="{2B298F26-F074-4EE3-AF93-5F517478E9B8}"/>
    <cellStyle name="20% - Accent1 2 5 10" xfId="10794" xr:uid="{DE72004A-ABDF-4CC6-A3B1-5BE9499C1F3C}"/>
    <cellStyle name="20% - Accent1 2 5 2" xfId="644" xr:uid="{D33CF567-FC8F-4758-B0E5-10F85C17D9C5}"/>
    <cellStyle name="20% - Accent1 2 5 2 2" xfId="1009" xr:uid="{C868FED2-CE1B-421B-9E38-27374F0B317A}"/>
    <cellStyle name="20% - Accent1 2 5 2 2 2" xfId="1938" xr:uid="{4429E90D-6CC8-4122-95FA-8A6BFCCD023C}"/>
    <cellStyle name="20% - Accent1 2 5 2 2 2 2" xfId="4422" xr:uid="{CB3E7D66-B0FF-4844-A346-3D01FEFCF77A}"/>
    <cellStyle name="20% - Accent1 2 5 2 2 2 2 2" xfId="9390" xr:uid="{E6F5A693-A337-4506-BCD3-D0033790C6FD}"/>
    <cellStyle name="20% - Accent1 2 5 2 2 2 2 2 2" xfId="10795" xr:uid="{E2D7D9ED-F5B3-4007-A28A-62DD919F30AA}"/>
    <cellStyle name="20% - Accent1 2 5 2 2 2 2 3" xfId="10796" xr:uid="{7F49CECD-0CC7-4553-8E8C-EB58E4E70DD4}"/>
    <cellStyle name="20% - Accent1 2 5 2 2 2 2 4" xfId="10797" xr:uid="{89303CFD-CA6D-4B4F-A3B8-1DD563355FB2}"/>
    <cellStyle name="20% - Accent1 2 5 2 2 2 3" xfId="6906" xr:uid="{7FEB70B6-B2C6-4B3F-A150-8B1F17612AFF}"/>
    <cellStyle name="20% - Accent1 2 5 2 2 2 3 2" xfId="10798" xr:uid="{9696FFF7-980B-4328-9316-8558B3538E8C}"/>
    <cellStyle name="20% - Accent1 2 5 2 2 2 4" xfId="10799" xr:uid="{7162A457-80E7-4931-B2D5-11BA19E865DB}"/>
    <cellStyle name="20% - Accent1 2 5 2 2 2 5" xfId="10800" xr:uid="{14066F8D-D15D-469B-88D5-03F0228892A7}"/>
    <cellStyle name="20% - Accent1 2 5 2 2 3" xfId="2766" xr:uid="{B248F92E-1771-470A-ACC5-2787C4F72EA1}"/>
    <cellStyle name="20% - Accent1 2 5 2 2 3 2" xfId="5250" xr:uid="{CA23B203-312D-4E18-A0A3-9C7B150180AF}"/>
    <cellStyle name="20% - Accent1 2 5 2 2 3 2 2" xfId="10218" xr:uid="{B62CFE4C-46D4-423F-A57E-19608CEC4732}"/>
    <cellStyle name="20% - Accent1 2 5 2 2 3 2 2 2" xfId="10801" xr:uid="{6DDDC2E0-046D-4218-997F-6FE561BDA0D5}"/>
    <cellStyle name="20% - Accent1 2 5 2 2 3 2 3" xfId="10802" xr:uid="{A3DE6DE4-8EB7-4688-9846-3FFE15A6867B}"/>
    <cellStyle name="20% - Accent1 2 5 2 2 3 2 4" xfId="10803" xr:uid="{739EB903-3BED-4BF5-A118-DB5A47454EE7}"/>
    <cellStyle name="20% - Accent1 2 5 2 2 3 3" xfId="7734" xr:uid="{92288DC0-6061-4893-A27E-38878DC071E4}"/>
    <cellStyle name="20% - Accent1 2 5 2 2 3 3 2" xfId="10804" xr:uid="{12B40A0B-7DB1-441A-9474-B62BCC377736}"/>
    <cellStyle name="20% - Accent1 2 5 2 2 3 4" xfId="10805" xr:uid="{AF051320-2555-4C70-BC2A-062F837A182B}"/>
    <cellStyle name="20% - Accent1 2 5 2 2 3 5" xfId="10806" xr:uid="{95E66FE4-95B9-4165-9CD2-AC5849CD8FE0}"/>
    <cellStyle name="20% - Accent1 2 5 2 2 4" xfId="3494" xr:uid="{3D3BFF2B-0607-4CCA-A389-07077B599A01}"/>
    <cellStyle name="20% - Accent1 2 5 2 2 4 2" xfId="8462" xr:uid="{0B8C13E5-264C-469F-845E-B294D2ECBA08}"/>
    <cellStyle name="20% - Accent1 2 5 2 2 4 2 2" xfId="10807" xr:uid="{C08443D9-7C81-4D5E-8BDB-9628D5622190}"/>
    <cellStyle name="20% - Accent1 2 5 2 2 4 3" xfId="10808" xr:uid="{8F9E4A88-46A9-4D79-85E5-14627C103E6B}"/>
    <cellStyle name="20% - Accent1 2 5 2 2 4 4" xfId="10809" xr:uid="{E7E305C8-1BBD-4CDB-BA04-EB8322D232CE}"/>
    <cellStyle name="20% - Accent1 2 5 2 2 5" xfId="5978" xr:uid="{DCFA8045-73E7-4E0B-95A7-05D357F36A6A}"/>
    <cellStyle name="20% - Accent1 2 5 2 2 5 2" xfId="10810" xr:uid="{4777845D-41E3-4F39-A04B-35ED02672025}"/>
    <cellStyle name="20% - Accent1 2 5 2 2 6" xfId="10811" xr:uid="{85354F77-53FD-4551-94CA-D372AC49B795}"/>
    <cellStyle name="20% - Accent1 2 5 2 2 7" xfId="10812" xr:uid="{5D7D8C32-2107-4A47-A788-3B0B50221E7E}"/>
    <cellStyle name="20% - Accent1 2 5 2 3" xfId="1010" xr:uid="{E05593E1-01B4-4E2F-A6A8-2378BB5AD225}"/>
    <cellStyle name="20% - Accent1 2 5 2 3 2" xfId="2214" xr:uid="{CFCEF8B2-F63D-4953-84E3-64328A4AA921}"/>
    <cellStyle name="20% - Accent1 2 5 2 3 2 2" xfId="4698" xr:uid="{EAC08DEE-479E-4485-B9E5-A81EE76686CE}"/>
    <cellStyle name="20% - Accent1 2 5 2 3 2 2 2" xfId="9666" xr:uid="{AE870D04-0B47-4A42-BFA0-8938B1F53385}"/>
    <cellStyle name="20% - Accent1 2 5 2 3 2 2 2 2" xfId="10813" xr:uid="{FFCDE695-6089-40E7-A8C7-453DDD287644}"/>
    <cellStyle name="20% - Accent1 2 5 2 3 2 2 3" xfId="10814" xr:uid="{97641D9E-3289-4911-B1EF-BAACFEABEF40}"/>
    <cellStyle name="20% - Accent1 2 5 2 3 2 2 4" xfId="10815" xr:uid="{6D58F928-20B4-49AD-97C2-B40B8A86FAAE}"/>
    <cellStyle name="20% - Accent1 2 5 2 3 2 3" xfId="7182" xr:uid="{54D42725-C241-41DA-96C0-7DC159C169F8}"/>
    <cellStyle name="20% - Accent1 2 5 2 3 2 3 2" xfId="10816" xr:uid="{B5126986-0E01-415A-90F4-88B3F5E984A9}"/>
    <cellStyle name="20% - Accent1 2 5 2 3 2 4" xfId="10817" xr:uid="{E622E14D-EE9D-4A0F-8F7C-03085FC2A5BD}"/>
    <cellStyle name="20% - Accent1 2 5 2 3 2 5" xfId="10818" xr:uid="{4C34CEA0-3E51-4C90-B5EB-43EF36EC8E6B}"/>
    <cellStyle name="20% - Accent1 2 5 2 3 3" xfId="3042" xr:uid="{97A34821-11EC-4F0E-AE9F-1CE547F34E0B}"/>
    <cellStyle name="20% - Accent1 2 5 2 3 3 2" xfId="5526" xr:uid="{6A8E173B-F0AA-48C9-92B7-2F49BE509A39}"/>
    <cellStyle name="20% - Accent1 2 5 2 3 3 2 2" xfId="10494" xr:uid="{96C04472-D5AF-4D7A-95FA-B254A86B3313}"/>
    <cellStyle name="20% - Accent1 2 5 2 3 3 2 2 2" xfId="10819" xr:uid="{A5292E3A-FF8C-4689-888B-E72D6489E37D}"/>
    <cellStyle name="20% - Accent1 2 5 2 3 3 2 3" xfId="10820" xr:uid="{4A2D81A6-4369-48B1-99BE-EC0660823764}"/>
    <cellStyle name="20% - Accent1 2 5 2 3 3 2 4" xfId="10821" xr:uid="{08509A63-2306-4E06-8DE2-8AC878952E89}"/>
    <cellStyle name="20% - Accent1 2 5 2 3 3 3" xfId="8010" xr:uid="{B8AEFCAB-ABBA-49F0-B807-D43D4C0DED99}"/>
    <cellStyle name="20% - Accent1 2 5 2 3 3 3 2" xfId="10822" xr:uid="{DE964E84-698E-4FAB-B345-430BB8D1FE53}"/>
    <cellStyle name="20% - Accent1 2 5 2 3 3 4" xfId="10823" xr:uid="{FD32C703-4CA2-4828-B523-9CB76668C376}"/>
    <cellStyle name="20% - Accent1 2 5 2 3 3 5" xfId="10824" xr:uid="{736508F8-8E0F-4FC2-A52B-559F6C3DA91B}"/>
    <cellStyle name="20% - Accent1 2 5 2 3 4" xfId="3495" xr:uid="{E500C0EF-5F03-4B9D-A2E9-8B2D75B3F3D7}"/>
    <cellStyle name="20% - Accent1 2 5 2 3 4 2" xfId="8463" xr:uid="{71500475-9C29-4DD1-8BB0-53CECB416F6D}"/>
    <cellStyle name="20% - Accent1 2 5 2 3 4 2 2" xfId="10825" xr:uid="{D03B6B3E-393C-424A-AB0B-9BB29863BA87}"/>
    <cellStyle name="20% - Accent1 2 5 2 3 4 3" xfId="10826" xr:uid="{9152DFDA-E493-420A-BF37-A799BBF38FD3}"/>
    <cellStyle name="20% - Accent1 2 5 2 3 4 4" xfId="10827" xr:uid="{9CAA4261-44DB-4DFA-8ACF-70A872FF1F03}"/>
    <cellStyle name="20% - Accent1 2 5 2 3 5" xfId="5979" xr:uid="{20D215E9-6AF7-411C-BC32-1223137F143B}"/>
    <cellStyle name="20% - Accent1 2 5 2 3 5 2" xfId="10828" xr:uid="{4F633B5B-78FC-4A7A-8304-DA6881515D63}"/>
    <cellStyle name="20% - Accent1 2 5 2 3 6" xfId="10829" xr:uid="{6DF43ED1-E948-4DF1-A536-489089FCEA9C}"/>
    <cellStyle name="20% - Accent1 2 5 2 3 7" xfId="10830" xr:uid="{98E27AF1-44EA-4439-B01B-B79ECE85B532}"/>
    <cellStyle name="20% - Accent1 2 5 2 4" xfId="1662" xr:uid="{0BD2D815-98E9-4A57-AC2C-29951223A9AF}"/>
    <cellStyle name="20% - Accent1 2 5 2 4 2" xfId="4146" xr:uid="{144BBF25-6275-46E5-B93F-F8142B9DCC32}"/>
    <cellStyle name="20% - Accent1 2 5 2 4 2 2" xfId="9114" xr:uid="{434C2FEB-64A4-43CD-B2AA-CBD1331A4F4F}"/>
    <cellStyle name="20% - Accent1 2 5 2 4 2 2 2" xfId="10831" xr:uid="{64E231E8-6D22-40E3-866D-FB0B5624BA82}"/>
    <cellStyle name="20% - Accent1 2 5 2 4 2 3" xfId="10832" xr:uid="{A92732A7-C5FF-45B5-A462-6E0162C55246}"/>
    <cellStyle name="20% - Accent1 2 5 2 4 2 4" xfId="10833" xr:uid="{841F715B-6285-49CA-B6F4-1EAD5B9ED3D1}"/>
    <cellStyle name="20% - Accent1 2 5 2 4 3" xfId="6630" xr:uid="{D1D60FB5-E30A-4369-97D7-DA444CB08C9F}"/>
    <cellStyle name="20% - Accent1 2 5 2 4 3 2" xfId="10834" xr:uid="{2C0E9DA9-3AA1-404A-97DB-BEDBEC1C29DB}"/>
    <cellStyle name="20% - Accent1 2 5 2 4 4" xfId="10835" xr:uid="{54D375C0-56D2-4F22-B8D4-1B1EEEFF5332}"/>
    <cellStyle name="20% - Accent1 2 5 2 4 5" xfId="10836" xr:uid="{21D93330-3DC3-4425-AE47-CF02E4F25F6C}"/>
    <cellStyle name="20% - Accent1 2 5 2 5" xfId="2490" xr:uid="{CB307D6B-C714-47C5-9C15-485F8E955C98}"/>
    <cellStyle name="20% - Accent1 2 5 2 5 2" xfId="4974" xr:uid="{3FDC1943-B6B5-4F8A-9284-B232AB4F184A}"/>
    <cellStyle name="20% - Accent1 2 5 2 5 2 2" xfId="9942" xr:uid="{39211331-9D40-4AE3-A5E0-EDAEF1F92F2C}"/>
    <cellStyle name="20% - Accent1 2 5 2 5 2 2 2" xfId="10837" xr:uid="{F7CA7843-C58A-45EB-812C-2F1C601DB3BF}"/>
    <cellStyle name="20% - Accent1 2 5 2 5 2 3" xfId="10838" xr:uid="{BCC27D9C-DE26-430A-A896-7816323B618F}"/>
    <cellStyle name="20% - Accent1 2 5 2 5 2 4" xfId="10839" xr:uid="{0B184139-39AD-4493-8A5A-F7CE7DD5A7D4}"/>
    <cellStyle name="20% - Accent1 2 5 2 5 3" xfId="7458" xr:uid="{2190ED8B-53AF-4671-9266-C99A41D0B0BF}"/>
    <cellStyle name="20% - Accent1 2 5 2 5 3 2" xfId="10840" xr:uid="{E2E5D65F-D431-4F34-A7BA-A1C5071B6187}"/>
    <cellStyle name="20% - Accent1 2 5 2 5 4" xfId="10841" xr:uid="{CA044CC5-B6BE-4E87-8E68-47892243A9C3}"/>
    <cellStyle name="20% - Accent1 2 5 2 5 5" xfId="10842" xr:uid="{B8A03E4E-9AED-46A2-B0D9-8A0339B01141}"/>
    <cellStyle name="20% - Accent1 2 5 2 6" xfId="3318" xr:uid="{7BDE0851-06D5-4FBC-A442-1AF2CDA0FE76}"/>
    <cellStyle name="20% - Accent1 2 5 2 6 2" xfId="8286" xr:uid="{74FE9430-49DC-4ADF-9FF4-CE58755A1BC1}"/>
    <cellStyle name="20% - Accent1 2 5 2 6 2 2" xfId="10843" xr:uid="{9A4CF459-E33C-4256-B743-6D338FBD99C4}"/>
    <cellStyle name="20% - Accent1 2 5 2 6 3" xfId="10844" xr:uid="{22575E02-1A9A-4476-B245-A0D165ED7542}"/>
    <cellStyle name="20% - Accent1 2 5 2 6 4" xfId="10845" xr:uid="{86D631AC-C68D-440C-A8C0-12F2AD660F38}"/>
    <cellStyle name="20% - Accent1 2 5 2 7" xfId="5802" xr:uid="{D1101A38-6AF4-4893-97F8-756C3DEF702C}"/>
    <cellStyle name="20% - Accent1 2 5 2 7 2" xfId="10846" xr:uid="{B5BA5699-C601-4AC4-A8C5-86264295679B}"/>
    <cellStyle name="20% - Accent1 2 5 2 8" xfId="10847" xr:uid="{0D4CD777-CF66-4017-88EE-094F7269A0EE}"/>
    <cellStyle name="20% - Accent1 2 5 2 9" xfId="10848" xr:uid="{69434D38-DBBE-4C9E-AB87-B7E41B257631}"/>
    <cellStyle name="20% - Accent1 2 5 3" xfId="1011" xr:uid="{600290E3-13DF-42D1-8122-63721A3C06DF}"/>
    <cellStyle name="20% - Accent1 2 5 3 2" xfId="1899" xr:uid="{409DA611-5D03-4795-9759-FCEBAD8B0257}"/>
    <cellStyle name="20% - Accent1 2 5 3 2 2" xfId="4383" xr:uid="{5A41AD38-0628-4B8C-8620-0E648DC3E445}"/>
    <cellStyle name="20% - Accent1 2 5 3 2 2 2" xfId="9351" xr:uid="{9472821D-7C57-4C3A-865F-C440CA7CB42A}"/>
    <cellStyle name="20% - Accent1 2 5 3 2 2 2 2" xfId="10849" xr:uid="{68D2B3A1-D859-41AE-B3ED-01526996DAD5}"/>
    <cellStyle name="20% - Accent1 2 5 3 2 2 3" xfId="10850" xr:uid="{F91B5FDE-816D-41FE-86F3-C7430B775469}"/>
    <cellStyle name="20% - Accent1 2 5 3 2 2 4" xfId="10851" xr:uid="{E150108C-8389-4754-B114-783F6032191C}"/>
    <cellStyle name="20% - Accent1 2 5 3 2 3" xfId="6867" xr:uid="{E96846EB-2481-4C2D-8FE0-BEAC72756B03}"/>
    <cellStyle name="20% - Accent1 2 5 3 2 3 2" xfId="10852" xr:uid="{4D8CD458-FC16-4D5E-A6EB-FE148DF3D005}"/>
    <cellStyle name="20% - Accent1 2 5 3 2 4" xfId="10853" xr:uid="{10C8D9CF-6190-4C6C-BA05-C5AF0D05F84B}"/>
    <cellStyle name="20% - Accent1 2 5 3 2 5" xfId="10854" xr:uid="{EE83E129-C0D6-41E7-A0C4-A9F0431D6031}"/>
    <cellStyle name="20% - Accent1 2 5 3 3" xfId="2727" xr:uid="{11411F7A-0F9A-4710-9049-6159D24452E3}"/>
    <cellStyle name="20% - Accent1 2 5 3 3 2" xfId="5211" xr:uid="{919259D2-57C1-4D0A-B699-D306F7C097E0}"/>
    <cellStyle name="20% - Accent1 2 5 3 3 2 2" xfId="10179" xr:uid="{97EACE57-8B58-4AC1-90A9-D11E5B9974FD}"/>
    <cellStyle name="20% - Accent1 2 5 3 3 2 2 2" xfId="10855" xr:uid="{459B8910-04E4-496E-B083-711F37392986}"/>
    <cellStyle name="20% - Accent1 2 5 3 3 2 3" xfId="10856" xr:uid="{91DFF255-8D41-42C6-BCFF-A274BAE8E5EC}"/>
    <cellStyle name="20% - Accent1 2 5 3 3 2 4" xfId="10857" xr:uid="{ED8EA3DC-6DEE-4E94-BA5C-948814F681DC}"/>
    <cellStyle name="20% - Accent1 2 5 3 3 3" xfId="7695" xr:uid="{A1A4E374-5CDD-42AF-90C8-8527A9EDC05A}"/>
    <cellStyle name="20% - Accent1 2 5 3 3 3 2" xfId="10858" xr:uid="{B3B2FBE9-2986-46E7-8035-C17023A4D6CC}"/>
    <cellStyle name="20% - Accent1 2 5 3 3 4" xfId="10859" xr:uid="{BCE16A4D-F734-431E-B11F-AE881C05BD2A}"/>
    <cellStyle name="20% - Accent1 2 5 3 3 5" xfId="10860" xr:uid="{48B42351-DA56-4205-AE08-4F6D1BBA6827}"/>
    <cellStyle name="20% - Accent1 2 5 3 4" xfId="3496" xr:uid="{B5EA77A1-5521-4C83-9E8F-12ADC1D91606}"/>
    <cellStyle name="20% - Accent1 2 5 3 4 2" xfId="8464" xr:uid="{A54F7860-8F45-4457-95DB-FDA03834BEB4}"/>
    <cellStyle name="20% - Accent1 2 5 3 4 2 2" xfId="10861" xr:uid="{F730E769-630E-455A-B987-300C3FD7C189}"/>
    <cellStyle name="20% - Accent1 2 5 3 4 3" xfId="10862" xr:uid="{C8ECF877-E780-4C99-9FE3-BB81BD9C6B45}"/>
    <cellStyle name="20% - Accent1 2 5 3 4 4" xfId="10863" xr:uid="{655657B9-0650-4462-9C14-FFB9F4C1F1AF}"/>
    <cellStyle name="20% - Accent1 2 5 3 5" xfId="5980" xr:uid="{BAB62B5F-7E4B-42D2-8B34-49CE24BF6787}"/>
    <cellStyle name="20% - Accent1 2 5 3 5 2" xfId="10864" xr:uid="{3967FF94-B9AC-4B0D-8E84-E6A9E8AC3C5C}"/>
    <cellStyle name="20% - Accent1 2 5 3 6" xfId="10865" xr:uid="{E241BCBE-D9DE-45BB-9E6C-043C656A0C0E}"/>
    <cellStyle name="20% - Accent1 2 5 3 7" xfId="10866" xr:uid="{BCBADAF3-AB23-4274-88F2-6976D6EBFEBE}"/>
    <cellStyle name="20% - Accent1 2 5 4" xfId="1012" xr:uid="{94D9E549-6510-42C3-9EC8-6BD27010DC92}"/>
    <cellStyle name="20% - Accent1 2 5 4 2" xfId="2175" xr:uid="{E94DCF8F-79D3-45E5-941C-BC8A6D5F8CCE}"/>
    <cellStyle name="20% - Accent1 2 5 4 2 2" xfId="4659" xr:uid="{79B6B009-78A1-4623-9348-08CDDF2E7330}"/>
    <cellStyle name="20% - Accent1 2 5 4 2 2 2" xfId="9627" xr:uid="{87F232DC-AEC2-4DA5-84C9-19240190A0FF}"/>
    <cellStyle name="20% - Accent1 2 5 4 2 2 2 2" xfId="10867" xr:uid="{E06E71BC-80B9-4272-8581-77E28F49E450}"/>
    <cellStyle name="20% - Accent1 2 5 4 2 2 3" xfId="10868" xr:uid="{51C4A32D-4014-4BF7-B10A-2A639F03F020}"/>
    <cellStyle name="20% - Accent1 2 5 4 2 2 4" xfId="10869" xr:uid="{1F86E517-246B-4D7D-81D1-0EE52EA64514}"/>
    <cellStyle name="20% - Accent1 2 5 4 2 3" xfId="7143" xr:uid="{4666D16B-D915-4737-A840-1FAB6CB927B7}"/>
    <cellStyle name="20% - Accent1 2 5 4 2 3 2" xfId="10870" xr:uid="{5E56F105-F15C-4FF0-A0BB-5D212E9372CD}"/>
    <cellStyle name="20% - Accent1 2 5 4 2 4" xfId="10871" xr:uid="{ECCAE847-5CB1-45F4-855A-D8FFD8843057}"/>
    <cellStyle name="20% - Accent1 2 5 4 2 5" xfId="10872" xr:uid="{AEEE2A3A-545D-4BEA-9114-7A72B5BE7920}"/>
    <cellStyle name="20% - Accent1 2 5 4 3" xfId="3003" xr:uid="{CB0A5840-3925-4D3B-8A27-EE652A137DEB}"/>
    <cellStyle name="20% - Accent1 2 5 4 3 2" xfId="5487" xr:uid="{27081287-D587-4AC0-B7BE-2B09A7348D62}"/>
    <cellStyle name="20% - Accent1 2 5 4 3 2 2" xfId="10455" xr:uid="{0D191125-703F-4990-B5F6-3692F5A2A5AF}"/>
    <cellStyle name="20% - Accent1 2 5 4 3 2 2 2" xfId="10873" xr:uid="{9E39BEEE-60A0-4098-84C7-C68171B7CC66}"/>
    <cellStyle name="20% - Accent1 2 5 4 3 2 3" xfId="10874" xr:uid="{E93F2892-0C9A-4F75-8E43-38F7E96BBA2F}"/>
    <cellStyle name="20% - Accent1 2 5 4 3 2 4" xfId="10875" xr:uid="{AC24D3DE-06A3-41D7-B29D-76B23B7911E7}"/>
    <cellStyle name="20% - Accent1 2 5 4 3 3" xfId="7971" xr:uid="{962A0972-9077-4B2A-A0CC-EE9A500BB098}"/>
    <cellStyle name="20% - Accent1 2 5 4 3 3 2" xfId="10876" xr:uid="{3237442E-8206-4F8D-9931-6D0FFD77AA62}"/>
    <cellStyle name="20% - Accent1 2 5 4 3 4" xfId="10877" xr:uid="{E7AB8D40-60B8-4BCA-967C-D89BE97A79C9}"/>
    <cellStyle name="20% - Accent1 2 5 4 3 5" xfId="10878" xr:uid="{92C70487-30B3-4D12-92A3-3188CBF7201C}"/>
    <cellStyle name="20% - Accent1 2 5 4 4" xfId="3497" xr:uid="{41CD01B2-6118-4BD0-9073-70AD65AF3C39}"/>
    <cellStyle name="20% - Accent1 2 5 4 4 2" xfId="8465" xr:uid="{28F09815-9859-4AD6-A58E-06B24C99FE18}"/>
    <cellStyle name="20% - Accent1 2 5 4 4 2 2" xfId="10879" xr:uid="{9E41734A-8DCE-40BD-A445-76440D81EF6A}"/>
    <cellStyle name="20% - Accent1 2 5 4 4 3" xfId="10880" xr:uid="{4F20E7F1-4F40-4058-808F-113047F49620}"/>
    <cellStyle name="20% - Accent1 2 5 4 4 4" xfId="10881" xr:uid="{28802044-6D13-464C-8E01-3210DB4B8DFA}"/>
    <cellStyle name="20% - Accent1 2 5 4 5" xfId="5981" xr:uid="{C6348EED-6849-4CE4-997E-7BCE6A2E4AAF}"/>
    <cellStyle name="20% - Accent1 2 5 4 5 2" xfId="10882" xr:uid="{6034EFBF-0CFE-44BC-8CD0-4664528F7F93}"/>
    <cellStyle name="20% - Accent1 2 5 4 6" xfId="10883" xr:uid="{B37D412C-BD73-4193-986B-196D3E1325D6}"/>
    <cellStyle name="20% - Accent1 2 5 4 7" xfId="10884" xr:uid="{8CCBEB02-759C-4EE3-8881-DD9CD57A90DF}"/>
    <cellStyle name="20% - Accent1 2 5 5" xfId="1623" xr:uid="{83BFDACA-87AF-42F6-8F82-91A984ADB6B1}"/>
    <cellStyle name="20% - Accent1 2 5 5 2" xfId="4107" xr:uid="{02F8642D-3A4D-4EB3-AEEC-8265CBEDFB2D}"/>
    <cellStyle name="20% - Accent1 2 5 5 2 2" xfId="9075" xr:uid="{F46C6CE1-47DD-4AB1-A6C7-A42FBC5AAFA2}"/>
    <cellStyle name="20% - Accent1 2 5 5 2 2 2" xfId="10885" xr:uid="{E7DDA5BE-AA48-4E19-9A44-75EEE3ABA3CA}"/>
    <cellStyle name="20% - Accent1 2 5 5 2 3" xfId="10886" xr:uid="{D58B680A-1B2F-4685-8932-32D131C47177}"/>
    <cellStyle name="20% - Accent1 2 5 5 2 4" xfId="10887" xr:uid="{9C2CADD1-BD90-4DD2-ACEA-E1AED66BCBCE}"/>
    <cellStyle name="20% - Accent1 2 5 5 3" xfId="6591" xr:uid="{C65AC3CD-0748-4534-B4A9-55C0471E3358}"/>
    <cellStyle name="20% - Accent1 2 5 5 3 2" xfId="10888" xr:uid="{CCBAB823-D22A-4996-B7A8-CF60A2376F25}"/>
    <cellStyle name="20% - Accent1 2 5 5 4" xfId="10889" xr:uid="{97546DB6-4C62-4D2F-9E95-5828A0F465A5}"/>
    <cellStyle name="20% - Accent1 2 5 5 5" xfId="10890" xr:uid="{81783653-AB6E-495A-B04B-062DFED7EE2C}"/>
    <cellStyle name="20% - Accent1 2 5 6" xfId="2451" xr:uid="{AB81F5C0-07A8-42B0-92EE-A0CB59D82DCA}"/>
    <cellStyle name="20% - Accent1 2 5 6 2" xfId="4935" xr:uid="{205B14D5-C2EC-4F21-B167-D8F791CF20A4}"/>
    <cellStyle name="20% - Accent1 2 5 6 2 2" xfId="9903" xr:uid="{4D1503E4-564D-4A64-A0F9-5890992000D9}"/>
    <cellStyle name="20% - Accent1 2 5 6 2 2 2" xfId="10891" xr:uid="{A9256387-EEE6-436D-BF15-A2530C719112}"/>
    <cellStyle name="20% - Accent1 2 5 6 2 3" xfId="10892" xr:uid="{737A16AD-BA4B-4843-8497-EF98B8B9DA9C}"/>
    <cellStyle name="20% - Accent1 2 5 6 2 4" xfId="10893" xr:uid="{43344FC5-547E-4FFA-9494-2EE866CD5753}"/>
    <cellStyle name="20% - Accent1 2 5 6 3" xfId="7419" xr:uid="{D2300BC3-26F5-4963-8104-B42820D2786B}"/>
    <cellStyle name="20% - Accent1 2 5 6 3 2" xfId="10894" xr:uid="{C8021021-EF2D-4050-93E8-A79ADFC1B004}"/>
    <cellStyle name="20% - Accent1 2 5 6 4" xfId="10895" xr:uid="{7C888617-C47A-4F9C-AA7B-30864509D2B6}"/>
    <cellStyle name="20% - Accent1 2 5 6 5" xfId="10896" xr:uid="{E7E1CDAF-DE3E-4F95-800F-54C30D75011A}"/>
    <cellStyle name="20% - Accent1 2 5 7" xfId="3279" xr:uid="{98F4C20E-1264-48C1-A374-1FCA844D0FB6}"/>
    <cellStyle name="20% - Accent1 2 5 7 2" xfId="8247" xr:uid="{2DBEAD97-0F11-492A-AE74-334271A03D04}"/>
    <cellStyle name="20% - Accent1 2 5 7 2 2" xfId="10897" xr:uid="{5A0DD776-B9D3-4F37-8DDD-D2F5AF5A157D}"/>
    <cellStyle name="20% - Accent1 2 5 7 3" xfId="10898" xr:uid="{3ABCDDF9-12C3-427A-A870-360E521BB994}"/>
    <cellStyle name="20% - Accent1 2 5 7 4" xfId="10899" xr:uid="{6013FD97-A49F-4C8E-A66B-E72D487C0535}"/>
    <cellStyle name="20% - Accent1 2 5 8" xfId="5763" xr:uid="{E35BB89C-A48C-4C90-970F-022C1C8F9AB6}"/>
    <cellStyle name="20% - Accent1 2 5 8 2" xfId="10900" xr:uid="{6B53E1D9-C5A3-483C-9628-5349057F2B0D}"/>
    <cellStyle name="20% - Accent1 2 5 9" xfId="10901" xr:uid="{3961F96C-59CD-4FEC-9E6B-4245CF73ED40}"/>
    <cellStyle name="20% - Accent1 2 6" xfId="645" xr:uid="{2A2DFD18-58D4-4DF0-BA6B-B4ED856B8F77}"/>
    <cellStyle name="20% - Accent1 2 6 2" xfId="1013" xr:uid="{B594D5A3-2BB1-43F5-B0D1-012F7CF54341}"/>
    <cellStyle name="20% - Accent1 2 6 2 2" xfId="1939" xr:uid="{0D5AC100-E7E2-4C32-AB82-6595A4E463A8}"/>
    <cellStyle name="20% - Accent1 2 6 2 2 2" xfId="4423" xr:uid="{54E7982C-387C-46B9-8E05-419B501C18A7}"/>
    <cellStyle name="20% - Accent1 2 6 2 2 2 2" xfId="9391" xr:uid="{596E2112-CC23-44AD-91C8-7A0A3262D1A1}"/>
    <cellStyle name="20% - Accent1 2 6 2 2 2 2 2" xfId="10902" xr:uid="{B83F0D75-AD80-4E27-A18C-B9C919543614}"/>
    <cellStyle name="20% - Accent1 2 6 2 2 2 3" xfId="10903" xr:uid="{F79113CB-BD04-494F-8530-51254788B64F}"/>
    <cellStyle name="20% - Accent1 2 6 2 2 2 4" xfId="10904" xr:uid="{37A54332-1548-4F56-B561-44098BEE6B57}"/>
    <cellStyle name="20% - Accent1 2 6 2 2 3" xfId="6907" xr:uid="{76E995A3-5439-4058-A0CC-D2D46375E995}"/>
    <cellStyle name="20% - Accent1 2 6 2 2 3 2" xfId="10905" xr:uid="{4EFB21BC-5570-4ACD-AA7E-4EC790798487}"/>
    <cellStyle name="20% - Accent1 2 6 2 2 4" xfId="10906" xr:uid="{DD625543-B0B4-408C-AFD4-F771FA563280}"/>
    <cellStyle name="20% - Accent1 2 6 2 2 5" xfId="10907" xr:uid="{380BC7B4-6563-4622-8D22-904850220980}"/>
    <cellStyle name="20% - Accent1 2 6 2 3" xfId="2767" xr:uid="{E2F23DB1-C25E-4583-9AEB-1B1E05F74021}"/>
    <cellStyle name="20% - Accent1 2 6 2 3 2" xfId="5251" xr:uid="{2B07B42C-F6E3-4E96-93DA-ED66AF499908}"/>
    <cellStyle name="20% - Accent1 2 6 2 3 2 2" xfId="10219" xr:uid="{E758BC32-6BB7-4B5B-8447-AC30D1C9F9FD}"/>
    <cellStyle name="20% - Accent1 2 6 2 3 2 2 2" xfId="10908" xr:uid="{93710CDB-516D-4E85-B5F7-AF72527508CB}"/>
    <cellStyle name="20% - Accent1 2 6 2 3 2 3" xfId="10909" xr:uid="{5A2B39F0-D66C-4054-8EE0-E26FEF5F5F4B}"/>
    <cellStyle name="20% - Accent1 2 6 2 3 2 4" xfId="10910" xr:uid="{917E9CEB-6407-4ABA-A439-E146E43F24E0}"/>
    <cellStyle name="20% - Accent1 2 6 2 3 3" xfId="7735" xr:uid="{E9A519DF-1DD0-45DC-B6B9-A12530A390F0}"/>
    <cellStyle name="20% - Accent1 2 6 2 3 3 2" xfId="10911" xr:uid="{8C7E40B0-F242-45BF-AD6F-C027784D1DB8}"/>
    <cellStyle name="20% - Accent1 2 6 2 3 4" xfId="10912" xr:uid="{651E616F-855A-4C2F-A3A7-0CAAEBC63B75}"/>
    <cellStyle name="20% - Accent1 2 6 2 3 5" xfId="10913" xr:uid="{17A2D27A-0AAB-4678-B899-6CD8E9F419D7}"/>
    <cellStyle name="20% - Accent1 2 6 2 4" xfId="3498" xr:uid="{E9B39A90-3F62-4276-9680-8CADBE290946}"/>
    <cellStyle name="20% - Accent1 2 6 2 4 2" xfId="8466" xr:uid="{AA96B287-9BA3-4995-B843-300A5889F1D6}"/>
    <cellStyle name="20% - Accent1 2 6 2 4 2 2" xfId="10914" xr:uid="{CC463F79-A5E7-4E9C-93B7-05DD56A3493A}"/>
    <cellStyle name="20% - Accent1 2 6 2 4 3" xfId="10915" xr:uid="{00CC89AF-4772-4A9E-9D8A-FF39D2449644}"/>
    <cellStyle name="20% - Accent1 2 6 2 4 4" xfId="10916" xr:uid="{A1BC83DB-C1E5-4011-ADFB-01536F1B0427}"/>
    <cellStyle name="20% - Accent1 2 6 2 5" xfId="5982" xr:uid="{6B1776B3-CAFC-410C-B50A-4E2D6A519F10}"/>
    <cellStyle name="20% - Accent1 2 6 2 5 2" xfId="10917" xr:uid="{22880A32-2313-49AE-95CA-2217C7C71490}"/>
    <cellStyle name="20% - Accent1 2 6 2 6" xfId="10918" xr:uid="{475938D0-EA45-4399-BBCA-C348C35EE54F}"/>
    <cellStyle name="20% - Accent1 2 6 2 7" xfId="10919" xr:uid="{DB051871-EDD9-4659-87B3-102FF7ADC386}"/>
    <cellStyle name="20% - Accent1 2 6 3" xfId="1014" xr:uid="{2DACD638-783B-4DB3-85BE-DCE423BC7F52}"/>
    <cellStyle name="20% - Accent1 2 6 3 2" xfId="2215" xr:uid="{C4D99C2F-C5E2-45D4-A015-40073ED2CE49}"/>
    <cellStyle name="20% - Accent1 2 6 3 2 2" xfId="4699" xr:uid="{9C400C79-2753-4A25-B7EB-DFA9C9CC5B8B}"/>
    <cellStyle name="20% - Accent1 2 6 3 2 2 2" xfId="9667" xr:uid="{2F66C367-B187-4750-BD5E-0C8F5EF9C39A}"/>
    <cellStyle name="20% - Accent1 2 6 3 2 2 2 2" xfId="10920" xr:uid="{EFFF0DE7-3E30-4F56-9CE9-DEC0D413DDFD}"/>
    <cellStyle name="20% - Accent1 2 6 3 2 2 3" xfId="10921" xr:uid="{595EC60D-2B2B-47A7-8C3B-C60DDE66B4A7}"/>
    <cellStyle name="20% - Accent1 2 6 3 2 2 4" xfId="10922" xr:uid="{D24A67D7-5862-4823-8090-769D3F5452A3}"/>
    <cellStyle name="20% - Accent1 2 6 3 2 3" xfId="7183" xr:uid="{FC13300B-5D28-4279-8D32-68AFAFF8F631}"/>
    <cellStyle name="20% - Accent1 2 6 3 2 3 2" xfId="10923" xr:uid="{FD4B605D-FBAC-402A-9BCC-6D7097C97B45}"/>
    <cellStyle name="20% - Accent1 2 6 3 2 4" xfId="10924" xr:uid="{BD5DB20A-0A4F-46F1-B5E0-CEECBD76CF48}"/>
    <cellStyle name="20% - Accent1 2 6 3 2 5" xfId="10925" xr:uid="{36A5F4AA-9FB3-4A0D-891C-ADD7B1AD7C7D}"/>
    <cellStyle name="20% - Accent1 2 6 3 3" xfId="3043" xr:uid="{C855209B-2924-44CE-BC57-264645DA21F3}"/>
    <cellStyle name="20% - Accent1 2 6 3 3 2" xfId="5527" xr:uid="{09386D09-F9A1-4163-98C2-ADEB19D2F755}"/>
    <cellStyle name="20% - Accent1 2 6 3 3 2 2" xfId="10495" xr:uid="{7EF404A0-48B0-44CA-842C-F9402E490999}"/>
    <cellStyle name="20% - Accent1 2 6 3 3 2 2 2" xfId="10926" xr:uid="{3F0C7DEC-65CD-42E0-A0C5-303D6858B45F}"/>
    <cellStyle name="20% - Accent1 2 6 3 3 2 3" xfId="10927" xr:uid="{B3F50148-AD2F-4AAF-829A-8C2C02C4E7F8}"/>
    <cellStyle name="20% - Accent1 2 6 3 3 2 4" xfId="10928" xr:uid="{20D9E0B1-1FB5-44B9-9C99-07936BEC0A4A}"/>
    <cellStyle name="20% - Accent1 2 6 3 3 3" xfId="8011" xr:uid="{A1DE658D-18C6-4A56-A5E9-6B66E1C97386}"/>
    <cellStyle name="20% - Accent1 2 6 3 3 3 2" xfId="10929" xr:uid="{66B8C30E-232D-481B-94E2-875E1625D27E}"/>
    <cellStyle name="20% - Accent1 2 6 3 3 4" xfId="10930" xr:uid="{95E5E4FD-C88F-4193-8012-BC98BA2BF66A}"/>
    <cellStyle name="20% - Accent1 2 6 3 3 5" xfId="10931" xr:uid="{61E4F7EE-2AFD-4996-AD0F-40C47253950B}"/>
    <cellStyle name="20% - Accent1 2 6 3 4" xfId="3499" xr:uid="{EC84B70F-6F8F-45E3-9600-DDB99388DC1B}"/>
    <cellStyle name="20% - Accent1 2 6 3 4 2" xfId="8467" xr:uid="{FCE209AD-C02F-47FB-81B6-6319ACEBE2BE}"/>
    <cellStyle name="20% - Accent1 2 6 3 4 2 2" xfId="10932" xr:uid="{F8BAE1FE-15B1-41E4-AA3D-7103EA871010}"/>
    <cellStyle name="20% - Accent1 2 6 3 4 3" xfId="10933" xr:uid="{329D9BD9-DDC0-462E-A3EE-22F8CFF2F4CF}"/>
    <cellStyle name="20% - Accent1 2 6 3 4 4" xfId="10934" xr:uid="{0927F9FA-6C45-49A4-8085-F62075D26D22}"/>
    <cellStyle name="20% - Accent1 2 6 3 5" xfId="5983" xr:uid="{62AFE90C-9306-44CC-AE46-D9FE2F7AD203}"/>
    <cellStyle name="20% - Accent1 2 6 3 5 2" xfId="10935" xr:uid="{C3F067D4-C507-440F-B7F9-6D93D60A0149}"/>
    <cellStyle name="20% - Accent1 2 6 3 6" xfId="10936" xr:uid="{5BB52F35-3010-4390-A66A-FADEC64AA2C0}"/>
    <cellStyle name="20% - Accent1 2 6 3 7" xfId="10937" xr:uid="{5136B5E7-EC03-4C98-BFF1-96C106A2F932}"/>
    <cellStyle name="20% - Accent1 2 6 4" xfId="1663" xr:uid="{9C9F7F03-8AEA-4DFD-996E-0ACC4DAD3FB8}"/>
    <cellStyle name="20% - Accent1 2 6 4 2" xfId="4147" xr:uid="{B57EC444-C1B4-4D42-8849-7DC01D7B48A2}"/>
    <cellStyle name="20% - Accent1 2 6 4 2 2" xfId="9115" xr:uid="{5274032D-FC67-4669-9593-2BAA7132E4D3}"/>
    <cellStyle name="20% - Accent1 2 6 4 2 2 2" xfId="10938" xr:uid="{5E978C6A-2E80-4036-8983-C5D619140611}"/>
    <cellStyle name="20% - Accent1 2 6 4 2 3" xfId="10939" xr:uid="{0A5DC650-EAC8-4B00-BC7B-1EC5AC1588C4}"/>
    <cellStyle name="20% - Accent1 2 6 4 2 4" xfId="10940" xr:uid="{8FB156D6-D2DA-4BC4-887C-78ED12326D19}"/>
    <cellStyle name="20% - Accent1 2 6 4 3" xfId="6631" xr:uid="{75C88882-308D-4049-BB9B-121149B3E9F9}"/>
    <cellStyle name="20% - Accent1 2 6 4 3 2" xfId="10941" xr:uid="{99543AE3-9752-45EB-B77A-DB908B650817}"/>
    <cellStyle name="20% - Accent1 2 6 4 4" xfId="10942" xr:uid="{29F40033-58F5-48D9-8634-2D2E5511DAAC}"/>
    <cellStyle name="20% - Accent1 2 6 4 5" xfId="10943" xr:uid="{63CF7C7A-D190-4C7C-A17B-926A0704DC9F}"/>
    <cellStyle name="20% - Accent1 2 6 5" xfId="2491" xr:uid="{5C7DA743-F885-496A-A2B8-A8D0545CEB05}"/>
    <cellStyle name="20% - Accent1 2 6 5 2" xfId="4975" xr:uid="{EACF17E9-77DB-4CC0-938F-B8DB5334D559}"/>
    <cellStyle name="20% - Accent1 2 6 5 2 2" xfId="9943" xr:uid="{B7F1CCCE-552D-4553-820E-96691944FC51}"/>
    <cellStyle name="20% - Accent1 2 6 5 2 2 2" xfId="10944" xr:uid="{2F9EDC1F-9412-42FD-8052-BC7E2D6E4D6C}"/>
    <cellStyle name="20% - Accent1 2 6 5 2 3" xfId="10945" xr:uid="{A56D739B-180C-403E-8C00-2A07BA213CB4}"/>
    <cellStyle name="20% - Accent1 2 6 5 2 4" xfId="10946" xr:uid="{FCD97087-7E85-43F9-BDE2-C265D8F76680}"/>
    <cellStyle name="20% - Accent1 2 6 5 3" xfId="7459" xr:uid="{BAD227EA-A0F5-4B11-A298-7E014D2888EA}"/>
    <cellStyle name="20% - Accent1 2 6 5 3 2" xfId="10947" xr:uid="{718B9218-0588-4EE6-8D33-EA1C2B900CE5}"/>
    <cellStyle name="20% - Accent1 2 6 5 4" xfId="10948" xr:uid="{103D6511-0A76-44B6-AF4F-1C866895BDF2}"/>
    <cellStyle name="20% - Accent1 2 6 5 5" xfId="10949" xr:uid="{D3883A5C-ECC9-412D-B7D4-EC83A144D180}"/>
    <cellStyle name="20% - Accent1 2 6 6" xfId="3319" xr:uid="{1AF57204-C133-496C-ADD5-352A805EB6E9}"/>
    <cellStyle name="20% - Accent1 2 6 6 2" xfId="8287" xr:uid="{45521F67-13A2-44F6-944B-855B9A8B93D0}"/>
    <cellStyle name="20% - Accent1 2 6 6 2 2" xfId="10950" xr:uid="{1F27B12E-9FF9-428A-B5CA-900789295F5B}"/>
    <cellStyle name="20% - Accent1 2 6 6 3" xfId="10951" xr:uid="{5F29DA7D-145B-48F3-99DB-B9AEE0A82F3C}"/>
    <cellStyle name="20% - Accent1 2 6 6 4" xfId="10952" xr:uid="{4B04D03E-47DC-4BDE-BDF7-2A4BE299F8B9}"/>
    <cellStyle name="20% - Accent1 2 6 7" xfId="5803" xr:uid="{4F22A0F1-17A9-40C3-A4D2-1F910F782796}"/>
    <cellStyle name="20% - Accent1 2 6 7 2" xfId="10953" xr:uid="{56D234B0-6B39-4ECB-9865-E8D28C5BF4B5}"/>
    <cellStyle name="20% - Accent1 2 6 8" xfId="10954" xr:uid="{400BBB85-EBFD-4BDD-BDF6-9C076F243777}"/>
    <cellStyle name="20% - Accent1 2 6 9" xfId="10955" xr:uid="{AA9EF1A4-775E-41C4-BAC9-EDC3271DE56A}"/>
    <cellStyle name="20% - Accent1 2 7" xfId="646" xr:uid="{27ED5A29-B2CC-4B52-9292-E0F2DA3DDD26}"/>
    <cellStyle name="20% - Accent1 2 7 2" xfId="1015" xr:uid="{C393C101-BF79-4660-B066-437E5B37D0E8}"/>
    <cellStyle name="20% - Accent1 2 7 2 2" xfId="1940" xr:uid="{006CF268-FB40-4906-ADE5-B8CB286D21B3}"/>
    <cellStyle name="20% - Accent1 2 7 2 2 2" xfId="4424" xr:uid="{9E2D1E50-6758-4A26-9141-7BDBB3C6D8B3}"/>
    <cellStyle name="20% - Accent1 2 7 2 2 2 2" xfId="9392" xr:uid="{857AC937-76F8-4D05-9C1D-136BBA33E5CC}"/>
    <cellStyle name="20% - Accent1 2 7 2 2 2 2 2" xfId="10956" xr:uid="{4393076D-93F6-4EA8-A548-B85FF2726352}"/>
    <cellStyle name="20% - Accent1 2 7 2 2 2 3" xfId="10957" xr:uid="{BD8D6269-E5B7-4EB9-88ED-CF9EC1111C3C}"/>
    <cellStyle name="20% - Accent1 2 7 2 2 2 4" xfId="10958" xr:uid="{BF2C405A-D824-40D4-96A0-64BBED7F8CB4}"/>
    <cellStyle name="20% - Accent1 2 7 2 2 3" xfId="6908" xr:uid="{C0EC3090-F8C7-4E3B-A7F6-4CDA21631D43}"/>
    <cellStyle name="20% - Accent1 2 7 2 2 3 2" xfId="10959" xr:uid="{920C446A-7914-43D1-9611-D98602E3E848}"/>
    <cellStyle name="20% - Accent1 2 7 2 2 4" xfId="10960" xr:uid="{AEB750DE-5CC5-43EC-AD73-AE4D523B1AFC}"/>
    <cellStyle name="20% - Accent1 2 7 2 2 5" xfId="10961" xr:uid="{C79E9073-4D94-405E-B3D8-FDF04339AC56}"/>
    <cellStyle name="20% - Accent1 2 7 2 3" xfId="2768" xr:uid="{BB1FF375-6326-461C-BB7B-EC88693E48D4}"/>
    <cellStyle name="20% - Accent1 2 7 2 3 2" xfId="5252" xr:uid="{8AABC089-CCAE-43DD-A36C-0C9F9396F024}"/>
    <cellStyle name="20% - Accent1 2 7 2 3 2 2" xfId="10220" xr:uid="{10DA7F58-7ADA-4D11-9327-BD96E7F010F6}"/>
    <cellStyle name="20% - Accent1 2 7 2 3 2 2 2" xfId="10962" xr:uid="{DF51B91C-F6DF-4805-9E1D-07B4784DF3A2}"/>
    <cellStyle name="20% - Accent1 2 7 2 3 2 3" xfId="10963" xr:uid="{3BC8253E-8F5F-4A4B-A2AC-32A3EC791FD6}"/>
    <cellStyle name="20% - Accent1 2 7 2 3 2 4" xfId="10964" xr:uid="{891AFDDA-8419-4CB1-B3E8-9ED681999793}"/>
    <cellStyle name="20% - Accent1 2 7 2 3 3" xfId="7736" xr:uid="{B86E96F1-59EE-4041-9F22-4EA0B7335BAC}"/>
    <cellStyle name="20% - Accent1 2 7 2 3 3 2" xfId="10965" xr:uid="{F4863756-B60B-478C-9373-963D4B1FE667}"/>
    <cellStyle name="20% - Accent1 2 7 2 3 4" xfId="10966" xr:uid="{3AE632CE-59D9-4475-B804-C51C45DEE3DB}"/>
    <cellStyle name="20% - Accent1 2 7 2 3 5" xfId="10967" xr:uid="{4CD82BAD-B79D-4DAC-B242-05435F8DCBAE}"/>
    <cellStyle name="20% - Accent1 2 7 2 4" xfId="3500" xr:uid="{D2BDEBD8-B712-4B7A-B458-DFFC02E2298F}"/>
    <cellStyle name="20% - Accent1 2 7 2 4 2" xfId="8468" xr:uid="{24524EA1-643A-43EF-B45D-DC9106B3FF3B}"/>
    <cellStyle name="20% - Accent1 2 7 2 4 2 2" xfId="10968" xr:uid="{A0D905DE-DDD7-4439-AD58-0B6997E7AAD2}"/>
    <cellStyle name="20% - Accent1 2 7 2 4 3" xfId="10969" xr:uid="{8EA246D4-2282-4D37-9551-53BD4BFE6349}"/>
    <cellStyle name="20% - Accent1 2 7 2 4 4" xfId="10970" xr:uid="{6DE559B6-BF18-4675-8EBB-B74D325ADEE0}"/>
    <cellStyle name="20% - Accent1 2 7 2 5" xfId="5984" xr:uid="{C6DFEB9C-362F-4968-BE9B-1CA03E50D3FF}"/>
    <cellStyle name="20% - Accent1 2 7 2 5 2" xfId="10971" xr:uid="{83E78F42-DA40-45E0-82B1-3DA4C36A6B1F}"/>
    <cellStyle name="20% - Accent1 2 7 2 6" xfId="10972" xr:uid="{ED8C347F-4265-4560-9DC6-2BDB7F297DC2}"/>
    <cellStyle name="20% - Accent1 2 7 2 7" xfId="10973" xr:uid="{D3F3D778-C4F1-4C76-85C1-AB0629CAD217}"/>
    <cellStyle name="20% - Accent1 2 7 3" xfId="1016" xr:uid="{3475841A-2F8D-44CF-A35F-3A34D8AC8752}"/>
    <cellStyle name="20% - Accent1 2 7 3 2" xfId="2216" xr:uid="{E677276B-B312-4DB5-B129-CDA59F9947D2}"/>
    <cellStyle name="20% - Accent1 2 7 3 2 2" xfId="4700" xr:uid="{1FF2EFDC-52AF-400C-958F-10ED407B6A5E}"/>
    <cellStyle name="20% - Accent1 2 7 3 2 2 2" xfId="9668" xr:uid="{A4AE3888-C326-4D9B-BBF5-9B9EBEEE0D2F}"/>
    <cellStyle name="20% - Accent1 2 7 3 2 2 2 2" xfId="10974" xr:uid="{D4FA8B74-C14C-4665-BA55-A47AC0FAABF7}"/>
    <cellStyle name="20% - Accent1 2 7 3 2 2 3" xfId="10975" xr:uid="{072DC4F7-6D8F-4FCA-ADB9-48E16837B741}"/>
    <cellStyle name="20% - Accent1 2 7 3 2 2 4" xfId="10976" xr:uid="{F3A1EB20-75B0-425F-9D63-D669F07F4E69}"/>
    <cellStyle name="20% - Accent1 2 7 3 2 3" xfId="7184" xr:uid="{280D50B3-07F7-4057-9EF8-C19DC5C2160F}"/>
    <cellStyle name="20% - Accent1 2 7 3 2 3 2" xfId="10977" xr:uid="{BBEAAA29-39F0-47D1-BF22-BE7542EC3A5A}"/>
    <cellStyle name="20% - Accent1 2 7 3 2 4" xfId="10978" xr:uid="{22513EFF-CD0D-4EFD-9D1F-F4FDE6A52A48}"/>
    <cellStyle name="20% - Accent1 2 7 3 2 5" xfId="10979" xr:uid="{8FB5D1F9-260E-4919-9B4F-AD3C05B6670D}"/>
    <cellStyle name="20% - Accent1 2 7 3 3" xfId="3044" xr:uid="{131BAB40-6071-45E2-AF6F-C383FB15FF2E}"/>
    <cellStyle name="20% - Accent1 2 7 3 3 2" xfId="5528" xr:uid="{7A1DDBED-AD94-4187-9948-1A7776611077}"/>
    <cellStyle name="20% - Accent1 2 7 3 3 2 2" xfId="10496" xr:uid="{24B4DB58-3434-4D3D-8169-B3088F620A12}"/>
    <cellStyle name="20% - Accent1 2 7 3 3 2 2 2" xfId="10980" xr:uid="{9619FDCD-8917-4C3F-A495-4A1A901934FC}"/>
    <cellStyle name="20% - Accent1 2 7 3 3 2 3" xfId="10981" xr:uid="{87E3F6A8-2070-4D9D-8830-88F009B3779C}"/>
    <cellStyle name="20% - Accent1 2 7 3 3 2 4" xfId="10982" xr:uid="{A2ED2463-C8A4-4E9F-BE63-BB55722A11F4}"/>
    <cellStyle name="20% - Accent1 2 7 3 3 3" xfId="8012" xr:uid="{DC1788B7-718B-4D58-97B0-6BBB804E6515}"/>
    <cellStyle name="20% - Accent1 2 7 3 3 3 2" xfId="10983" xr:uid="{77AA78BB-3624-4584-AFC0-769F11267D55}"/>
    <cellStyle name="20% - Accent1 2 7 3 3 4" xfId="10984" xr:uid="{BC8B502A-0F95-42C6-9956-2E238DF19656}"/>
    <cellStyle name="20% - Accent1 2 7 3 3 5" xfId="10985" xr:uid="{564ACFC5-37BC-4A14-AD0C-E6507417F00F}"/>
    <cellStyle name="20% - Accent1 2 7 3 4" xfId="3501" xr:uid="{4E9E9FCB-CEC0-451E-9C5A-55DDAB76E618}"/>
    <cellStyle name="20% - Accent1 2 7 3 4 2" xfId="8469" xr:uid="{43EDD4E9-E279-45D3-8EE4-EE4FF36ED5FC}"/>
    <cellStyle name="20% - Accent1 2 7 3 4 2 2" xfId="10986" xr:uid="{75E3B109-874F-4FE6-97E7-2B80EFEA5D98}"/>
    <cellStyle name="20% - Accent1 2 7 3 4 3" xfId="10987" xr:uid="{62DFB7FA-CDD5-4B8C-99C6-87059D87D052}"/>
    <cellStyle name="20% - Accent1 2 7 3 4 4" xfId="10988" xr:uid="{517B3101-CF23-4AC5-B5FA-A29838F398DD}"/>
    <cellStyle name="20% - Accent1 2 7 3 5" xfId="5985" xr:uid="{D5FFE5AC-604E-47FA-A752-E7D11A7E1B4D}"/>
    <cellStyle name="20% - Accent1 2 7 3 5 2" xfId="10989" xr:uid="{2539AB3A-AF30-41F6-A7F9-4A4F776858AE}"/>
    <cellStyle name="20% - Accent1 2 7 3 6" xfId="10990" xr:uid="{38B195FA-522A-4D98-83F4-58AF538534A4}"/>
    <cellStyle name="20% - Accent1 2 7 3 7" xfId="10991" xr:uid="{39B2A3EC-C39C-40CD-A6FE-C8B3EA6D1E41}"/>
    <cellStyle name="20% - Accent1 2 7 4" xfId="1664" xr:uid="{D66B7F02-E199-4784-BC91-E9A72E32605E}"/>
    <cellStyle name="20% - Accent1 2 7 4 2" xfId="4148" xr:uid="{2B6D10EA-0858-4B0B-8CC3-6932F15080E6}"/>
    <cellStyle name="20% - Accent1 2 7 4 2 2" xfId="9116" xr:uid="{59373BC7-1B61-4674-9BDF-B6DB93528B9D}"/>
    <cellStyle name="20% - Accent1 2 7 4 2 2 2" xfId="10992" xr:uid="{5F514F95-5A72-4E10-85B0-FB1B482CEBD7}"/>
    <cellStyle name="20% - Accent1 2 7 4 2 3" xfId="10993" xr:uid="{957C69D5-E789-4A40-96C2-A087642D20A7}"/>
    <cellStyle name="20% - Accent1 2 7 4 2 4" xfId="10994" xr:uid="{3FDC3630-96EB-4702-BAC8-EF073BFE1D04}"/>
    <cellStyle name="20% - Accent1 2 7 4 3" xfId="6632" xr:uid="{4948E7AF-0A1D-4129-988B-73398F58A359}"/>
    <cellStyle name="20% - Accent1 2 7 4 3 2" xfId="10995" xr:uid="{4AC5AE9F-BD4A-4963-88B9-1D1ABFA933CC}"/>
    <cellStyle name="20% - Accent1 2 7 4 4" xfId="10996" xr:uid="{F9796027-D6FE-45A1-A2F8-BEB446C3B57A}"/>
    <cellStyle name="20% - Accent1 2 7 4 5" xfId="10997" xr:uid="{D0BEE324-EFAC-40F4-8080-12BACEC3BD3A}"/>
    <cellStyle name="20% - Accent1 2 7 5" xfId="2492" xr:uid="{715EAF8E-C6FC-4E01-A6D1-EBCF88C69385}"/>
    <cellStyle name="20% - Accent1 2 7 5 2" xfId="4976" xr:uid="{B60F263D-F0BA-4490-BDDA-43262D4E15FC}"/>
    <cellStyle name="20% - Accent1 2 7 5 2 2" xfId="9944" xr:uid="{ECC9BAD1-7530-4E70-BCF0-0116F4AEB29B}"/>
    <cellStyle name="20% - Accent1 2 7 5 2 2 2" xfId="10998" xr:uid="{3AB683FE-4DF3-4EA0-A2C0-868746CF5C83}"/>
    <cellStyle name="20% - Accent1 2 7 5 2 3" xfId="10999" xr:uid="{1C8B83E0-B14A-4A8F-A81A-A13E94522964}"/>
    <cellStyle name="20% - Accent1 2 7 5 2 4" xfId="11000" xr:uid="{BCB7E6D0-E24C-4094-B8D2-E42770AB7252}"/>
    <cellStyle name="20% - Accent1 2 7 5 3" xfId="7460" xr:uid="{11378767-4A18-42BB-9C94-8A13D0F063DF}"/>
    <cellStyle name="20% - Accent1 2 7 5 3 2" xfId="11001" xr:uid="{6B62B897-7DFA-4949-9C9F-FF62DDBEF98D}"/>
    <cellStyle name="20% - Accent1 2 7 5 4" xfId="11002" xr:uid="{7C09E132-FF4F-48FA-8171-D3E1D67B2144}"/>
    <cellStyle name="20% - Accent1 2 7 5 5" xfId="11003" xr:uid="{1F0ADF54-5BB4-485E-91BE-48940A913215}"/>
    <cellStyle name="20% - Accent1 2 7 6" xfId="3320" xr:uid="{FF633B17-E3CB-4AA5-8CAC-A640C777A83E}"/>
    <cellStyle name="20% - Accent1 2 7 6 2" xfId="8288" xr:uid="{317F7193-96DF-4A7D-9402-C4159DF61A21}"/>
    <cellStyle name="20% - Accent1 2 7 6 2 2" xfId="11004" xr:uid="{7E68E1F3-4DAD-4C1A-8A17-F4450AA3AFA2}"/>
    <cellStyle name="20% - Accent1 2 7 6 3" xfId="11005" xr:uid="{6532DC23-2288-4887-8496-4959D8A199DB}"/>
    <cellStyle name="20% - Accent1 2 7 6 4" xfId="11006" xr:uid="{627F5CCB-672D-4E5D-917B-10CB2425F630}"/>
    <cellStyle name="20% - Accent1 2 7 7" xfId="5804" xr:uid="{FF70E18F-4E7A-4BDC-BC4E-2999D71D49B8}"/>
    <cellStyle name="20% - Accent1 2 7 7 2" xfId="11007" xr:uid="{8D2291B1-1047-4B90-8BB0-2ADDC749BC07}"/>
    <cellStyle name="20% - Accent1 2 7 8" xfId="11008" xr:uid="{33E2A9E7-9E20-41BC-A6F5-275CCF9288AC}"/>
    <cellStyle name="20% - Accent1 2 7 9" xfId="11009" xr:uid="{6C7C1561-44B2-4852-A44B-D036358D7ABB}"/>
    <cellStyle name="20% - Accent1 2 8" xfId="1017" xr:uid="{53F617F2-AD64-426E-A6CE-5C124B199431}"/>
    <cellStyle name="20% - Accent1 2 8 2" xfId="1834" xr:uid="{62B222DF-9F70-442E-9640-E589C0E1377F}"/>
    <cellStyle name="20% - Accent1 2 8 2 2" xfId="4318" xr:uid="{A9C37BC7-D65F-4908-8992-884DFADFFA2D}"/>
    <cellStyle name="20% - Accent1 2 8 2 2 2" xfId="9286" xr:uid="{D932F2D1-2681-45CE-980C-B8A66045C1C7}"/>
    <cellStyle name="20% - Accent1 2 8 2 2 2 2" xfId="11010" xr:uid="{1CD77BDA-85E6-4F4D-8B95-EB02C14184FB}"/>
    <cellStyle name="20% - Accent1 2 8 2 2 3" xfId="11011" xr:uid="{76A2EDD8-FFD4-4CCB-A667-7413E274ACA0}"/>
    <cellStyle name="20% - Accent1 2 8 2 2 4" xfId="11012" xr:uid="{09B115C4-4A91-490F-9AF5-7377073818D7}"/>
    <cellStyle name="20% - Accent1 2 8 2 3" xfId="6802" xr:uid="{012A7F4E-2D94-4061-AA01-B5B84CF25450}"/>
    <cellStyle name="20% - Accent1 2 8 2 3 2" xfId="11013" xr:uid="{813B0805-F488-4C29-9496-ABAB654FDE84}"/>
    <cellStyle name="20% - Accent1 2 8 2 4" xfId="11014" xr:uid="{AAA6C784-3C1D-4569-B048-EF76D7CC6D5E}"/>
    <cellStyle name="20% - Accent1 2 8 2 5" xfId="11015" xr:uid="{0B60EB61-4CE3-4DDB-BF4E-1E7B1D95B7CC}"/>
    <cellStyle name="20% - Accent1 2 8 3" xfId="2662" xr:uid="{7A709A1E-6B12-461D-AB62-A7DEFFA6FCA9}"/>
    <cellStyle name="20% - Accent1 2 8 3 2" xfId="5146" xr:uid="{D55217E8-4ABC-4800-A66C-2B09421C8BF8}"/>
    <cellStyle name="20% - Accent1 2 8 3 2 2" xfId="10114" xr:uid="{F7FA69DF-BC74-449E-ADA6-347BD17C0F34}"/>
    <cellStyle name="20% - Accent1 2 8 3 2 2 2" xfId="11016" xr:uid="{80283B37-B9B8-468A-AE1C-FAE78FA9167B}"/>
    <cellStyle name="20% - Accent1 2 8 3 2 3" xfId="11017" xr:uid="{6A20D83D-C939-4675-BCE7-F42E351713D8}"/>
    <cellStyle name="20% - Accent1 2 8 3 2 4" xfId="11018" xr:uid="{3F10B552-A88D-4488-B589-89BDA8B929C9}"/>
    <cellStyle name="20% - Accent1 2 8 3 3" xfId="7630" xr:uid="{215F64BE-82FD-444C-8963-FA42A2B21B4F}"/>
    <cellStyle name="20% - Accent1 2 8 3 3 2" xfId="11019" xr:uid="{715BA568-2A2A-48F7-B1C1-D2C347798B1B}"/>
    <cellStyle name="20% - Accent1 2 8 3 4" xfId="11020" xr:uid="{FAF9BD1C-110E-4C03-8E22-786E6E972467}"/>
    <cellStyle name="20% - Accent1 2 8 3 5" xfId="11021" xr:uid="{B0290646-6792-46A3-A0E5-4A2254BEE2B9}"/>
    <cellStyle name="20% - Accent1 2 8 4" xfId="3502" xr:uid="{EF0C83BD-527B-4E9A-8988-B347687E6167}"/>
    <cellStyle name="20% - Accent1 2 8 4 2" xfId="8470" xr:uid="{D96C2489-10D8-449A-B4E2-46CA3C9DD65C}"/>
    <cellStyle name="20% - Accent1 2 8 4 2 2" xfId="11022" xr:uid="{3AF8FBF0-D569-49B2-9690-DD6CFFF8DECE}"/>
    <cellStyle name="20% - Accent1 2 8 4 3" xfId="11023" xr:uid="{554CA1F8-A852-4C9F-96A3-D1F38274BF20}"/>
    <cellStyle name="20% - Accent1 2 8 4 4" xfId="11024" xr:uid="{DACBCFB1-5ADF-4533-A8B5-0A77D0466FA6}"/>
    <cellStyle name="20% - Accent1 2 8 5" xfId="5986" xr:uid="{97DAD315-3B1A-4668-9E3E-4A8DDBDE5423}"/>
    <cellStyle name="20% - Accent1 2 8 5 2" xfId="11025" xr:uid="{CE562490-6714-4ACE-BB4E-082BB326349F}"/>
    <cellStyle name="20% - Accent1 2 8 6" xfId="11026" xr:uid="{C76BF25E-906A-42A0-B999-7D9D3B4758CF}"/>
    <cellStyle name="20% - Accent1 2 8 7" xfId="11027" xr:uid="{5F898B9B-5103-416D-88B5-5D0115FC5C18}"/>
    <cellStyle name="20% - Accent1 2 9" xfId="1018" xr:uid="{80D50E19-4CD0-45DD-B56F-61A2A139BF24}"/>
    <cellStyle name="20% - Accent1 2 9 2" xfId="2110" xr:uid="{14B53A30-6369-4F32-A0AC-611DB3845DA9}"/>
    <cellStyle name="20% - Accent1 2 9 2 2" xfId="4594" xr:uid="{8FEE5997-838E-475B-A46C-92F828166234}"/>
    <cellStyle name="20% - Accent1 2 9 2 2 2" xfId="9562" xr:uid="{1AD729CF-7D08-41E2-82F5-627C34A64C72}"/>
    <cellStyle name="20% - Accent1 2 9 2 2 2 2" xfId="11028" xr:uid="{62C207AA-355B-47A3-8294-1D17822CB5AE}"/>
    <cellStyle name="20% - Accent1 2 9 2 2 3" xfId="11029" xr:uid="{56C3BA14-04B9-49CE-A7BF-7F822E3DA606}"/>
    <cellStyle name="20% - Accent1 2 9 2 2 4" xfId="11030" xr:uid="{DB58A1B5-6198-43FF-BA5F-25EDE4042EA9}"/>
    <cellStyle name="20% - Accent1 2 9 2 3" xfId="7078" xr:uid="{1ADE91DD-7105-4639-97B1-D4A70332971C}"/>
    <cellStyle name="20% - Accent1 2 9 2 3 2" xfId="11031" xr:uid="{63134784-9634-4202-BF8D-2BF1E89C16DD}"/>
    <cellStyle name="20% - Accent1 2 9 2 4" xfId="11032" xr:uid="{4CFD7147-4066-4244-94AB-76CA3B6FB561}"/>
    <cellStyle name="20% - Accent1 2 9 2 5" xfId="11033" xr:uid="{2D34AE0C-C936-41E1-A571-5D86A2F59CEF}"/>
    <cellStyle name="20% - Accent1 2 9 3" xfId="2938" xr:uid="{AE252296-4627-4D36-ABCF-BB093D119140}"/>
    <cellStyle name="20% - Accent1 2 9 3 2" xfId="5422" xr:uid="{CDC14072-8CC2-4559-B77B-8CE803066934}"/>
    <cellStyle name="20% - Accent1 2 9 3 2 2" xfId="10390" xr:uid="{38A1356C-3E94-4F80-9C6C-79FC4D7FB09C}"/>
    <cellStyle name="20% - Accent1 2 9 3 2 2 2" xfId="11034" xr:uid="{2FDC595E-8C51-4CBE-9E32-E2589A974F14}"/>
    <cellStyle name="20% - Accent1 2 9 3 2 3" xfId="11035" xr:uid="{74430F66-99A7-40B2-816F-CAA8D6BC55C5}"/>
    <cellStyle name="20% - Accent1 2 9 3 2 4" xfId="11036" xr:uid="{993F380E-23FB-4708-A71B-82A92369687C}"/>
    <cellStyle name="20% - Accent1 2 9 3 3" xfId="7906" xr:uid="{B2A1AEBC-BB94-4B94-B304-7B4D533AF246}"/>
    <cellStyle name="20% - Accent1 2 9 3 3 2" xfId="11037" xr:uid="{0C2B3BCA-4379-4D89-AB40-33E15619E1C9}"/>
    <cellStyle name="20% - Accent1 2 9 3 4" xfId="11038" xr:uid="{CB92D2BF-DDE5-4176-B0F3-E65B78CCDA62}"/>
    <cellStyle name="20% - Accent1 2 9 3 5" xfId="11039" xr:uid="{84C842A0-1F28-4D9D-87D4-90A9D1F35D24}"/>
    <cellStyle name="20% - Accent1 2 9 4" xfId="3503" xr:uid="{C8591CC8-E617-4194-98EB-F5BB4FEC4FD3}"/>
    <cellStyle name="20% - Accent1 2 9 4 2" xfId="8471" xr:uid="{8BB5E099-A069-4258-A54C-F775034471EB}"/>
    <cellStyle name="20% - Accent1 2 9 4 2 2" xfId="11040" xr:uid="{6EAF6108-A6D3-49C5-8BDA-E49057846719}"/>
    <cellStyle name="20% - Accent1 2 9 4 3" xfId="11041" xr:uid="{CBD2BC5F-9E2D-415F-9A64-4DD703DD2140}"/>
    <cellStyle name="20% - Accent1 2 9 4 4" xfId="11042" xr:uid="{D90AE508-5875-4997-8089-FA853F1A481A}"/>
    <cellStyle name="20% - Accent1 2 9 5" xfId="5987" xr:uid="{53064671-43A3-4A92-84C7-E1A7AA6A0E8F}"/>
    <cellStyle name="20% - Accent1 2 9 5 2" xfId="11043" xr:uid="{FD193C9D-9D10-4E8A-A417-364E5FB36928}"/>
    <cellStyle name="20% - Accent1 2 9 6" xfId="11044" xr:uid="{7CB66CF3-D761-4946-9DAF-041A2229E440}"/>
    <cellStyle name="20% - Accent1 2 9 7" xfId="11045" xr:uid="{42BB8863-FEA2-405C-909B-007D55E3C288}"/>
    <cellStyle name="20% - Accent1 3" xfId="7" xr:uid="{32943710-D776-4023-B981-1BA3BDF46612}"/>
    <cellStyle name="20% - Accent1 3 10" xfId="2387" xr:uid="{F6C33D32-5B5B-4A82-B160-58FC73F4A32A}"/>
    <cellStyle name="20% - Accent1 3 10 2" xfId="4871" xr:uid="{0770FF92-7F15-48D8-93CC-3FDD794539F2}"/>
    <cellStyle name="20% - Accent1 3 10 2 2" xfId="9839" xr:uid="{571F02DD-667C-4D15-9DCD-A0B608C559C0}"/>
    <cellStyle name="20% - Accent1 3 10 2 2 2" xfId="11046" xr:uid="{138DD7C1-78CF-4198-BDD5-402AFEE1A67E}"/>
    <cellStyle name="20% - Accent1 3 10 2 3" xfId="11047" xr:uid="{A63200AA-B903-4C08-AD24-1AD08A87E200}"/>
    <cellStyle name="20% - Accent1 3 10 2 4" xfId="11048" xr:uid="{F6571054-0D36-4AC5-B528-2F5FA106AB3F}"/>
    <cellStyle name="20% - Accent1 3 10 3" xfId="7355" xr:uid="{C13F3D5F-984B-4544-9583-BB027C4739B2}"/>
    <cellStyle name="20% - Accent1 3 10 3 2" xfId="11049" xr:uid="{96CD0E90-B077-4547-A7D6-8571C4223967}"/>
    <cellStyle name="20% - Accent1 3 10 4" xfId="11050" xr:uid="{D524F68E-8247-4BEC-B10C-7D5221D08DB4}"/>
    <cellStyle name="20% - Accent1 3 10 5" xfId="11051" xr:uid="{29456739-7131-4FCC-AB22-1C7BCE3236B7}"/>
    <cellStyle name="20% - Accent1 3 11" xfId="3215" xr:uid="{94363130-7100-40D2-99E5-9DD96DE1F561}"/>
    <cellStyle name="20% - Accent1 3 11 2" xfId="8183" xr:uid="{486AE195-EDAC-4C60-B390-5537B00E6A4F}"/>
    <cellStyle name="20% - Accent1 3 11 2 2" xfId="11052" xr:uid="{F5AE3CFA-499A-4E8F-B2C4-1E669C75FFD3}"/>
    <cellStyle name="20% - Accent1 3 11 3" xfId="11053" xr:uid="{715DA745-B0FD-4447-9F9A-949F4D602394}"/>
    <cellStyle name="20% - Accent1 3 11 4" xfId="11054" xr:uid="{3667DA55-4995-433F-9015-9E8442F3D9E4}"/>
    <cellStyle name="20% - Accent1 3 12" xfId="5699" xr:uid="{07FFA5FB-572B-4186-A65B-1405CE8EB3FF}"/>
    <cellStyle name="20% - Accent1 3 12 2" xfId="11055" xr:uid="{D96A98B9-FB1F-4B6B-997B-6A1C7FA268E1}"/>
    <cellStyle name="20% - Accent1 3 13" xfId="11056" xr:uid="{EB6EE233-7A0D-4621-8633-D5A8B62F756E}"/>
    <cellStyle name="20% - Accent1 3 14" xfId="11057" xr:uid="{101175D8-110F-45F1-ACB3-E46506FCCDF3}"/>
    <cellStyle name="20% - Accent1 3 2" xfId="8" xr:uid="{8B9235D0-3E9B-4B28-B5FF-99775B419BDD}"/>
    <cellStyle name="20% - Accent1 3 3" xfId="420" xr:uid="{3AC90213-0C2E-4101-AF0B-3C17B4E6B6E4}"/>
    <cellStyle name="20% - Accent1 3 3 10" xfId="11058" xr:uid="{992CE315-3A29-41C3-9C6E-F308DFB9775C}"/>
    <cellStyle name="20% - Accent1 3 3 2" xfId="647" xr:uid="{489F5D34-2873-4254-A77A-AB1DFFF0578F}"/>
    <cellStyle name="20% - Accent1 3 3 2 2" xfId="1019" xr:uid="{6A29C428-72A0-423A-883C-CCBB62827A2A}"/>
    <cellStyle name="20% - Accent1 3 3 2 2 2" xfId="1941" xr:uid="{BE8E4A84-767B-4FF6-AFEF-B8E7E53E18BE}"/>
    <cellStyle name="20% - Accent1 3 3 2 2 2 2" xfId="4425" xr:uid="{CFF2D1AC-014D-4F47-8F75-DA13DF10B2D7}"/>
    <cellStyle name="20% - Accent1 3 3 2 2 2 2 2" xfId="9393" xr:uid="{F061BDF7-9840-42BE-85CA-B372633E6A06}"/>
    <cellStyle name="20% - Accent1 3 3 2 2 2 2 2 2" xfId="11059" xr:uid="{68F7D3AA-AE06-45F0-ACC3-780255E40914}"/>
    <cellStyle name="20% - Accent1 3 3 2 2 2 2 3" xfId="11060" xr:uid="{F0833199-766B-4BFC-9451-F1C8B8B2F0FA}"/>
    <cellStyle name="20% - Accent1 3 3 2 2 2 2 4" xfId="11061" xr:uid="{87852ED9-ECBC-4AF8-B334-EA5989E60DC2}"/>
    <cellStyle name="20% - Accent1 3 3 2 2 2 3" xfId="6909" xr:uid="{DD914C73-B100-4B2C-94A6-068B920365CD}"/>
    <cellStyle name="20% - Accent1 3 3 2 2 2 3 2" xfId="11062" xr:uid="{8C6C4158-9C55-42CE-9957-F1D61049EE4C}"/>
    <cellStyle name="20% - Accent1 3 3 2 2 2 4" xfId="11063" xr:uid="{9CDC5464-4AD6-4619-9A6F-F8BA4A74F9AA}"/>
    <cellStyle name="20% - Accent1 3 3 2 2 2 5" xfId="11064" xr:uid="{EC009103-D31F-4297-8BEB-AFE0D3C3DB23}"/>
    <cellStyle name="20% - Accent1 3 3 2 2 3" xfId="2769" xr:uid="{6E778A54-ACAE-4DB4-946C-DC50ADC2800D}"/>
    <cellStyle name="20% - Accent1 3 3 2 2 3 2" xfId="5253" xr:uid="{5DEB4AE5-D1F4-4A45-938E-FC951DE6CF0F}"/>
    <cellStyle name="20% - Accent1 3 3 2 2 3 2 2" xfId="10221" xr:uid="{D461022E-FC58-4F06-AC63-E849A612A029}"/>
    <cellStyle name="20% - Accent1 3 3 2 2 3 2 2 2" xfId="11065" xr:uid="{76885EC5-FB61-4E80-95E7-3682FBA2725F}"/>
    <cellStyle name="20% - Accent1 3 3 2 2 3 2 3" xfId="11066" xr:uid="{23E1962C-FB02-4E02-B4E3-DDBC5817C992}"/>
    <cellStyle name="20% - Accent1 3 3 2 2 3 2 4" xfId="11067" xr:uid="{DE10BD15-D0BE-4926-B595-55763C44A343}"/>
    <cellStyle name="20% - Accent1 3 3 2 2 3 3" xfId="7737" xr:uid="{FF785D4E-2B2B-46DE-A999-C8254E6324E6}"/>
    <cellStyle name="20% - Accent1 3 3 2 2 3 3 2" xfId="11068" xr:uid="{8FD34686-04E7-46BD-93E0-245D9299085C}"/>
    <cellStyle name="20% - Accent1 3 3 2 2 3 4" xfId="11069" xr:uid="{949C5E4F-BB7A-48E5-B3C3-BF439D72D318}"/>
    <cellStyle name="20% - Accent1 3 3 2 2 3 5" xfId="11070" xr:uid="{450FF4CA-CA77-4F8A-B1F4-CA3665C81F89}"/>
    <cellStyle name="20% - Accent1 3 3 2 2 4" xfId="3504" xr:uid="{EFF4B2FC-1619-4434-815B-21739D1AF4DD}"/>
    <cellStyle name="20% - Accent1 3 3 2 2 4 2" xfId="8472" xr:uid="{B6E9B596-81BC-474C-89C4-7F743194D465}"/>
    <cellStyle name="20% - Accent1 3 3 2 2 4 2 2" xfId="11071" xr:uid="{CA74D1A0-9846-4FE3-AACE-FC20E6A42082}"/>
    <cellStyle name="20% - Accent1 3 3 2 2 4 3" xfId="11072" xr:uid="{A264511C-C20F-4C1D-8265-7A0E717C5567}"/>
    <cellStyle name="20% - Accent1 3 3 2 2 4 4" xfId="11073" xr:uid="{E27F2837-AD05-446B-929A-79E9B9C2256E}"/>
    <cellStyle name="20% - Accent1 3 3 2 2 5" xfId="5988" xr:uid="{F6810E28-7B95-4807-852F-87793C7A8833}"/>
    <cellStyle name="20% - Accent1 3 3 2 2 5 2" xfId="11074" xr:uid="{55F69847-3F84-4D4D-9137-185066EECE2B}"/>
    <cellStyle name="20% - Accent1 3 3 2 2 6" xfId="11075" xr:uid="{7A593DF0-CB76-4045-893B-3F5889404608}"/>
    <cellStyle name="20% - Accent1 3 3 2 2 7" xfId="11076" xr:uid="{447B9047-B0EC-41ED-BFF2-6C8640964C3A}"/>
    <cellStyle name="20% - Accent1 3 3 2 3" xfId="1020" xr:uid="{0DA2BE07-0F74-484C-ACB2-CDC8219D80CD}"/>
    <cellStyle name="20% - Accent1 3 3 2 3 2" xfId="2217" xr:uid="{2BC723BB-56C0-4DA8-B8A1-08288D6D7D15}"/>
    <cellStyle name="20% - Accent1 3 3 2 3 2 2" xfId="4701" xr:uid="{1DDD8FB0-901C-48AC-B46F-B555A1C41486}"/>
    <cellStyle name="20% - Accent1 3 3 2 3 2 2 2" xfId="9669" xr:uid="{DDCFC6BB-2214-4E50-8F60-BE1A9963F34D}"/>
    <cellStyle name="20% - Accent1 3 3 2 3 2 2 2 2" xfId="11077" xr:uid="{4086CD91-09DE-4319-B024-BB87C52241E8}"/>
    <cellStyle name="20% - Accent1 3 3 2 3 2 2 3" xfId="11078" xr:uid="{FCC8A28E-074A-44AA-ACB2-D7009471C08C}"/>
    <cellStyle name="20% - Accent1 3 3 2 3 2 2 4" xfId="11079" xr:uid="{3C53CDF0-E6A9-44B1-90B5-B6718FFC5D9C}"/>
    <cellStyle name="20% - Accent1 3 3 2 3 2 3" xfId="7185" xr:uid="{4D1665E0-366B-4AB3-9CB7-57ED41C3D2FD}"/>
    <cellStyle name="20% - Accent1 3 3 2 3 2 3 2" xfId="11080" xr:uid="{F3F8657C-1CCE-400B-B511-30BCACB3A196}"/>
    <cellStyle name="20% - Accent1 3 3 2 3 2 4" xfId="11081" xr:uid="{0EF32D03-277D-4DD8-B407-A66AD918DA18}"/>
    <cellStyle name="20% - Accent1 3 3 2 3 2 5" xfId="11082" xr:uid="{AFE2565A-42BD-42B6-B86A-2717210781BF}"/>
    <cellStyle name="20% - Accent1 3 3 2 3 3" xfId="3045" xr:uid="{D22B6CDF-9F57-4C6F-A831-6A49B81BC0BC}"/>
    <cellStyle name="20% - Accent1 3 3 2 3 3 2" xfId="5529" xr:uid="{1F760442-E98B-40A4-A953-B3DFC3930922}"/>
    <cellStyle name="20% - Accent1 3 3 2 3 3 2 2" xfId="10497" xr:uid="{F8179469-45E1-4D75-BC14-06BF23302E3B}"/>
    <cellStyle name="20% - Accent1 3 3 2 3 3 2 2 2" xfId="11083" xr:uid="{5B513358-06B4-47F9-88DC-D97C1A045757}"/>
    <cellStyle name="20% - Accent1 3 3 2 3 3 2 3" xfId="11084" xr:uid="{6402FA40-704D-47C9-B909-A48BA5B321C1}"/>
    <cellStyle name="20% - Accent1 3 3 2 3 3 2 4" xfId="11085" xr:uid="{E602C234-AE1D-4B03-9710-C552C3AA9779}"/>
    <cellStyle name="20% - Accent1 3 3 2 3 3 3" xfId="8013" xr:uid="{33E55849-6B05-4A95-83ED-1A998057B498}"/>
    <cellStyle name="20% - Accent1 3 3 2 3 3 3 2" xfId="11086" xr:uid="{78567757-6769-4C62-9AA3-FC54B5307B95}"/>
    <cellStyle name="20% - Accent1 3 3 2 3 3 4" xfId="11087" xr:uid="{EA522F30-841C-4820-B0D9-D69F97E2E30A}"/>
    <cellStyle name="20% - Accent1 3 3 2 3 3 5" xfId="11088" xr:uid="{CA19AE38-F61D-45FE-B5C7-143702C8FA2C}"/>
    <cellStyle name="20% - Accent1 3 3 2 3 4" xfId="3505" xr:uid="{8CA59845-82A6-4CF1-909C-6920123FC315}"/>
    <cellStyle name="20% - Accent1 3 3 2 3 4 2" xfId="8473" xr:uid="{F2BFAF27-476C-4372-A4D3-C82CAA113D4F}"/>
    <cellStyle name="20% - Accent1 3 3 2 3 4 2 2" xfId="11089" xr:uid="{54D584A9-EDE8-4658-9EF2-1EC0F25BEE0F}"/>
    <cellStyle name="20% - Accent1 3 3 2 3 4 3" xfId="11090" xr:uid="{2C5BC9FD-E36E-4AFD-A483-4B8A5B3F2EEC}"/>
    <cellStyle name="20% - Accent1 3 3 2 3 4 4" xfId="11091" xr:uid="{7726339C-D088-46FD-A32A-323461B9E292}"/>
    <cellStyle name="20% - Accent1 3 3 2 3 5" xfId="5989" xr:uid="{728205B7-8382-4148-8AB3-882562F5C4EE}"/>
    <cellStyle name="20% - Accent1 3 3 2 3 5 2" xfId="11092" xr:uid="{37D0F4FC-7A43-4528-95BD-5F8030E02ED1}"/>
    <cellStyle name="20% - Accent1 3 3 2 3 6" xfId="11093" xr:uid="{C8E451D2-8132-476A-B939-E80198A85012}"/>
    <cellStyle name="20% - Accent1 3 3 2 3 7" xfId="11094" xr:uid="{5428DC77-BD7D-45DD-9034-0F21AC379DEC}"/>
    <cellStyle name="20% - Accent1 3 3 2 4" xfId="1665" xr:uid="{8B6139DB-AE80-4FCA-9BA9-9ECBF39EEF04}"/>
    <cellStyle name="20% - Accent1 3 3 2 4 2" xfId="4149" xr:uid="{D4DD5517-B0BF-46F6-B564-BFDAC6C8DB09}"/>
    <cellStyle name="20% - Accent1 3 3 2 4 2 2" xfId="9117" xr:uid="{23948988-F5CB-4EA7-BC03-9F4D8616BD4A}"/>
    <cellStyle name="20% - Accent1 3 3 2 4 2 2 2" xfId="11095" xr:uid="{03F5A8B4-E472-451D-9973-B03777D160E0}"/>
    <cellStyle name="20% - Accent1 3 3 2 4 2 3" xfId="11096" xr:uid="{95672926-EB6B-4A52-9BD6-90F00720A360}"/>
    <cellStyle name="20% - Accent1 3 3 2 4 2 4" xfId="11097" xr:uid="{8C702C95-71A1-417A-8EEB-4F905B5718EC}"/>
    <cellStyle name="20% - Accent1 3 3 2 4 3" xfId="6633" xr:uid="{54765EF3-5B1A-40D5-9BCC-98573033C838}"/>
    <cellStyle name="20% - Accent1 3 3 2 4 3 2" xfId="11098" xr:uid="{56C13A3E-F36F-4109-B5E0-8DDC088A8497}"/>
    <cellStyle name="20% - Accent1 3 3 2 4 4" xfId="11099" xr:uid="{8304D826-F463-4E89-AAE7-82F0D1B279CE}"/>
    <cellStyle name="20% - Accent1 3 3 2 4 5" xfId="11100" xr:uid="{5E721422-B279-4FC8-8CF2-DCF8777D941B}"/>
    <cellStyle name="20% - Accent1 3 3 2 5" xfId="2493" xr:uid="{7B44E61A-3637-48DE-9E25-3897F8CB555D}"/>
    <cellStyle name="20% - Accent1 3 3 2 5 2" xfId="4977" xr:uid="{9AAE82C8-F117-41E1-AAB9-95F8149F4BFC}"/>
    <cellStyle name="20% - Accent1 3 3 2 5 2 2" xfId="9945" xr:uid="{FCB2D3FE-5F27-4BD1-AA47-31B566CE063A}"/>
    <cellStyle name="20% - Accent1 3 3 2 5 2 2 2" xfId="11101" xr:uid="{D34D5902-F5E2-47B9-9EAE-FC6B45DC8D40}"/>
    <cellStyle name="20% - Accent1 3 3 2 5 2 3" xfId="11102" xr:uid="{F6C2F491-9989-481C-994C-1A4C921C54E1}"/>
    <cellStyle name="20% - Accent1 3 3 2 5 2 4" xfId="11103" xr:uid="{C5C7326B-2F32-4D3B-8071-DD71906C26FB}"/>
    <cellStyle name="20% - Accent1 3 3 2 5 3" xfId="7461" xr:uid="{46A53C82-3427-4CD8-A4FC-8882A3C123C4}"/>
    <cellStyle name="20% - Accent1 3 3 2 5 3 2" xfId="11104" xr:uid="{BC50F5FB-8202-47F8-BBFB-AA66C73C886C}"/>
    <cellStyle name="20% - Accent1 3 3 2 5 4" xfId="11105" xr:uid="{B8EFE401-58A3-4743-BA8E-2C72A432B2DF}"/>
    <cellStyle name="20% - Accent1 3 3 2 5 5" xfId="11106" xr:uid="{A7158B87-372F-4818-B443-DD4B12284CBF}"/>
    <cellStyle name="20% - Accent1 3 3 2 6" xfId="3321" xr:uid="{12B8A0A0-5529-43FF-AE95-17B51EF4A9F3}"/>
    <cellStyle name="20% - Accent1 3 3 2 6 2" xfId="8289" xr:uid="{904A7159-8618-4D4A-B147-919D1481B5B4}"/>
    <cellStyle name="20% - Accent1 3 3 2 6 2 2" xfId="11107" xr:uid="{EE589CA9-60B8-4DA6-99AB-C81ED0C3BA60}"/>
    <cellStyle name="20% - Accent1 3 3 2 6 3" xfId="11108" xr:uid="{568A284F-22B0-4D80-85A6-8763E30EFCF3}"/>
    <cellStyle name="20% - Accent1 3 3 2 6 4" xfId="11109" xr:uid="{0B35A933-5F99-4907-A5CF-7C6C816DC9EC}"/>
    <cellStyle name="20% - Accent1 3 3 2 7" xfId="5805" xr:uid="{700CDF4B-D36A-4F3B-8FE9-63964C4C795B}"/>
    <cellStyle name="20% - Accent1 3 3 2 7 2" xfId="11110" xr:uid="{8A38A94F-69A8-460A-AE95-E1F2AB8CEF16}"/>
    <cellStyle name="20% - Accent1 3 3 2 8" xfId="11111" xr:uid="{5EC78CC7-E0B6-48C4-8078-58956CB4B249}"/>
    <cellStyle name="20% - Accent1 3 3 2 9" xfId="11112" xr:uid="{FBC65BB1-451F-4163-B1FD-5F0852C90B16}"/>
    <cellStyle name="20% - Accent1 3 3 3" xfId="1021" xr:uid="{8F1DF9BB-E80E-4BB4-BE8E-9D917F9FA131}"/>
    <cellStyle name="20% - Accent1 3 3 3 2" xfId="1866" xr:uid="{C342F2B7-570C-49EE-930C-C79D43723CC4}"/>
    <cellStyle name="20% - Accent1 3 3 3 2 2" xfId="4350" xr:uid="{D5563A38-E8CA-49B4-ADE3-7FE0A37A3354}"/>
    <cellStyle name="20% - Accent1 3 3 3 2 2 2" xfId="9318" xr:uid="{6078CA0D-E366-464E-9DAE-989EBCFDC2C3}"/>
    <cellStyle name="20% - Accent1 3 3 3 2 2 2 2" xfId="11113" xr:uid="{5FC81710-71C1-4CE9-8648-3C3851EC7980}"/>
    <cellStyle name="20% - Accent1 3 3 3 2 2 3" xfId="11114" xr:uid="{8FF27861-8A2F-4C53-BBD9-6DD7B735BAA1}"/>
    <cellStyle name="20% - Accent1 3 3 3 2 2 4" xfId="11115" xr:uid="{D86DA818-6F88-418D-B7DE-BADA586A314E}"/>
    <cellStyle name="20% - Accent1 3 3 3 2 3" xfId="6834" xr:uid="{35AC84A9-5B4F-42DA-B694-2D0E6D0295F1}"/>
    <cellStyle name="20% - Accent1 3 3 3 2 3 2" xfId="11116" xr:uid="{C6049878-2DC2-49D0-9CB4-75EF85A28F25}"/>
    <cellStyle name="20% - Accent1 3 3 3 2 4" xfId="11117" xr:uid="{DBE8DA36-9E14-45B8-99AE-8ED74C13F0EA}"/>
    <cellStyle name="20% - Accent1 3 3 3 2 5" xfId="11118" xr:uid="{0AE20ADB-0E05-4A83-9706-87B2F6531517}"/>
    <cellStyle name="20% - Accent1 3 3 3 3" xfId="2694" xr:uid="{1E648AC5-D76E-477B-94C3-05AAF92AA1C3}"/>
    <cellStyle name="20% - Accent1 3 3 3 3 2" xfId="5178" xr:uid="{27250D82-CDC2-48A7-B40B-98E54F5820F8}"/>
    <cellStyle name="20% - Accent1 3 3 3 3 2 2" xfId="10146" xr:uid="{BA5568C6-249B-4270-94CD-37562A62876D}"/>
    <cellStyle name="20% - Accent1 3 3 3 3 2 2 2" xfId="11119" xr:uid="{024DBED2-B444-4D36-9F48-A95CFE89A370}"/>
    <cellStyle name="20% - Accent1 3 3 3 3 2 3" xfId="11120" xr:uid="{D982C211-4842-46F5-866C-2F2DA8F8D158}"/>
    <cellStyle name="20% - Accent1 3 3 3 3 2 4" xfId="11121" xr:uid="{9F67C759-D1C7-40CD-B2ED-6419542C5953}"/>
    <cellStyle name="20% - Accent1 3 3 3 3 3" xfId="7662" xr:uid="{7E2EDB3C-BC4B-40CA-8B44-723DC1817AC9}"/>
    <cellStyle name="20% - Accent1 3 3 3 3 3 2" xfId="11122" xr:uid="{50128BAA-E429-484D-9248-50AED8B2149E}"/>
    <cellStyle name="20% - Accent1 3 3 3 3 4" xfId="11123" xr:uid="{AB89EE12-E6A6-4DF5-A01E-942737D0B84E}"/>
    <cellStyle name="20% - Accent1 3 3 3 3 5" xfId="11124" xr:uid="{AFA1EB49-CD97-4C29-8E0A-EE51667CA89D}"/>
    <cellStyle name="20% - Accent1 3 3 3 4" xfId="3506" xr:uid="{C3EF6BEB-36B0-40F4-8E73-82EA041DA84B}"/>
    <cellStyle name="20% - Accent1 3 3 3 4 2" xfId="8474" xr:uid="{F5075D08-F55F-4248-9966-E40834DB1E09}"/>
    <cellStyle name="20% - Accent1 3 3 3 4 2 2" xfId="11125" xr:uid="{97787180-C295-4C09-89AE-049FDFADCE52}"/>
    <cellStyle name="20% - Accent1 3 3 3 4 3" xfId="11126" xr:uid="{E438C245-C83A-4721-A9A3-AF893E6C035F}"/>
    <cellStyle name="20% - Accent1 3 3 3 4 4" xfId="11127" xr:uid="{3DF6121F-1A97-4FC6-A0B9-682A2C1147CF}"/>
    <cellStyle name="20% - Accent1 3 3 3 5" xfId="5990" xr:uid="{3105C56A-5622-4008-9030-97D43E311373}"/>
    <cellStyle name="20% - Accent1 3 3 3 5 2" xfId="11128" xr:uid="{1EB9B98B-4B86-4EC9-BD23-78693B10708C}"/>
    <cellStyle name="20% - Accent1 3 3 3 6" xfId="11129" xr:uid="{83510CAD-405E-4E06-BA17-94989434EC8A}"/>
    <cellStyle name="20% - Accent1 3 3 3 7" xfId="11130" xr:uid="{9AE0F969-D212-49B9-9804-B6A1E8D1A023}"/>
    <cellStyle name="20% - Accent1 3 3 4" xfId="1022" xr:uid="{FE09102E-EBDE-4B24-80CE-6221713C3B4E}"/>
    <cellStyle name="20% - Accent1 3 3 4 2" xfId="2142" xr:uid="{5E0FFDC0-E3D0-4A8D-908F-45BA4127B83D}"/>
    <cellStyle name="20% - Accent1 3 3 4 2 2" xfId="4626" xr:uid="{780A32E9-5F76-4FB0-8DA0-ECDEB7BDA6ED}"/>
    <cellStyle name="20% - Accent1 3 3 4 2 2 2" xfId="9594" xr:uid="{9F47764C-3FE2-45CB-8C94-4DB057473EEF}"/>
    <cellStyle name="20% - Accent1 3 3 4 2 2 2 2" xfId="11131" xr:uid="{A1D1AF0B-F00A-4F11-A108-CC9815CDD2CB}"/>
    <cellStyle name="20% - Accent1 3 3 4 2 2 3" xfId="11132" xr:uid="{7FDD0BC5-C1EA-43CA-8072-F3241A1E0D31}"/>
    <cellStyle name="20% - Accent1 3 3 4 2 2 4" xfId="11133" xr:uid="{85FA83CB-A177-46AF-810C-88B5332B7687}"/>
    <cellStyle name="20% - Accent1 3 3 4 2 3" xfId="7110" xr:uid="{2FB0A6F5-1E2E-4A81-9FDC-BE82EB0BA0E8}"/>
    <cellStyle name="20% - Accent1 3 3 4 2 3 2" xfId="11134" xr:uid="{7FA95300-0457-429A-BA52-42F3F12194FB}"/>
    <cellStyle name="20% - Accent1 3 3 4 2 4" xfId="11135" xr:uid="{ABCA045E-9298-4A44-8662-66FF5BB19C63}"/>
    <cellStyle name="20% - Accent1 3 3 4 2 5" xfId="11136" xr:uid="{F38DD481-DB7F-4B44-9D24-56E42C755A42}"/>
    <cellStyle name="20% - Accent1 3 3 4 3" xfId="2970" xr:uid="{EAEA70ED-98C1-4A32-B242-0E2C5DB4FF89}"/>
    <cellStyle name="20% - Accent1 3 3 4 3 2" xfId="5454" xr:uid="{B6742F41-07E9-4C62-86C4-B6C4E0FA196A}"/>
    <cellStyle name="20% - Accent1 3 3 4 3 2 2" xfId="10422" xr:uid="{FC2A53EB-7283-4F54-B454-8C6D0FF88DE6}"/>
    <cellStyle name="20% - Accent1 3 3 4 3 2 2 2" xfId="11137" xr:uid="{2DA9D597-44E3-4430-A4B9-90F53F9D4781}"/>
    <cellStyle name="20% - Accent1 3 3 4 3 2 3" xfId="11138" xr:uid="{FC3E460B-BC1E-4676-90E6-BBF1983774A0}"/>
    <cellStyle name="20% - Accent1 3 3 4 3 2 4" xfId="11139" xr:uid="{DD924AD8-952B-4F11-87BE-55358E634B12}"/>
    <cellStyle name="20% - Accent1 3 3 4 3 3" xfId="7938" xr:uid="{FFD19781-D634-476C-9DC1-A0976F5908C7}"/>
    <cellStyle name="20% - Accent1 3 3 4 3 3 2" xfId="11140" xr:uid="{4D57E040-6A98-4D0D-B2F4-41F705E9CB81}"/>
    <cellStyle name="20% - Accent1 3 3 4 3 4" xfId="11141" xr:uid="{A4AFC734-6567-4EF5-B940-C5E5F2FDF99B}"/>
    <cellStyle name="20% - Accent1 3 3 4 3 5" xfId="11142" xr:uid="{76A68891-CDE5-4EB2-A80D-62321E425835}"/>
    <cellStyle name="20% - Accent1 3 3 4 4" xfId="3507" xr:uid="{A39749E3-8FD9-4F7A-A235-C770946FE4C3}"/>
    <cellStyle name="20% - Accent1 3 3 4 4 2" xfId="8475" xr:uid="{FE304332-02F2-45F2-8667-9BE968BA7343}"/>
    <cellStyle name="20% - Accent1 3 3 4 4 2 2" xfId="11143" xr:uid="{0F9C77F1-EBF7-4D4D-B0D1-7B850A1D5F8A}"/>
    <cellStyle name="20% - Accent1 3 3 4 4 3" xfId="11144" xr:uid="{2FAC3DC3-E192-4E4E-9FE0-436D5A114673}"/>
    <cellStyle name="20% - Accent1 3 3 4 4 4" xfId="11145" xr:uid="{4C73ABAA-2734-47F4-91C7-26D30E5132D1}"/>
    <cellStyle name="20% - Accent1 3 3 4 5" xfId="5991" xr:uid="{9CD23D28-8FCD-42B5-BAB2-BB0BA2137702}"/>
    <cellStyle name="20% - Accent1 3 3 4 5 2" xfId="11146" xr:uid="{64D87890-31B3-4948-9DC6-7934D64C575A}"/>
    <cellStyle name="20% - Accent1 3 3 4 6" xfId="11147" xr:uid="{325D0640-68EA-447C-B54E-B492B5A9A3CF}"/>
    <cellStyle name="20% - Accent1 3 3 4 7" xfId="11148" xr:uid="{477B5364-ACB9-402F-A0BC-294D74E40455}"/>
    <cellStyle name="20% - Accent1 3 3 5" xfId="1590" xr:uid="{AF3045E6-F0D2-4930-B010-49218152C57C}"/>
    <cellStyle name="20% - Accent1 3 3 5 2" xfId="4074" xr:uid="{EE476E4A-DBF6-4AA4-AC9C-4F4C8DBF1D07}"/>
    <cellStyle name="20% - Accent1 3 3 5 2 2" xfId="9042" xr:uid="{0D4EEEC3-F0FB-4774-ACB3-FDEDC95E1C0A}"/>
    <cellStyle name="20% - Accent1 3 3 5 2 2 2" xfId="11149" xr:uid="{A7F73A99-A832-4289-A725-B4B7FAC4F5F1}"/>
    <cellStyle name="20% - Accent1 3 3 5 2 3" xfId="11150" xr:uid="{F221FF82-EE4C-4EB4-BD0C-595558345DCD}"/>
    <cellStyle name="20% - Accent1 3 3 5 2 4" xfId="11151" xr:uid="{182147D4-B81D-4597-88B9-F4E3740768EB}"/>
    <cellStyle name="20% - Accent1 3 3 5 3" xfId="6558" xr:uid="{C23D1C85-B1C5-470F-BC7F-C7E7F301977D}"/>
    <cellStyle name="20% - Accent1 3 3 5 3 2" xfId="11152" xr:uid="{073E170C-DA78-4069-87EC-234F3A5C317D}"/>
    <cellStyle name="20% - Accent1 3 3 5 4" xfId="11153" xr:uid="{B2DB8041-D458-4C4B-A339-82ED35A4CB6C}"/>
    <cellStyle name="20% - Accent1 3 3 5 5" xfId="11154" xr:uid="{BDD488F3-B8D5-4785-A067-330DCDC54B2A}"/>
    <cellStyle name="20% - Accent1 3 3 6" xfId="2418" xr:uid="{1A6D65FE-E573-4800-AD26-D00B777056E9}"/>
    <cellStyle name="20% - Accent1 3 3 6 2" xfId="4902" xr:uid="{4A497839-C8D4-4C3A-BB70-CF91069CF2E4}"/>
    <cellStyle name="20% - Accent1 3 3 6 2 2" xfId="9870" xr:uid="{E26C775A-137D-4BEE-9C80-5E6E5ECB7FB1}"/>
    <cellStyle name="20% - Accent1 3 3 6 2 2 2" xfId="11155" xr:uid="{222DB451-9D8D-4525-8094-6EBBB1578297}"/>
    <cellStyle name="20% - Accent1 3 3 6 2 3" xfId="11156" xr:uid="{458CBD6E-CFE1-4FB4-859C-65283324D879}"/>
    <cellStyle name="20% - Accent1 3 3 6 2 4" xfId="11157" xr:uid="{0F02FD6C-BDD5-4BCA-A5CF-CDFFA6CD10C4}"/>
    <cellStyle name="20% - Accent1 3 3 6 3" xfId="7386" xr:uid="{A556CBC4-7A43-40A7-AC2C-79CF6A260D0A}"/>
    <cellStyle name="20% - Accent1 3 3 6 3 2" xfId="11158" xr:uid="{8E84EEB5-3F0F-46D8-B238-A905A64663D5}"/>
    <cellStyle name="20% - Accent1 3 3 6 4" xfId="11159" xr:uid="{37A1B8BA-AE12-4D62-8DCC-CABA6415C594}"/>
    <cellStyle name="20% - Accent1 3 3 6 5" xfId="11160" xr:uid="{1B199E83-5B37-4945-B0DB-2A4693544178}"/>
    <cellStyle name="20% - Accent1 3 3 7" xfId="3246" xr:uid="{6D3B5EF9-22CD-4431-962C-B38CC0CFB182}"/>
    <cellStyle name="20% - Accent1 3 3 7 2" xfId="8214" xr:uid="{8F064027-07F2-42F3-AF51-EDCCEB3980DB}"/>
    <cellStyle name="20% - Accent1 3 3 7 2 2" xfId="11161" xr:uid="{ECF22CF5-250C-48EC-B0E4-80CF151FE74F}"/>
    <cellStyle name="20% - Accent1 3 3 7 3" xfId="11162" xr:uid="{891F6724-B370-4224-A7C3-60BEC7004BF9}"/>
    <cellStyle name="20% - Accent1 3 3 7 4" xfId="11163" xr:uid="{1B4F5E86-E248-4864-8E00-FA8137B8C8BE}"/>
    <cellStyle name="20% - Accent1 3 3 8" xfId="5730" xr:uid="{3D75E4AD-B1E9-4596-903E-751CDCB2DF59}"/>
    <cellStyle name="20% - Accent1 3 3 8 2" xfId="11164" xr:uid="{4C87F894-D413-48BA-B05E-4508CE22BCF1}"/>
    <cellStyle name="20% - Accent1 3 3 9" xfId="11165" xr:uid="{C3FC0A7A-1BEA-4D7B-90DC-29D9BD1DAA48}"/>
    <cellStyle name="20% - Accent1 3 4" xfId="456" xr:uid="{97808B35-8F33-4265-88BD-A681EDE2DFBF}"/>
    <cellStyle name="20% - Accent1 3 4 10" xfId="11166" xr:uid="{675D386B-4A8D-4B13-B56D-19C1B626B12B}"/>
    <cellStyle name="20% - Accent1 3 4 2" xfId="648" xr:uid="{6754D755-5AC4-4785-B9B8-32B4AA35CC1B}"/>
    <cellStyle name="20% - Accent1 3 4 2 2" xfId="1023" xr:uid="{E844420A-9695-400E-BD6E-48F7C86701B0}"/>
    <cellStyle name="20% - Accent1 3 4 2 2 2" xfId="1942" xr:uid="{4C1CB984-8E31-4E4C-8DAA-FC699DC3D533}"/>
    <cellStyle name="20% - Accent1 3 4 2 2 2 2" xfId="4426" xr:uid="{695552CB-2DC2-4F0E-A766-CEDB6D8ECC88}"/>
    <cellStyle name="20% - Accent1 3 4 2 2 2 2 2" xfId="9394" xr:uid="{ED352C08-778F-48ED-9C29-03FC6CEDB58B}"/>
    <cellStyle name="20% - Accent1 3 4 2 2 2 2 2 2" xfId="11167" xr:uid="{B46F74B9-6D8A-475E-B68A-B2A98D378C11}"/>
    <cellStyle name="20% - Accent1 3 4 2 2 2 2 3" xfId="11168" xr:uid="{1F4A4127-1470-43B5-B6DD-B2F438A6C7A8}"/>
    <cellStyle name="20% - Accent1 3 4 2 2 2 2 4" xfId="11169" xr:uid="{B29151B2-8222-4F42-95E9-560A6A787CC8}"/>
    <cellStyle name="20% - Accent1 3 4 2 2 2 3" xfId="6910" xr:uid="{25094D5B-F40D-4EB0-89C2-6126431FC85F}"/>
    <cellStyle name="20% - Accent1 3 4 2 2 2 3 2" xfId="11170" xr:uid="{8D9173FD-CBD5-4F1E-8D47-2BFD186DDEDF}"/>
    <cellStyle name="20% - Accent1 3 4 2 2 2 4" xfId="11171" xr:uid="{C8B62E12-7E8E-4657-A294-AE0A532D6D03}"/>
    <cellStyle name="20% - Accent1 3 4 2 2 2 5" xfId="11172" xr:uid="{6A803878-6548-4EA4-8995-004E02D0D787}"/>
    <cellStyle name="20% - Accent1 3 4 2 2 3" xfId="2770" xr:uid="{9DDD992D-B97A-4846-8C20-FB7D19D135D8}"/>
    <cellStyle name="20% - Accent1 3 4 2 2 3 2" xfId="5254" xr:uid="{073EF8A3-F9BB-4E32-A9D5-FCB7B9CBDF50}"/>
    <cellStyle name="20% - Accent1 3 4 2 2 3 2 2" xfId="10222" xr:uid="{4242DE09-4E63-45B6-A76A-4DFC15F95636}"/>
    <cellStyle name="20% - Accent1 3 4 2 2 3 2 2 2" xfId="11173" xr:uid="{4B188129-DD2B-4BBF-BE35-BA9DA664C7A1}"/>
    <cellStyle name="20% - Accent1 3 4 2 2 3 2 3" xfId="11174" xr:uid="{95E37440-3E7C-4521-AA3D-66EC68978A03}"/>
    <cellStyle name="20% - Accent1 3 4 2 2 3 2 4" xfId="11175" xr:uid="{433659E1-B4B0-4B5E-B394-8EB032C35355}"/>
    <cellStyle name="20% - Accent1 3 4 2 2 3 3" xfId="7738" xr:uid="{3F0A4F69-BDC2-4D1F-B9D3-33C8F394737A}"/>
    <cellStyle name="20% - Accent1 3 4 2 2 3 3 2" xfId="11176" xr:uid="{27B9DE6D-BB4F-44A9-89C3-52FFCD169E96}"/>
    <cellStyle name="20% - Accent1 3 4 2 2 3 4" xfId="11177" xr:uid="{7B3205D0-409D-4AE9-9541-53C8B07812B4}"/>
    <cellStyle name="20% - Accent1 3 4 2 2 3 5" xfId="11178" xr:uid="{13DD774F-F424-46D0-9904-D89FE405CC37}"/>
    <cellStyle name="20% - Accent1 3 4 2 2 4" xfId="3508" xr:uid="{4EC1DB9E-4D70-4CD4-8432-6DF4475A7EEB}"/>
    <cellStyle name="20% - Accent1 3 4 2 2 4 2" xfId="8476" xr:uid="{0C1A8565-505C-4A50-9B72-05EDCB5EB3A5}"/>
    <cellStyle name="20% - Accent1 3 4 2 2 4 2 2" xfId="11179" xr:uid="{77C6A265-C4D3-4935-A35C-8BC301E9B067}"/>
    <cellStyle name="20% - Accent1 3 4 2 2 4 3" xfId="11180" xr:uid="{88DE7DB3-E321-47F5-9210-C0F23257A424}"/>
    <cellStyle name="20% - Accent1 3 4 2 2 4 4" xfId="11181" xr:uid="{2F55A5B0-FBCF-4B60-81DE-6BEE55AF2A70}"/>
    <cellStyle name="20% - Accent1 3 4 2 2 5" xfId="5992" xr:uid="{BEC76FF3-4480-467D-9B78-3B654DA72912}"/>
    <cellStyle name="20% - Accent1 3 4 2 2 5 2" xfId="11182" xr:uid="{31E67990-E2EC-43FF-86FF-336397391055}"/>
    <cellStyle name="20% - Accent1 3 4 2 2 6" xfId="11183" xr:uid="{C0B7CB97-ACB8-4236-8A8E-CD3954FB94C0}"/>
    <cellStyle name="20% - Accent1 3 4 2 2 7" xfId="11184" xr:uid="{B1E069E3-C658-458F-84C9-3F9E9F7DC4C4}"/>
    <cellStyle name="20% - Accent1 3 4 2 3" xfId="1024" xr:uid="{735284C0-9434-48AC-9444-C8894DF70EC3}"/>
    <cellStyle name="20% - Accent1 3 4 2 3 2" xfId="2218" xr:uid="{86416DBB-1A2E-46D6-9441-74BF8ABC9F51}"/>
    <cellStyle name="20% - Accent1 3 4 2 3 2 2" xfId="4702" xr:uid="{C2C8B048-E33D-47E1-B9EA-9FEEE2FF41A5}"/>
    <cellStyle name="20% - Accent1 3 4 2 3 2 2 2" xfId="9670" xr:uid="{63C5AD15-4911-4171-A943-6D4D20CBA6C6}"/>
    <cellStyle name="20% - Accent1 3 4 2 3 2 2 2 2" xfId="11185" xr:uid="{29C7F810-6C77-4998-A72C-FFC66DA6D1CA}"/>
    <cellStyle name="20% - Accent1 3 4 2 3 2 2 3" xfId="11186" xr:uid="{22188522-BDE6-4CB1-9D67-D448F4EA4C3E}"/>
    <cellStyle name="20% - Accent1 3 4 2 3 2 2 4" xfId="11187" xr:uid="{A1C66801-6EBC-47E9-9952-3A39F425396D}"/>
    <cellStyle name="20% - Accent1 3 4 2 3 2 3" xfId="7186" xr:uid="{12EBD321-D1C6-4BB1-B444-6E4764E85E5A}"/>
    <cellStyle name="20% - Accent1 3 4 2 3 2 3 2" xfId="11188" xr:uid="{1B06AF32-AA28-4FA0-9528-0AFF8D3B098B}"/>
    <cellStyle name="20% - Accent1 3 4 2 3 2 4" xfId="11189" xr:uid="{24F780FB-99A9-4DCD-8FD5-AC9F46108E2E}"/>
    <cellStyle name="20% - Accent1 3 4 2 3 2 5" xfId="11190" xr:uid="{1781C8A9-8E87-4839-B17E-1FD959E70A75}"/>
    <cellStyle name="20% - Accent1 3 4 2 3 3" xfId="3046" xr:uid="{DDFB320C-9FCB-4C6F-9E43-DE3D1A0D4F0D}"/>
    <cellStyle name="20% - Accent1 3 4 2 3 3 2" xfId="5530" xr:uid="{87F98718-29BC-4E1D-916E-B1D8A9C90A45}"/>
    <cellStyle name="20% - Accent1 3 4 2 3 3 2 2" xfId="10498" xr:uid="{01104AB2-96B0-4639-B24B-2FBBA921513B}"/>
    <cellStyle name="20% - Accent1 3 4 2 3 3 2 2 2" xfId="11191" xr:uid="{2F6A13DA-1E58-47C8-9221-14249A2CD9FE}"/>
    <cellStyle name="20% - Accent1 3 4 2 3 3 2 3" xfId="11192" xr:uid="{A6AE3B16-2CD9-44E7-B614-220A1EE1A98B}"/>
    <cellStyle name="20% - Accent1 3 4 2 3 3 2 4" xfId="11193" xr:uid="{2A77597D-1168-4961-A053-155885EE53E3}"/>
    <cellStyle name="20% - Accent1 3 4 2 3 3 3" xfId="8014" xr:uid="{EDA329E5-0DC0-42DF-B05A-FB43AE3DC4DD}"/>
    <cellStyle name="20% - Accent1 3 4 2 3 3 3 2" xfId="11194" xr:uid="{657EB09B-1A55-4676-B835-8E823AE0BDD0}"/>
    <cellStyle name="20% - Accent1 3 4 2 3 3 4" xfId="11195" xr:uid="{327FCD1F-99FD-4F59-910A-D3AC20E2A828}"/>
    <cellStyle name="20% - Accent1 3 4 2 3 3 5" xfId="11196" xr:uid="{25E0562C-AA49-441E-A62E-77736E97A799}"/>
    <cellStyle name="20% - Accent1 3 4 2 3 4" xfId="3509" xr:uid="{D9DFC682-553C-4742-8C30-DD3006DB28E0}"/>
    <cellStyle name="20% - Accent1 3 4 2 3 4 2" xfId="8477" xr:uid="{9E3DB915-FE24-4AF0-B658-91693AB0AD2F}"/>
    <cellStyle name="20% - Accent1 3 4 2 3 4 2 2" xfId="11197" xr:uid="{27C2BBB4-60ED-469B-B930-C26EB773DA56}"/>
    <cellStyle name="20% - Accent1 3 4 2 3 4 3" xfId="11198" xr:uid="{DFAB2412-A7A3-418E-94ED-9C37F69CB75B}"/>
    <cellStyle name="20% - Accent1 3 4 2 3 4 4" xfId="11199" xr:uid="{0B9F7B60-169E-4AF4-B305-422549C19227}"/>
    <cellStyle name="20% - Accent1 3 4 2 3 5" xfId="5993" xr:uid="{55407D7C-2AA9-4EB1-A1D4-B8A69049AD3B}"/>
    <cellStyle name="20% - Accent1 3 4 2 3 5 2" xfId="11200" xr:uid="{F153774E-E087-47EA-8376-28140FEA4113}"/>
    <cellStyle name="20% - Accent1 3 4 2 3 6" xfId="11201" xr:uid="{022EFFA5-4022-41D4-87AD-356BCBED2942}"/>
    <cellStyle name="20% - Accent1 3 4 2 3 7" xfId="11202" xr:uid="{44B339FF-C963-4EB2-884E-4714AAC79043}"/>
    <cellStyle name="20% - Accent1 3 4 2 4" xfId="1666" xr:uid="{7A961600-DA2D-4992-980F-E3A552ED0C3D}"/>
    <cellStyle name="20% - Accent1 3 4 2 4 2" xfId="4150" xr:uid="{BBB17C2B-2798-42FB-8952-B0A804AE39BF}"/>
    <cellStyle name="20% - Accent1 3 4 2 4 2 2" xfId="9118" xr:uid="{A87AB4D8-7AAB-453F-A349-B497523ADF25}"/>
    <cellStyle name="20% - Accent1 3 4 2 4 2 2 2" xfId="11203" xr:uid="{93E862EE-559F-4685-B71C-900C99E61DAC}"/>
    <cellStyle name="20% - Accent1 3 4 2 4 2 3" xfId="11204" xr:uid="{C2513C42-8C80-4DAA-BF36-694EBC9D276B}"/>
    <cellStyle name="20% - Accent1 3 4 2 4 2 4" xfId="11205" xr:uid="{096B96C0-C706-49BC-8F7F-13D7369AE92E}"/>
    <cellStyle name="20% - Accent1 3 4 2 4 3" xfId="6634" xr:uid="{1B7FFA8E-BBA0-42F6-ADC0-6F58FD0FAE49}"/>
    <cellStyle name="20% - Accent1 3 4 2 4 3 2" xfId="11206" xr:uid="{1E01C2EE-410E-4289-B3D0-02EC7C8DD1FB}"/>
    <cellStyle name="20% - Accent1 3 4 2 4 4" xfId="11207" xr:uid="{8EA6FDF5-B30D-4018-A952-DC3E2B5F2E5B}"/>
    <cellStyle name="20% - Accent1 3 4 2 4 5" xfId="11208" xr:uid="{EEEE87BF-943B-498A-B961-0FC2DE2CCCF2}"/>
    <cellStyle name="20% - Accent1 3 4 2 5" xfId="2494" xr:uid="{D96961B3-8A9D-44CA-B3A2-5BD8F665B14F}"/>
    <cellStyle name="20% - Accent1 3 4 2 5 2" xfId="4978" xr:uid="{C8FD9EA8-4E7C-4665-9DB8-FC60F4054D71}"/>
    <cellStyle name="20% - Accent1 3 4 2 5 2 2" xfId="9946" xr:uid="{19DBF035-BA79-486D-ACA5-6BC2B9BFAFA1}"/>
    <cellStyle name="20% - Accent1 3 4 2 5 2 2 2" xfId="11209" xr:uid="{5BE2992F-3B8C-48B9-81B8-F5B18F09ECDE}"/>
    <cellStyle name="20% - Accent1 3 4 2 5 2 3" xfId="11210" xr:uid="{E8DFA1A4-3CB1-48BB-822D-0FB62383AB80}"/>
    <cellStyle name="20% - Accent1 3 4 2 5 2 4" xfId="11211" xr:uid="{C60B9275-65BF-406F-8D5C-561AFDA0F577}"/>
    <cellStyle name="20% - Accent1 3 4 2 5 3" xfId="7462" xr:uid="{9A966612-E37F-4230-905A-7E221C0CC9D5}"/>
    <cellStyle name="20% - Accent1 3 4 2 5 3 2" xfId="11212" xr:uid="{BD23D640-BED0-4BE5-8F5E-8E4F0783ED35}"/>
    <cellStyle name="20% - Accent1 3 4 2 5 4" xfId="11213" xr:uid="{33B28DD7-0E4D-40F7-A09A-A0950C856D26}"/>
    <cellStyle name="20% - Accent1 3 4 2 5 5" xfId="11214" xr:uid="{50D756B6-FA16-4B57-8782-625CEF0F5912}"/>
    <cellStyle name="20% - Accent1 3 4 2 6" xfId="3322" xr:uid="{32B443CA-D12D-4C5C-B300-45D298B183FA}"/>
    <cellStyle name="20% - Accent1 3 4 2 6 2" xfId="8290" xr:uid="{974FCA64-159C-4804-B880-292D509DD656}"/>
    <cellStyle name="20% - Accent1 3 4 2 6 2 2" xfId="11215" xr:uid="{ED0DF8B2-1957-4882-9D4B-52462FCCA9C5}"/>
    <cellStyle name="20% - Accent1 3 4 2 6 3" xfId="11216" xr:uid="{D0726534-B8A0-42D6-A30B-D0E8FE9442A7}"/>
    <cellStyle name="20% - Accent1 3 4 2 6 4" xfId="11217" xr:uid="{87F1A24F-07A0-40D6-B9E0-F49C64E8052D}"/>
    <cellStyle name="20% - Accent1 3 4 2 7" xfId="5806" xr:uid="{83665B40-D72D-42C4-80B1-97CD79EE3DFD}"/>
    <cellStyle name="20% - Accent1 3 4 2 7 2" xfId="11218" xr:uid="{E8BD8213-2A00-4968-9B54-BC299552C629}"/>
    <cellStyle name="20% - Accent1 3 4 2 8" xfId="11219" xr:uid="{C3DF8793-B495-4164-AD10-05E48E684A8B}"/>
    <cellStyle name="20% - Accent1 3 4 2 9" xfId="11220" xr:uid="{E9E2F57E-D5D7-4989-9556-775B2D85D62B}"/>
    <cellStyle name="20% - Accent1 3 4 3" xfId="1025" xr:uid="{3FE84C67-7F48-4D8E-AEC3-554DD3F2EBD9}"/>
    <cellStyle name="20% - Accent1 3 4 3 2" xfId="1900" xr:uid="{F48464C5-83AF-4137-88F6-21C4CCE238A8}"/>
    <cellStyle name="20% - Accent1 3 4 3 2 2" xfId="4384" xr:uid="{E566BD65-C4CF-45F7-B5E6-D9BA8883B077}"/>
    <cellStyle name="20% - Accent1 3 4 3 2 2 2" xfId="9352" xr:uid="{B8D4C0D4-0088-4F7A-B11F-7657BC4828BF}"/>
    <cellStyle name="20% - Accent1 3 4 3 2 2 2 2" xfId="11221" xr:uid="{C4C206C3-5596-4E16-8AC3-03C1DF24B2EB}"/>
    <cellStyle name="20% - Accent1 3 4 3 2 2 3" xfId="11222" xr:uid="{C39CCE96-6A0C-4CFB-8217-8525F2F56F2A}"/>
    <cellStyle name="20% - Accent1 3 4 3 2 2 4" xfId="11223" xr:uid="{206BD204-8CF3-43F4-BB18-1DBED4E4368D}"/>
    <cellStyle name="20% - Accent1 3 4 3 2 3" xfId="6868" xr:uid="{A9E97ACB-B5CC-491B-BBB2-DCEC37C9C641}"/>
    <cellStyle name="20% - Accent1 3 4 3 2 3 2" xfId="11224" xr:uid="{04CBF64D-F966-4F90-AB2C-8204F8AADE7A}"/>
    <cellStyle name="20% - Accent1 3 4 3 2 4" xfId="11225" xr:uid="{99BB4F9B-8923-4D0D-82AF-117ADBEE52A8}"/>
    <cellStyle name="20% - Accent1 3 4 3 2 5" xfId="11226" xr:uid="{6E233146-29D4-48F9-8868-156B02DC796A}"/>
    <cellStyle name="20% - Accent1 3 4 3 3" xfId="2728" xr:uid="{5EAF5309-55A4-4D0A-9F76-B3DB3049516F}"/>
    <cellStyle name="20% - Accent1 3 4 3 3 2" xfId="5212" xr:uid="{2D4EE7B4-8256-414F-8ED7-F766F7ACF0A4}"/>
    <cellStyle name="20% - Accent1 3 4 3 3 2 2" xfId="10180" xr:uid="{60DF2667-6ABF-4135-90D5-7647A6116526}"/>
    <cellStyle name="20% - Accent1 3 4 3 3 2 2 2" xfId="11227" xr:uid="{4B0042C4-FE10-4CC9-BB84-9242BD0BE249}"/>
    <cellStyle name="20% - Accent1 3 4 3 3 2 3" xfId="11228" xr:uid="{413EA98A-ABCC-4956-BBDF-13F9F7D92740}"/>
    <cellStyle name="20% - Accent1 3 4 3 3 2 4" xfId="11229" xr:uid="{6EAFFBA3-C331-4FD3-8823-104C82FF29D9}"/>
    <cellStyle name="20% - Accent1 3 4 3 3 3" xfId="7696" xr:uid="{0306AB44-01D8-498D-BE86-2FDC9914E607}"/>
    <cellStyle name="20% - Accent1 3 4 3 3 3 2" xfId="11230" xr:uid="{C0F51892-6E59-43D3-8966-FA671955A1B9}"/>
    <cellStyle name="20% - Accent1 3 4 3 3 4" xfId="11231" xr:uid="{6D70D66F-DCF7-4DF0-9364-DC763F407553}"/>
    <cellStyle name="20% - Accent1 3 4 3 3 5" xfId="11232" xr:uid="{C58627BF-CC22-4ABC-B7BE-459EBEEBA450}"/>
    <cellStyle name="20% - Accent1 3 4 3 4" xfId="3510" xr:uid="{B826A906-ECF7-4238-A68D-02259AB41163}"/>
    <cellStyle name="20% - Accent1 3 4 3 4 2" xfId="8478" xr:uid="{99484A1C-F281-4069-9719-92AD54EFD7DA}"/>
    <cellStyle name="20% - Accent1 3 4 3 4 2 2" xfId="11233" xr:uid="{C7C9B938-9B91-4EFD-912C-004F0960D442}"/>
    <cellStyle name="20% - Accent1 3 4 3 4 3" xfId="11234" xr:uid="{0ED2E62B-D756-41B6-9354-288659F2034D}"/>
    <cellStyle name="20% - Accent1 3 4 3 4 4" xfId="11235" xr:uid="{862D27EA-092D-4953-8236-697A9942202C}"/>
    <cellStyle name="20% - Accent1 3 4 3 5" xfId="5994" xr:uid="{76FF5E60-69E7-4D46-91A6-5394C90950EF}"/>
    <cellStyle name="20% - Accent1 3 4 3 5 2" xfId="11236" xr:uid="{C076E458-CC34-4762-9AAD-600003EA56B4}"/>
    <cellStyle name="20% - Accent1 3 4 3 6" xfId="11237" xr:uid="{A7D104D9-6F44-4FB7-8AD9-C064D69B5210}"/>
    <cellStyle name="20% - Accent1 3 4 3 7" xfId="11238" xr:uid="{E41E7E3D-9635-4E1E-AAE8-F8F350C79411}"/>
    <cellStyle name="20% - Accent1 3 4 4" xfId="1026" xr:uid="{8B076467-CC71-40AC-AB09-F7E2D45804F0}"/>
    <cellStyle name="20% - Accent1 3 4 4 2" xfId="2176" xr:uid="{C330E45E-4022-450B-9807-7D7617764185}"/>
    <cellStyle name="20% - Accent1 3 4 4 2 2" xfId="4660" xr:uid="{F434388A-5146-4A48-A3C0-CF83DAC76EB2}"/>
    <cellStyle name="20% - Accent1 3 4 4 2 2 2" xfId="9628" xr:uid="{5EA760D6-A9D4-4C9F-800E-5E0F2132BD49}"/>
    <cellStyle name="20% - Accent1 3 4 4 2 2 2 2" xfId="11239" xr:uid="{2FC991AE-A77D-42FC-B3B1-4718448094B8}"/>
    <cellStyle name="20% - Accent1 3 4 4 2 2 3" xfId="11240" xr:uid="{EA85D311-67CE-4214-96E7-D16FD70F54C7}"/>
    <cellStyle name="20% - Accent1 3 4 4 2 2 4" xfId="11241" xr:uid="{FA6840B4-F61B-4391-A2CD-77984FE6609C}"/>
    <cellStyle name="20% - Accent1 3 4 4 2 3" xfId="7144" xr:uid="{D7863533-572D-443B-8EDB-A1203B1B5E58}"/>
    <cellStyle name="20% - Accent1 3 4 4 2 3 2" xfId="11242" xr:uid="{C3EA500F-A7AB-4E5F-A161-A8A6EA3A491F}"/>
    <cellStyle name="20% - Accent1 3 4 4 2 4" xfId="11243" xr:uid="{86700AB7-A13D-4BE0-A046-4226D737FA0D}"/>
    <cellStyle name="20% - Accent1 3 4 4 2 5" xfId="11244" xr:uid="{31B1FE80-0760-4033-AED6-0A5CB2CBF14D}"/>
    <cellStyle name="20% - Accent1 3 4 4 3" xfId="3004" xr:uid="{EAAE26B0-E6BF-4FC1-A087-4797E83FEC6A}"/>
    <cellStyle name="20% - Accent1 3 4 4 3 2" xfId="5488" xr:uid="{F5880EF3-2CDD-4434-A0EA-934688AE4F98}"/>
    <cellStyle name="20% - Accent1 3 4 4 3 2 2" xfId="10456" xr:uid="{72FC8EDA-F6DC-4E67-94F1-4D564D4D22FD}"/>
    <cellStyle name="20% - Accent1 3 4 4 3 2 2 2" xfId="11245" xr:uid="{5EFAC517-A395-44BE-AAB0-F70AB108CA46}"/>
    <cellStyle name="20% - Accent1 3 4 4 3 2 3" xfId="11246" xr:uid="{5A7E5A88-BD77-4A43-BD66-B230F0975CC9}"/>
    <cellStyle name="20% - Accent1 3 4 4 3 2 4" xfId="11247" xr:uid="{97F5DF3C-2379-4878-AB67-70664F5947ED}"/>
    <cellStyle name="20% - Accent1 3 4 4 3 3" xfId="7972" xr:uid="{8D241F37-2C21-44C4-8AD7-4383424E968C}"/>
    <cellStyle name="20% - Accent1 3 4 4 3 3 2" xfId="11248" xr:uid="{C2884C47-AA89-43D4-892E-0AF8C3D048A7}"/>
    <cellStyle name="20% - Accent1 3 4 4 3 4" xfId="11249" xr:uid="{BFDAB6B1-EFF8-4FA4-A0ED-8AF8B5436BD2}"/>
    <cellStyle name="20% - Accent1 3 4 4 3 5" xfId="11250" xr:uid="{9E7F7393-512D-47F8-854F-938BB8B82CD6}"/>
    <cellStyle name="20% - Accent1 3 4 4 4" xfId="3511" xr:uid="{A4A76691-D251-4AC5-BFAB-3B861774062B}"/>
    <cellStyle name="20% - Accent1 3 4 4 4 2" xfId="8479" xr:uid="{9B9D1F13-5765-40CC-A99E-B3CCA768215F}"/>
    <cellStyle name="20% - Accent1 3 4 4 4 2 2" xfId="11251" xr:uid="{0980289A-D04C-4E51-B5BB-F79E336B07B0}"/>
    <cellStyle name="20% - Accent1 3 4 4 4 3" xfId="11252" xr:uid="{225D7218-5BCA-4D47-A7D8-F40A2CBD0524}"/>
    <cellStyle name="20% - Accent1 3 4 4 4 4" xfId="11253" xr:uid="{8EC7E586-188C-4FB4-8C41-A50FB5A32FB7}"/>
    <cellStyle name="20% - Accent1 3 4 4 5" xfId="5995" xr:uid="{981BCF28-367E-4005-83C6-6D589AFF4457}"/>
    <cellStyle name="20% - Accent1 3 4 4 5 2" xfId="11254" xr:uid="{B8A95273-2759-469B-8210-69AC1DF811C0}"/>
    <cellStyle name="20% - Accent1 3 4 4 6" xfId="11255" xr:uid="{06AEDC30-9F8B-472C-B883-774430764468}"/>
    <cellStyle name="20% - Accent1 3 4 4 7" xfId="11256" xr:uid="{DA2B02CF-DA05-47D7-B867-DCB8BD5B9BEF}"/>
    <cellStyle name="20% - Accent1 3 4 5" xfId="1624" xr:uid="{94F431DF-11C4-465C-B835-660244388E42}"/>
    <cellStyle name="20% - Accent1 3 4 5 2" xfId="4108" xr:uid="{5DDF1F0E-EBD5-4C6C-B91B-60CC6B1EEAC0}"/>
    <cellStyle name="20% - Accent1 3 4 5 2 2" xfId="9076" xr:uid="{AE550D5A-C2F4-4B0A-87B0-9DDE35AB55A7}"/>
    <cellStyle name="20% - Accent1 3 4 5 2 2 2" xfId="11257" xr:uid="{5A9B9CA3-8F95-4BE7-8DAC-19DE43C9072E}"/>
    <cellStyle name="20% - Accent1 3 4 5 2 3" xfId="11258" xr:uid="{633D04A6-33DC-4AB0-BD4A-3C91E4D0C79B}"/>
    <cellStyle name="20% - Accent1 3 4 5 2 4" xfId="11259" xr:uid="{4161138E-E75B-4730-B68F-27A9D7D96FB1}"/>
    <cellStyle name="20% - Accent1 3 4 5 3" xfId="6592" xr:uid="{4220B435-F9DF-4098-BE55-DE0DF7FC3A1F}"/>
    <cellStyle name="20% - Accent1 3 4 5 3 2" xfId="11260" xr:uid="{72C9CA9B-BB9B-4D51-B4E3-E01215DB7726}"/>
    <cellStyle name="20% - Accent1 3 4 5 4" xfId="11261" xr:uid="{FDDC0F78-9344-4BC3-8B93-DF7057227AC5}"/>
    <cellStyle name="20% - Accent1 3 4 5 5" xfId="11262" xr:uid="{773A84E8-05C0-4E6E-8E25-105EF2019781}"/>
    <cellStyle name="20% - Accent1 3 4 6" xfId="2452" xr:uid="{6E67F55D-C173-42EE-A4DD-593CDB5ED3FB}"/>
    <cellStyle name="20% - Accent1 3 4 6 2" xfId="4936" xr:uid="{6A5B011D-4A8A-48FA-AC63-6DFBD74B13F9}"/>
    <cellStyle name="20% - Accent1 3 4 6 2 2" xfId="9904" xr:uid="{F60516EC-EFEE-4D14-9178-0852F38B0725}"/>
    <cellStyle name="20% - Accent1 3 4 6 2 2 2" xfId="11263" xr:uid="{876F4873-D82A-44B9-AFBE-012C2890FE2D}"/>
    <cellStyle name="20% - Accent1 3 4 6 2 3" xfId="11264" xr:uid="{E3E5DE5E-E106-42C3-B435-831FC4F20C98}"/>
    <cellStyle name="20% - Accent1 3 4 6 2 4" xfId="11265" xr:uid="{37FA6138-A4A2-469B-AF1D-FD83E0BACA89}"/>
    <cellStyle name="20% - Accent1 3 4 6 3" xfId="7420" xr:uid="{AAE469C8-0E72-404F-8B70-741B8A75E1B2}"/>
    <cellStyle name="20% - Accent1 3 4 6 3 2" xfId="11266" xr:uid="{418D107D-AE3D-4506-AB94-D650A9093167}"/>
    <cellStyle name="20% - Accent1 3 4 6 4" xfId="11267" xr:uid="{B653BE0D-1491-4AFF-8C15-73043A70B6B6}"/>
    <cellStyle name="20% - Accent1 3 4 6 5" xfId="11268" xr:uid="{197E3F0A-6A7A-4A50-843E-7D0722880AE2}"/>
    <cellStyle name="20% - Accent1 3 4 7" xfId="3280" xr:uid="{B9332F54-5484-4C3E-917F-5FE4C3684786}"/>
    <cellStyle name="20% - Accent1 3 4 7 2" xfId="8248" xr:uid="{C5D05AD7-8812-4037-BF56-45F801085CFF}"/>
    <cellStyle name="20% - Accent1 3 4 7 2 2" xfId="11269" xr:uid="{A2C84AEA-37FC-4FF2-B4E8-02EEFBF27939}"/>
    <cellStyle name="20% - Accent1 3 4 7 3" xfId="11270" xr:uid="{AC45EEAD-9EFE-401E-BCB4-CD227483B49A}"/>
    <cellStyle name="20% - Accent1 3 4 7 4" xfId="11271" xr:uid="{3BC5038C-C5B8-4C36-80D6-278E2F36790F}"/>
    <cellStyle name="20% - Accent1 3 4 8" xfId="5764" xr:uid="{C79A7A4F-80A1-4023-8816-FC48594422A5}"/>
    <cellStyle name="20% - Accent1 3 4 8 2" xfId="11272" xr:uid="{906B506F-8C59-411E-928D-1D8C634C4332}"/>
    <cellStyle name="20% - Accent1 3 4 9" xfId="11273" xr:uid="{D078DDA0-296D-4919-9A90-B01F5DE82CD7}"/>
    <cellStyle name="20% - Accent1 3 5" xfId="649" xr:uid="{9B513745-9166-4D0D-AF3D-BD820E99DD9F}"/>
    <cellStyle name="20% - Accent1 3 5 2" xfId="1027" xr:uid="{45CA81CF-8C3B-461D-935B-CBCAB6D0377A}"/>
    <cellStyle name="20% - Accent1 3 5 2 2" xfId="1943" xr:uid="{53981310-5309-4364-86B6-F36A9691545D}"/>
    <cellStyle name="20% - Accent1 3 5 2 2 2" xfId="4427" xr:uid="{5567927E-1D6D-477A-8FFC-FC08E203511D}"/>
    <cellStyle name="20% - Accent1 3 5 2 2 2 2" xfId="9395" xr:uid="{81CF551A-F350-46B9-A6D5-45CBED53DC0E}"/>
    <cellStyle name="20% - Accent1 3 5 2 2 2 2 2" xfId="11274" xr:uid="{DACEA9A5-81B6-41A1-AE9E-471CE751C90F}"/>
    <cellStyle name="20% - Accent1 3 5 2 2 2 3" xfId="11275" xr:uid="{72140147-4491-4F05-AC44-278E65D14115}"/>
    <cellStyle name="20% - Accent1 3 5 2 2 2 4" xfId="11276" xr:uid="{59CB2DEC-2C89-40D9-8D59-DD5018647D5E}"/>
    <cellStyle name="20% - Accent1 3 5 2 2 3" xfId="6911" xr:uid="{DFDBE1C1-B314-45AF-90C7-15FABCD727FA}"/>
    <cellStyle name="20% - Accent1 3 5 2 2 3 2" xfId="11277" xr:uid="{CC04FD21-55C2-4E84-AF53-9CDC7427DDF8}"/>
    <cellStyle name="20% - Accent1 3 5 2 2 4" xfId="11278" xr:uid="{8813F7E0-91F3-465D-97F2-C51F83EF60DB}"/>
    <cellStyle name="20% - Accent1 3 5 2 2 5" xfId="11279" xr:uid="{7CB061C4-970B-4726-8756-1B5E26EDCC97}"/>
    <cellStyle name="20% - Accent1 3 5 2 3" xfId="2771" xr:uid="{16AFD8CE-53C1-4B49-BF3F-2101D50BD5A7}"/>
    <cellStyle name="20% - Accent1 3 5 2 3 2" xfId="5255" xr:uid="{1F5DF183-6B76-4CCB-B8F6-BD2189FE9EF0}"/>
    <cellStyle name="20% - Accent1 3 5 2 3 2 2" xfId="10223" xr:uid="{B96408D2-2F67-456E-A6B9-79A0CEFE4752}"/>
    <cellStyle name="20% - Accent1 3 5 2 3 2 2 2" xfId="11280" xr:uid="{7F23D98D-AB1A-4E2E-8E07-A033665DA783}"/>
    <cellStyle name="20% - Accent1 3 5 2 3 2 3" xfId="11281" xr:uid="{F662ECB8-E16D-4E1E-BFBA-A953820B6E79}"/>
    <cellStyle name="20% - Accent1 3 5 2 3 2 4" xfId="11282" xr:uid="{24C5623E-163B-4196-B189-7B52833E17D7}"/>
    <cellStyle name="20% - Accent1 3 5 2 3 3" xfId="7739" xr:uid="{696F2C82-750E-4DA5-BCD0-17EAE168977D}"/>
    <cellStyle name="20% - Accent1 3 5 2 3 3 2" xfId="11283" xr:uid="{B98C3EAC-8663-4741-8E30-72C63291483F}"/>
    <cellStyle name="20% - Accent1 3 5 2 3 4" xfId="11284" xr:uid="{E22B25FE-B5B3-4049-8F71-875266C9A0F7}"/>
    <cellStyle name="20% - Accent1 3 5 2 3 5" xfId="11285" xr:uid="{161D1985-76AD-4620-8936-B54DE0E30684}"/>
    <cellStyle name="20% - Accent1 3 5 2 4" xfId="3512" xr:uid="{E8993C51-7A80-4AE5-AD69-E30A97DEFCD0}"/>
    <cellStyle name="20% - Accent1 3 5 2 4 2" xfId="8480" xr:uid="{CF9541B6-5663-49F0-8239-16B5AE3B0A49}"/>
    <cellStyle name="20% - Accent1 3 5 2 4 2 2" xfId="11286" xr:uid="{F54B4B06-98F3-4ACF-A366-45D3A50B03CD}"/>
    <cellStyle name="20% - Accent1 3 5 2 4 3" xfId="11287" xr:uid="{8C5C36FA-CA89-4493-A827-839F5ED59488}"/>
    <cellStyle name="20% - Accent1 3 5 2 4 4" xfId="11288" xr:uid="{E534DDCB-1C84-4A6E-831E-68569F441574}"/>
    <cellStyle name="20% - Accent1 3 5 2 5" xfId="5996" xr:uid="{565498F1-05CB-4180-A20C-22B605E792D4}"/>
    <cellStyle name="20% - Accent1 3 5 2 5 2" xfId="11289" xr:uid="{E92773B5-B618-4DAE-8918-07D923C95951}"/>
    <cellStyle name="20% - Accent1 3 5 2 6" xfId="11290" xr:uid="{E56386DA-874E-4794-A6D7-FE1230890AAC}"/>
    <cellStyle name="20% - Accent1 3 5 2 7" xfId="11291" xr:uid="{F1417B6C-051F-40F8-9452-FC3304E30CFA}"/>
    <cellStyle name="20% - Accent1 3 5 3" xfId="1028" xr:uid="{5547529A-2F7E-42F4-BB63-608D08E93F31}"/>
    <cellStyle name="20% - Accent1 3 5 3 2" xfId="2219" xr:uid="{B5F3F761-EDD2-4A10-906E-B5C5B6401969}"/>
    <cellStyle name="20% - Accent1 3 5 3 2 2" xfId="4703" xr:uid="{46C80EE3-9B51-425C-A2DF-E21C57BB651A}"/>
    <cellStyle name="20% - Accent1 3 5 3 2 2 2" xfId="9671" xr:uid="{25AFBD13-30CF-4248-9726-7A74A6E95381}"/>
    <cellStyle name="20% - Accent1 3 5 3 2 2 2 2" xfId="11292" xr:uid="{D150D67A-A80D-468D-AE16-CEB7908900FE}"/>
    <cellStyle name="20% - Accent1 3 5 3 2 2 3" xfId="11293" xr:uid="{1615BD1B-83EE-4F33-9ED4-5C4B634AF5F5}"/>
    <cellStyle name="20% - Accent1 3 5 3 2 2 4" xfId="11294" xr:uid="{BB7CB2F6-0DF0-4FAA-993A-3A71B4F11F9F}"/>
    <cellStyle name="20% - Accent1 3 5 3 2 3" xfId="7187" xr:uid="{1ECA1E31-282E-42BE-BC25-20C2B8084829}"/>
    <cellStyle name="20% - Accent1 3 5 3 2 3 2" xfId="11295" xr:uid="{AA6E709D-7BF7-43D4-B18B-A313E3988B1D}"/>
    <cellStyle name="20% - Accent1 3 5 3 2 4" xfId="11296" xr:uid="{7568F2E3-9715-42FF-A074-6B42F1C507F0}"/>
    <cellStyle name="20% - Accent1 3 5 3 2 5" xfId="11297" xr:uid="{ADEFA6A6-FB2E-43DF-8F8B-AC44B73C3AB1}"/>
    <cellStyle name="20% - Accent1 3 5 3 3" xfId="3047" xr:uid="{A24262D8-DA5A-4DD4-9850-FE5D9A43DBA1}"/>
    <cellStyle name="20% - Accent1 3 5 3 3 2" xfId="5531" xr:uid="{194A1455-14E6-4125-828B-B73743AE5CA3}"/>
    <cellStyle name="20% - Accent1 3 5 3 3 2 2" xfId="10499" xr:uid="{601884AD-D318-489C-A4E8-8B7B8CF0E56E}"/>
    <cellStyle name="20% - Accent1 3 5 3 3 2 2 2" xfId="11298" xr:uid="{BF98E290-7F4E-4655-9E65-F1B2E12B9A90}"/>
    <cellStyle name="20% - Accent1 3 5 3 3 2 3" xfId="11299" xr:uid="{ED1B0626-2BFE-4627-A6AB-0D4BC08A1223}"/>
    <cellStyle name="20% - Accent1 3 5 3 3 2 4" xfId="11300" xr:uid="{1A6DD1FC-7430-4189-804E-D07FE6A42FA5}"/>
    <cellStyle name="20% - Accent1 3 5 3 3 3" xfId="8015" xr:uid="{DE8A2F62-2291-4364-9F29-25AECC36B184}"/>
    <cellStyle name="20% - Accent1 3 5 3 3 3 2" xfId="11301" xr:uid="{199DFD66-7564-4376-92E0-280E88213A31}"/>
    <cellStyle name="20% - Accent1 3 5 3 3 4" xfId="11302" xr:uid="{4F5C41A9-4511-4FF1-A67C-4EC60CAC66CA}"/>
    <cellStyle name="20% - Accent1 3 5 3 3 5" xfId="11303" xr:uid="{7C2ED909-6159-4EC5-8039-71492837114B}"/>
    <cellStyle name="20% - Accent1 3 5 3 4" xfId="3513" xr:uid="{13001436-0B3F-4125-84B5-C4BEA8CB4960}"/>
    <cellStyle name="20% - Accent1 3 5 3 4 2" xfId="8481" xr:uid="{FCE6E1F8-E133-40C0-96D3-88B9F099FF21}"/>
    <cellStyle name="20% - Accent1 3 5 3 4 2 2" xfId="11304" xr:uid="{D4A22F1E-F60E-44EA-92CB-9447E751F04E}"/>
    <cellStyle name="20% - Accent1 3 5 3 4 3" xfId="11305" xr:uid="{DA2B08FB-E739-4290-82BB-7E6617C03522}"/>
    <cellStyle name="20% - Accent1 3 5 3 4 4" xfId="11306" xr:uid="{3BD55BC4-8E2B-4606-9589-86BBA31471CF}"/>
    <cellStyle name="20% - Accent1 3 5 3 5" xfId="5997" xr:uid="{98550AAC-838C-4850-B57A-CAE6C14294F6}"/>
    <cellStyle name="20% - Accent1 3 5 3 5 2" xfId="11307" xr:uid="{84FD11F9-38D0-479A-83E8-BAB3AD0EDE67}"/>
    <cellStyle name="20% - Accent1 3 5 3 6" xfId="11308" xr:uid="{4D4D96EE-7865-44D6-B36D-0CE881BE257D}"/>
    <cellStyle name="20% - Accent1 3 5 3 7" xfId="11309" xr:uid="{1CD15891-57CC-4912-AB48-59B9861B810C}"/>
    <cellStyle name="20% - Accent1 3 5 4" xfId="1667" xr:uid="{C62C0A38-226D-4EB5-A124-ECA280D7F074}"/>
    <cellStyle name="20% - Accent1 3 5 4 2" xfId="4151" xr:uid="{519AEFFA-9165-4D06-BDAD-A06C3B8CAD30}"/>
    <cellStyle name="20% - Accent1 3 5 4 2 2" xfId="9119" xr:uid="{AA51D790-01DE-49E1-A7EA-7C9948C48881}"/>
    <cellStyle name="20% - Accent1 3 5 4 2 2 2" xfId="11310" xr:uid="{99E49B0F-D179-4E2A-B60D-89AB2A903A0E}"/>
    <cellStyle name="20% - Accent1 3 5 4 2 3" xfId="11311" xr:uid="{F95E269F-4370-4434-8361-068187A83912}"/>
    <cellStyle name="20% - Accent1 3 5 4 2 4" xfId="11312" xr:uid="{706EC1FE-521A-4C83-9725-0460C72EE814}"/>
    <cellStyle name="20% - Accent1 3 5 4 3" xfId="6635" xr:uid="{96AEA386-1B84-4001-99C6-28C29557F379}"/>
    <cellStyle name="20% - Accent1 3 5 4 3 2" xfId="11313" xr:uid="{67273C25-8DCB-488D-9103-17AB81D56E3E}"/>
    <cellStyle name="20% - Accent1 3 5 4 4" xfId="11314" xr:uid="{CAD6437B-E2E5-473B-B815-DBB83DA85637}"/>
    <cellStyle name="20% - Accent1 3 5 4 5" xfId="11315" xr:uid="{02BC8837-EFCA-44BB-AB38-EBE982954249}"/>
    <cellStyle name="20% - Accent1 3 5 5" xfId="2495" xr:uid="{32ECA505-8721-48F7-B5AC-85030877A548}"/>
    <cellStyle name="20% - Accent1 3 5 5 2" xfId="4979" xr:uid="{A55E9EB7-5F01-480F-83DE-039C8202C317}"/>
    <cellStyle name="20% - Accent1 3 5 5 2 2" xfId="9947" xr:uid="{D5DB129D-9302-4B66-8E2E-844DBA63039C}"/>
    <cellStyle name="20% - Accent1 3 5 5 2 2 2" xfId="11316" xr:uid="{0A755EF0-CC72-47CA-AB2A-833372299DE2}"/>
    <cellStyle name="20% - Accent1 3 5 5 2 3" xfId="11317" xr:uid="{7C4A5D10-A7CD-44C2-956B-61049CC3174D}"/>
    <cellStyle name="20% - Accent1 3 5 5 2 4" xfId="11318" xr:uid="{1BEB03D8-1F3D-4909-A984-01C7D67639A7}"/>
    <cellStyle name="20% - Accent1 3 5 5 3" xfId="7463" xr:uid="{E85D488B-2735-4BF9-B3E6-CBFF994BE106}"/>
    <cellStyle name="20% - Accent1 3 5 5 3 2" xfId="11319" xr:uid="{0D8C23EB-99FA-4BFA-9F46-38E89F58CDC1}"/>
    <cellStyle name="20% - Accent1 3 5 5 4" xfId="11320" xr:uid="{407E07D9-8A9D-4C05-B272-397AE2E2BF73}"/>
    <cellStyle name="20% - Accent1 3 5 5 5" xfId="11321" xr:uid="{C27FDFFA-B89A-4A5F-9B27-FDF83AB9B4D1}"/>
    <cellStyle name="20% - Accent1 3 5 6" xfId="3323" xr:uid="{BCB687DF-A66E-4B49-A329-55078805463D}"/>
    <cellStyle name="20% - Accent1 3 5 6 2" xfId="8291" xr:uid="{51DC753C-704B-4A8B-A3B6-DEB30CA91169}"/>
    <cellStyle name="20% - Accent1 3 5 6 2 2" xfId="11322" xr:uid="{1BDBB326-316C-426A-831A-3DCAC9B05397}"/>
    <cellStyle name="20% - Accent1 3 5 6 3" xfId="11323" xr:uid="{2C3BDAE0-E0A1-47AA-8C00-C0023C449617}"/>
    <cellStyle name="20% - Accent1 3 5 6 4" xfId="11324" xr:uid="{72F5CB4B-71C8-4A38-919A-626892423EF5}"/>
    <cellStyle name="20% - Accent1 3 5 7" xfId="5807" xr:uid="{6B316239-3CE3-4CD8-B65B-2F66945A3F3C}"/>
    <cellStyle name="20% - Accent1 3 5 7 2" xfId="11325" xr:uid="{2C218AB3-B92F-4349-B174-0C2A765C59DC}"/>
    <cellStyle name="20% - Accent1 3 5 8" xfId="11326" xr:uid="{B0815F38-C854-4369-B16C-B90D82554549}"/>
    <cellStyle name="20% - Accent1 3 5 9" xfId="11327" xr:uid="{F1BBAA60-24E3-448E-80BD-C0881802AD77}"/>
    <cellStyle name="20% - Accent1 3 6" xfId="650" xr:uid="{E0C6F928-7340-4929-BF42-95D8573FE2A2}"/>
    <cellStyle name="20% - Accent1 3 6 2" xfId="1029" xr:uid="{E92254EB-799E-43F1-84E0-57FABD8EE817}"/>
    <cellStyle name="20% - Accent1 3 6 2 2" xfId="1944" xr:uid="{411E1970-6058-4A0A-AD1A-1631F8F56F77}"/>
    <cellStyle name="20% - Accent1 3 6 2 2 2" xfId="4428" xr:uid="{AA5BA87C-C1AB-48D7-82CF-D328E3557C09}"/>
    <cellStyle name="20% - Accent1 3 6 2 2 2 2" xfId="9396" xr:uid="{BD32BAE3-0FFC-41F3-9B43-CBF53DCA7876}"/>
    <cellStyle name="20% - Accent1 3 6 2 2 2 2 2" xfId="11328" xr:uid="{D91E034B-539E-4B11-BBD5-5B15013FDBF4}"/>
    <cellStyle name="20% - Accent1 3 6 2 2 2 3" xfId="11329" xr:uid="{D0EFC180-DADC-4959-AD4A-72372ACD42C3}"/>
    <cellStyle name="20% - Accent1 3 6 2 2 2 4" xfId="11330" xr:uid="{E7696670-7872-4C7B-915A-A25F99BF89A6}"/>
    <cellStyle name="20% - Accent1 3 6 2 2 3" xfId="6912" xr:uid="{812F1382-EFF0-403D-8C0C-1128EF3DCC7E}"/>
    <cellStyle name="20% - Accent1 3 6 2 2 3 2" xfId="11331" xr:uid="{AFFE5F3B-88E3-4C79-A8B9-15EF9F33EB85}"/>
    <cellStyle name="20% - Accent1 3 6 2 2 4" xfId="11332" xr:uid="{277CCC41-4F41-4EAE-BBE4-79AA1A048763}"/>
    <cellStyle name="20% - Accent1 3 6 2 2 5" xfId="11333" xr:uid="{02123104-2B42-4841-9489-A9F32EC60C8F}"/>
    <cellStyle name="20% - Accent1 3 6 2 3" xfId="2772" xr:uid="{D6BAEA1A-A104-4492-B4F8-F76BE47C70B5}"/>
    <cellStyle name="20% - Accent1 3 6 2 3 2" xfId="5256" xr:uid="{AE6B6ACA-67F3-4D61-9C80-B0F43143112C}"/>
    <cellStyle name="20% - Accent1 3 6 2 3 2 2" xfId="10224" xr:uid="{36B7AD7E-0BBD-410D-B7D8-47E0F7150237}"/>
    <cellStyle name="20% - Accent1 3 6 2 3 2 2 2" xfId="11334" xr:uid="{7FD616D3-878D-42BE-9F32-3C40BB0D2B3E}"/>
    <cellStyle name="20% - Accent1 3 6 2 3 2 3" xfId="11335" xr:uid="{9709D44F-7F0F-4861-BE5F-F86BC2BEF57C}"/>
    <cellStyle name="20% - Accent1 3 6 2 3 2 4" xfId="11336" xr:uid="{37DA316A-0A04-4BA1-9F29-6127FED81C7A}"/>
    <cellStyle name="20% - Accent1 3 6 2 3 3" xfId="7740" xr:uid="{867433A7-264E-47A8-9CB8-A0E518694F8C}"/>
    <cellStyle name="20% - Accent1 3 6 2 3 3 2" xfId="11337" xr:uid="{67311278-66B9-43AB-BA8F-EA1EA4F1E429}"/>
    <cellStyle name="20% - Accent1 3 6 2 3 4" xfId="11338" xr:uid="{B37F2D79-2C5B-4985-A4DC-39AFEF58116F}"/>
    <cellStyle name="20% - Accent1 3 6 2 3 5" xfId="11339" xr:uid="{08D7B038-BFC5-4F35-8D14-C3ADA546AC0C}"/>
    <cellStyle name="20% - Accent1 3 6 2 4" xfId="3514" xr:uid="{00EA1C41-E2D2-415B-8178-61BBDA955B28}"/>
    <cellStyle name="20% - Accent1 3 6 2 4 2" xfId="8482" xr:uid="{2D22BE68-7032-4854-8E70-58CDE369CBAF}"/>
    <cellStyle name="20% - Accent1 3 6 2 4 2 2" xfId="11340" xr:uid="{C1659E3F-DFCF-4A7B-A6A0-ABB65007666E}"/>
    <cellStyle name="20% - Accent1 3 6 2 4 3" xfId="11341" xr:uid="{CFA339F5-41CD-4EA0-850E-094138987C65}"/>
    <cellStyle name="20% - Accent1 3 6 2 4 4" xfId="11342" xr:uid="{65FE1552-3CD0-4E32-9B18-441597B46243}"/>
    <cellStyle name="20% - Accent1 3 6 2 5" xfId="5998" xr:uid="{B56058CC-7B30-4DDD-83DC-88134492D75F}"/>
    <cellStyle name="20% - Accent1 3 6 2 5 2" xfId="11343" xr:uid="{21E0C666-D1AA-426F-BEE8-6A622E3764DD}"/>
    <cellStyle name="20% - Accent1 3 6 2 6" xfId="11344" xr:uid="{FB61349C-C187-4897-8704-6884D6243F49}"/>
    <cellStyle name="20% - Accent1 3 6 2 7" xfId="11345" xr:uid="{3CF0DC89-BFCC-4ADF-9722-AAAEBFE2AE0C}"/>
    <cellStyle name="20% - Accent1 3 6 3" xfId="1030" xr:uid="{B542FC39-707C-47D5-8F61-78B0F3460B55}"/>
    <cellStyle name="20% - Accent1 3 6 3 2" xfId="2220" xr:uid="{49B2E2EA-915A-4AE2-BA22-128D12640A34}"/>
    <cellStyle name="20% - Accent1 3 6 3 2 2" xfId="4704" xr:uid="{BB834E01-228B-4F86-B5E1-4E675B4A250B}"/>
    <cellStyle name="20% - Accent1 3 6 3 2 2 2" xfId="9672" xr:uid="{56FD6AC6-1D94-49FE-B4AD-DCAC630F8225}"/>
    <cellStyle name="20% - Accent1 3 6 3 2 2 2 2" xfId="11346" xr:uid="{5DC4BD25-0D18-490E-9527-FBC7FC6ED937}"/>
    <cellStyle name="20% - Accent1 3 6 3 2 2 3" xfId="11347" xr:uid="{44BED9E4-E8D0-4DC2-8267-C5D9AB728A8B}"/>
    <cellStyle name="20% - Accent1 3 6 3 2 2 4" xfId="11348" xr:uid="{DC50073C-0850-4AF7-A56B-CC94C8E45575}"/>
    <cellStyle name="20% - Accent1 3 6 3 2 3" xfId="7188" xr:uid="{041E7396-CDDB-43A3-A179-E4D63F7F2E73}"/>
    <cellStyle name="20% - Accent1 3 6 3 2 3 2" xfId="11349" xr:uid="{D9409236-25C1-4A26-9166-35ED28005EDA}"/>
    <cellStyle name="20% - Accent1 3 6 3 2 4" xfId="11350" xr:uid="{D66A655C-6C77-450E-B59D-C44AB9B1CC52}"/>
    <cellStyle name="20% - Accent1 3 6 3 2 5" xfId="11351" xr:uid="{8062C12B-4DDF-40FD-A2C4-AB480BDEB087}"/>
    <cellStyle name="20% - Accent1 3 6 3 3" xfId="3048" xr:uid="{A4700B8D-BEB5-4159-AE14-B888D6BCD4AB}"/>
    <cellStyle name="20% - Accent1 3 6 3 3 2" xfId="5532" xr:uid="{BA53D0C0-2A54-4ACF-BD5B-DB63C029C358}"/>
    <cellStyle name="20% - Accent1 3 6 3 3 2 2" xfId="10500" xr:uid="{3D618CDD-2F72-433C-9720-E70CFBAEBCF9}"/>
    <cellStyle name="20% - Accent1 3 6 3 3 2 2 2" xfId="11352" xr:uid="{42CD978D-0C98-4C68-8259-531276CB9222}"/>
    <cellStyle name="20% - Accent1 3 6 3 3 2 3" xfId="11353" xr:uid="{17A59452-61DE-470E-AA74-E92BD3EFA89B}"/>
    <cellStyle name="20% - Accent1 3 6 3 3 2 4" xfId="11354" xr:uid="{A8DA3E83-7BD9-447D-ADD0-A1395D97C043}"/>
    <cellStyle name="20% - Accent1 3 6 3 3 3" xfId="8016" xr:uid="{F3DF628C-152D-46C9-B616-E95AA0544A56}"/>
    <cellStyle name="20% - Accent1 3 6 3 3 3 2" xfId="11355" xr:uid="{47A296F2-D978-4391-BD76-3C4CD072B0DF}"/>
    <cellStyle name="20% - Accent1 3 6 3 3 4" xfId="11356" xr:uid="{5B155808-8F25-4C3F-9B7B-7AFC15E59DA5}"/>
    <cellStyle name="20% - Accent1 3 6 3 3 5" xfId="11357" xr:uid="{56583ED4-BE52-4D50-898A-4EC760A8756B}"/>
    <cellStyle name="20% - Accent1 3 6 3 4" xfId="3515" xr:uid="{65CD226F-6730-40F9-8183-EF66A594819E}"/>
    <cellStyle name="20% - Accent1 3 6 3 4 2" xfId="8483" xr:uid="{B6C856B1-2290-4E4D-B6B9-83B40FF5F6A2}"/>
    <cellStyle name="20% - Accent1 3 6 3 4 2 2" xfId="11358" xr:uid="{92A221C6-3097-497A-A052-A998E0349E8D}"/>
    <cellStyle name="20% - Accent1 3 6 3 4 3" xfId="11359" xr:uid="{D8312742-C15E-4D34-BADE-FD2DDE2DD495}"/>
    <cellStyle name="20% - Accent1 3 6 3 4 4" xfId="11360" xr:uid="{561A4D94-2472-4A5B-BDD7-A5A783B24C30}"/>
    <cellStyle name="20% - Accent1 3 6 3 5" xfId="5999" xr:uid="{72C1A926-E1AD-4585-ACCB-E1A830630822}"/>
    <cellStyle name="20% - Accent1 3 6 3 5 2" xfId="11361" xr:uid="{DFDF1C91-B45F-42DA-975E-1D8EC4F5BA92}"/>
    <cellStyle name="20% - Accent1 3 6 3 6" xfId="11362" xr:uid="{D1CD1F6D-264C-4A81-B3F9-7E48C95EA215}"/>
    <cellStyle name="20% - Accent1 3 6 3 7" xfId="11363" xr:uid="{D34DFCC3-5F38-4440-BA64-08BF8A52A056}"/>
    <cellStyle name="20% - Accent1 3 6 4" xfId="1668" xr:uid="{6976A842-62FC-444F-80C4-4A10736ED8B7}"/>
    <cellStyle name="20% - Accent1 3 6 4 2" xfId="4152" xr:uid="{DF1FD45D-A843-4101-8E60-398948F29A7D}"/>
    <cellStyle name="20% - Accent1 3 6 4 2 2" xfId="9120" xr:uid="{7158FACC-9F37-4F34-98B0-A933E80A87EA}"/>
    <cellStyle name="20% - Accent1 3 6 4 2 2 2" xfId="11364" xr:uid="{A85536F5-3C10-4133-9797-2D8F4E8DC330}"/>
    <cellStyle name="20% - Accent1 3 6 4 2 3" xfId="11365" xr:uid="{4AF0BD16-5070-404A-8EDF-C07CF20EB562}"/>
    <cellStyle name="20% - Accent1 3 6 4 2 4" xfId="11366" xr:uid="{1BAE61C1-0512-4BC9-A41C-3A09FD05C584}"/>
    <cellStyle name="20% - Accent1 3 6 4 3" xfId="6636" xr:uid="{C9D507DD-316D-420D-BC9A-B41F930D006E}"/>
    <cellStyle name="20% - Accent1 3 6 4 3 2" xfId="11367" xr:uid="{2AE29172-6000-4BCA-8BB2-29A17E136FD8}"/>
    <cellStyle name="20% - Accent1 3 6 4 4" xfId="11368" xr:uid="{90A4F2FB-B055-4BC8-85C7-064F367FEAD9}"/>
    <cellStyle name="20% - Accent1 3 6 4 5" xfId="11369" xr:uid="{D782440F-A9D5-4320-8FC8-D427379F8A02}"/>
    <cellStyle name="20% - Accent1 3 6 5" xfId="2496" xr:uid="{E796AE7B-10EB-4752-B35C-2A9097F2EF2E}"/>
    <cellStyle name="20% - Accent1 3 6 5 2" xfId="4980" xr:uid="{B634C008-CFD7-467C-B66C-1F0B2293C770}"/>
    <cellStyle name="20% - Accent1 3 6 5 2 2" xfId="9948" xr:uid="{ACF2311F-39D9-4BCE-8A60-8B8D4EED8C9D}"/>
    <cellStyle name="20% - Accent1 3 6 5 2 2 2" xfId="11370" xr:uid="{0BCC0481-D619-404B-9A63-ADAAA03B23BB}"/>
    <cellStyle name="20% - Accent1 3 6 5 2 3" xfId="11371" xr:uid="{F71A2DAE-825D-46FE-BFE9-37B1879C0168}"/>
    <cellStyle name="20% - Accent1 3 6 5 2 4" xfId="11372" xr:uid="{BF914A46-2A27-4283-94EB-A1818284EAEA}"/>
    <cellStyle name="20% - Accent1 3 6 5 3" xfId="7464" xr:uid="{78026EBE-5764-44B2-99A1-CEF74B9E96E6}"/>
    <cellStyle name="20% - Accent1 3 6 5 3 2" xfId="11373" xr:uid="{B73878BF-908C-4776-88E9-2C258ADD9E17}"/>
    <cellStyle name="20% - Accent1 3 6 5 4" xfId="11374" xr:uid="{3C668B73-2882-43A2-88C6-DE1B19D20C47}"/>
    <cellStyle name="20% - Accent1 3 6 5 5" xfId="11375" xr:uid="{8A6812D6-260D-46CA-ADB1-9DDDF75940C4}"/>
    <cellStyle name="20% - Accent1 3 6 6" xfId="3324" xr:uid="{9FF1174E-3C9A-4CED-B7D3-9939460A9431}"/>
    <cellStyle name="20% - Accent1 3 6 6 2" xfId="8292" xr:uid="{CD7D1E31-BC79-4B6A-A6C1-EFD9682A3229}"/>
    <cellStyle name="20% - Accent1 3 6 6 2 2" xfId="11376" xr:uid="{32AF12C5-757B-48AF-ABFF-0E3A87FD0696}"/>
    <cellStyle name="20% - Accent1 3 6 6 3" xfId="11377" xr:uid="{3A868902-4C3A-413C-A457-48D91D964E00}"/>
    <cellStyle name="20% - Accent1 3 6 6 4" xfId="11378" xr:uid="{8487216A-6A70-414D-8F38-5064CC0BFA2B}"/>
    <cellStyle name="20% - Accent1 3 6 7" xfId="5808" xr:uid="{18C5A963-D46A-4D0F-A089-D91F27148796}"/>
    <cellStyle name="20% - Accent1 3 6 7 2" xfId="11379" xr:uid="{24487D15-D4F9-4652-BC5C-58092B7D2985}"/>
    <cellStyle name="20% - Accent1 3 6 8" xfId="11380" xr:uid="{E42485DB-3AD3-4E2D-A481-F9E5394F0FC3}"/>
    <cellStyle name="20% - Accent1 3 6 9" xfId="11381" xr:uid="{9A4020FE-014E-42B0-8A3B-6D11C20B43C5}"/>
    <cellStyle name="20% - Accent1 3 7" xfId="1031" xr:uid="{653F2855-8848-4557-8789-759F88E9F69C}"/>
    <cellStyle name="20% - Accent1 3 7 2" xfId="1835" xr:uid="{BA15226E-B8B8-4727-93CB-CBEFAD6A65CB}"/>
    <cellStyle name="20% - Accent1 3 7 2 2" xfId="4319" xr:uid="{AE63C509-885F-48C7-ACE3-DD15D894762D}"/>
    <cellStyle name="20% - Accent1 3 7 2 2 2" xfId="9287" xr:uid="{8831E3AE-9796-429D-87BF-91FBCE7D8346}"/>
    <cellStyle name="20% - Accent1 3 7 2 2 2 2" xfId="11382" xr:uid="{1DA9DCC2-0D44-46B8-B580-8CFA6C596DD6}"/>
    <cellStyle name="20% - Accent1 3 7 2 2 3" xfId="11383" xr:uid="{AEAF8297-4E52-40E8-81BE-2A56E4160F56}"/>
    <cellStyle name="20% - Accent1 3 7 2 2 4" xfId="11384" xr:uid="{2FAD4145-80C9-4E78-BDDB-5F4DD46816F3}"/>
    <cellStyle name="20% - Accent1 3 7 2 3" xfId="6803" xr:uid="{458CA6F0-3240-4F41-8366-F2458F65FBD2}"/>
    <cellStyle name="20% - Accent1 3 7 2 3 2" xfId="11385" xr:uid="{22ACAA46-1C0F-457F-9E6F-BBA3EFBE98FA}"/>
    <cellStyle name="20% - Accent1 3 7 2 4" xfId="11386" xr:uid="{DE83BE8D-3051-442C-969E-DED08988A8C3}"/>
    <cellStyle name="20% - Accent1 3 7 2 5" xfId="11387" xr:uid="{77393C51-2A67-49E6-9B0F-10C2942C6A79}"/>
    <cellStyle name="20% - Accent1 3 7 3" xfId="2663" xr:uid="{C79E7025-9994-43DD-B13B-842F259708C6}"/>
    <cellStyle name="20% - Accent1 3 7 3 2" xfId="5147" xr:uid="{94D13DEF-FA00-4E9A-80A7-DA8F038B7829}"/>
    <cellStyle name="20% - Accent1 3 7 3 2 2" xfId="10115" xr:uid="{C612914E-FB9C-438F-89B0-5ED28618562F}"/>
    <cellStyle name="20% - Accent1 3 7 3 2 2 2" xfId="11388" xr:uid="{4F915796-0D0B-48AB-9954-17E71E4B6710}"/>
    <cellStyle name="20% - Accent1 3 7 3 2 3" xfId="11389" xr:uid="{96B222A8-B2B3-4F6B-A277-E310750B9C70}"/>
    <cellStyle name="20% - Accent1 3 7 3 2 4" xfId="11390" xr:uid="{941D8845-35EC-4D32-A693-5FDF21CDD602}"/>
    <cellStyle name="20% - Accent1 3 7 3 3" xfId="7631" xr:uid="{33B25216-F4F4-4C8B-AF7E-6EC3A79424DF}"/>
    <cellStyle name="20% - Accent1 3 7 3 3 2" xfId="11391" xr:uid="{76D5BEEC-1F54-4C00-9924-CA576D55FFCA}"/>
    <cellStyle name="20% - Accent1 3 7 3 4" xfId="11392" xr:uid="{B1F7D8A7-1C5C-4A16-9124-76FC8411ECF8}"/>
    <cellStyle name="20% - Accent1 3 7 3 5" xfId="11393" xr:uid="{9C1748E7-73EA-4594-BD0B-8F8D6D09866D}"/>
    <cellStyle name="20% - Accent1 3 7 4" xfId="3516" xr:uid="{71DD4370-D358-4AC8-B568-2CA9169BD4CC}"/>
    <cellStyle name="20% - Accent1 3 7 4 2" xfId="8484" xr:uid="{92064A74-C93C-483B-821D-7BCA89A20172}"/>
    <cellStyle name="20% - Accent1 3 7 4 2 2" xfId="11394" xr:uid="{AF0846CC-2BCD-41F8-8605-B5016EADBFA3}"/>
    <cellStyle name="20% - Accent1 3 7 4 3" xfId="11395" xr:uid="{3F995143-2130-42AC-828B-668C8CCD77D5}"/>
    <cellStyle name="20% - Accent1 3 7 4 4" xfId="11396" xr:uid="{D91D0FCA-FFE0-4502-AEF1-15B1587611A1}"/>
    <cellStyle name="20% - Accent1 3 7 5" xfId="6000" xr:uid="{3D9B2421-6DD7-4B3B-A261-61A8CDFBA0D6}"/>
    <cellStyle name="20% - Accent1 3 7 5 2" xfId="11397" xr:uid="{4AAC32E6-5095-4E1E-AA27-F172A573AC01}"/>
    <cellStyle name="20% - Accent1 3 7 6" xfId="11398" xr:uid="{5A6CB1AF-DBEE-4B2B-8744-B1673E448858}"/>
    <cellStyle name="20% - Accent1 3 7 7" xfId="11399" xr:uid="{63EF3898-4D5E-4A3D-82F2-97C37947485D}"/>
    <cellStyle name="20% - Accent1 3 8" xfId="1032" xr:uid="{9C7AEDF7-2060-422C-8AB9-48CBF485C64A}"/>
    <cellStyle name="20% - Accent1 3 8 2" xfId="2111" xr:uid="{CBDE40FD-F7B8-46EC-B4A0-4B323875D4D0}"/>
    <cellStyle name="20% - Accent1 3 8 2 2" xfId="4595" xr:uid="{34C8EB0A-F262-4195-BDB4-A09105E0B4B4}"/>
    <cellStyle name="20% - Accent1 3 8 2 2 2" xfId="9563" xr:uid="{B96D08D5-C086-44E2-B7F1-950E54940D2A}"/>
    <cellStyle name="20% - Accent1 3 8 2 2 2 2" xfId="11400" xr:uid="{DDC232B7-A476-46D9-A131-E7E2A8C88D1F}"/>
    <cellStyle name="20% - Accent1 3 8 2 2 3" xfId="11401" xr:uid="{3C9D25F9-18E5-4D17-B28F-D6584B16DEC1}"/>
    <cellStyle name="20% - Accent1 3 8 2 2 4" xfId="11402" xr:uid="{4EC71FCC-C9A0-4A81-8F42-AD9DE34D404C}"/>
    <cellStyle name="20% - Accent1 3 8 2 3" xfId="7079" xr:uid="{91DAFF18-0CF5-4E9E-A885-E99970B2C8E8}"/>
    <cellStyle name="20% - Accent1 3 8 2 3 2" xfId="11403" xr:uid="{22CEA48E-0461-412C-B73A-83E2AA0D8783}"/>
    <cellStyle name="20% - Accent1 3 8 2 4" xfId="11404" xr:uid="{622C7E2A-9590-4E17-A37B-53BEAE31CC3D}"/>
    <cellStyle name="20% - Accent1 3 8 2 5" xfId="11405" xr:uid="{15D4D2B9-D28C-4728-937B-48342FD8FE0E}"/>
    <cellStyle name="20% - Accent1 3 8 3" xfId="2939" xr:uid="{A675C4BC-1365-4512-B000-BA950016AD60}"/>
    <cellStyle name="20% - Accent1 3 8 3 2" xfId="5423" xr:uid="{D52466D6-346E-4ED1-AC44-378FA7707B92}"/>
    <cellStyle name="20% - Accent1 3 8 3 2 2" xfId="10391" xr:uid="{F0CD8CF1-A0AB-409F-B281-41FFB8C16C83}"/>
    <cellStyle name="20% - Accent1 3 8 3 2 2 2" xfId="11406" xr:uid="{65F21BA6-F17A-4425-900C-BCB1807F9E23}"/>
    <cellStyle name="20% - Accent1 3 8 3 2 3" xfId="11407" xr:uid="{093FD1FC-BBA8-4D85-916E-6DF5496CC166}"/>
    <cellStyle name="20% - Accent1 3 8 3 2 4" xfId="11408" xr:uid="{CE72D92B-C7EF-4FEB-B8F9-4CAF7510C1BB}"/>
    <cellStyle name="20% - Accent1 3 8 3 3" xfId="7907" xr:uid="{4F97A3D6-D944-477D-9D32-64CFEE9986D7}"/>
    <cellStyle name="20% - Accent1 3 8 3 3 2" xfId="11409" xr:uid="{ED3A6F46-78EB-4952-9B48-184602550F12}"/>
    <cellStyle name="20% - Accent1 3 8 3 4" xfId="11410" xr:uid="{BDF6BB3A-ACBA-43C4-9EBC-8EF0E4270080}"/>
    <cellStyle name="20% - Accent1 3 8 3 5" xfId="11411" xr:uid="{57F6A8C6-5BA1-45C9-9552-9EB46F313281}"/>
    <cellStyle name="20% - Accent1 3 8 4" xfId="3517" xr:uid="{77786719-A6D4-4B5E-83FB-2187F40F0626}"/>
    <cellStyle name="20% - Accent1 3 8 4 2" xfId="8485" xr:uid="{05601BE9-90F0-43C6-BE04-4841D6469BF2}"/>
    <cellStyle name="20% - Accent1 3 8 4 2 2" xfId="11412" xr:uid="{18474E5D-2E89-477E-B0FF-605F3559B1F2}"/>
    <cellStyle name="20% - Accent1 3 8 4 3" xfId="11413" xr:uid="{191F9072-50CA-4B4F-9BDD-8923DB04D3BE}"/>
    <cellStyle name="20% - Accent1 3 8 4 4" xfId="11414" xr:uid="{9478ACA4-454F-4D08-8779-52EED6A0D49D}"/>
    <cellStyle name="20% - Accent1 3 8 5" xfId="6001" xr:uid="{ACC598EB-B375-41DF-8D20-130BA5A94BB4}"/>
    <cellStyle name="20% - Accent1 3 8 5 2" xfId="11415" xr:uid="{EE4447C5-CAC2-449D-A9B4-1C0844E45857}"/>
    <cellStyle name="20% - Accent1 3 8 6" xfId="11416" xr:uid="{F6CF49D8-CF6C-4CBB-BD23-8F27E743D05B}"/>
    <cellStyle name="20% - Accent1 3 8 7" xfId="11417" xr:uid="{2CB95FBC-E080-4425-99D7-AF972EBC8597}"/>
    <cellStyle name="20% - Accent1 3 9" xfId="1559" xr:uid="{8880B01B-9DAF-4E26-91FB-0DA2F63B81F2}"/>
    <cellStyle name="20% - Accent1 3 9 2" xfId="4043" xr:uid="{7A60BF08-B3F6-440F-97C5-5D90D5E04950}"/>
    <cellStyle name="20% - Accent1 3 9 2 2" xfId="9011" xr:uid="{A73D37A3-E172-4134-BC5E-CB501A24829A}"/>
    <cellStyle name="20% - Accent1 3 9 2 2 2" xfId="11418" xr:uid="{C9ACA848-4212-4B7F-98C4-0124C0960317}"/>
    <cellStyle name="20% - Accent1 3 9 2 3" xfId="11419" xr:uid="{7159A116-2012-43DA-B299-384E1AC3228D}"/>
    <cellStyle name="20% - Accent1 3 9 2 4" xfId="11420" xr:uid="{FA322B8E-C3BB-47FD-A456-819371CBA92A}"/>
    <cellStyle name="20% - Accent1 3 9 3" xfId="6527" xr:uid="{DADAC52E-9F24-4945-B66F-02491E42F13C}"/>
    <cellStyle name="20% - Accent1 3 9 3 2" xfId="11421" xr:uid="{CFCBE9B5-D4DB-465D-99C0-2B39F3030A43}"/>
    <cellStyle name="20% - Accent1 3 9 4" xfId="11422" xr:uid="{0634325E-AC40-4367-8725-84B7C0079379}"/>
    <cellStyle name="20% - Accent1 3 9 5" xfId="11423" xr:uid="{5D5A3C02-7089-4293-A560-544B56C2B03D}"/>
    <cellStyle name="20% - Accent1 4" xfId="9" xr:uid="{2664A4DA-E99E-484C-A09D-27E7D2E1B517}"/>
    <cellStyle name="20% - Accent1 4 2" xfId="546" xr:uid="{A4DFB20C-0868-4AAB-B06D-EC677AECE0F4}"/>
    <cellStyle name="20% - Accent1 5" xfId="547" xr:uid="{DAE0B7CA-A0E6-4DB0-819E-E559F0E0EB9A}"/>
    <cellStyle name="20% - Accent1 6" xfId="548" xr:uid="{FEF86D33-2E6C-4102-A304-53685E97811F}"/>
    <cellStyle name="20% - Accent1 7" xfId="3" xr:uid="{94F1A596-50B3-44C3-8E0B-11B5D82FBA51}"/>
    <cellStyle name="20% - Accent2 2" xfId="11" xr:uid="{ED221842-D496-454E-BD48-E09CBA250982}"/>
    <cellStyle name="20% - Accent2 2 10" xfId="1560" xr:uid="{B0020BF0-C0ED-4751-A916-E93CC6E2AEDE}"/>
    <cellStyle name="20% - Accent2 2 10 2" xfId="4044" xr:uid="{C2EE045B-B4D1-4345-8B5D-0D0DF6ABB5E4}"/>
    <cellStyle name="20% - Accent2 2 10 2 2" xfId="9012" xr:uid="{39E95E8B-5B16-44DE-9363-55CE10201573}"/>
    <cellStyle name="20% - Accent2 2 10 2 2 2" xfId="11424" xr:uid="{965F0FA6-4600-40D0-8B43-A17FA3BB110D}"/>
    <cellStyle name="20% - Accent2 2 10 2 3" xfId="11425" xr:uid="{C73D5347-9F01-4D51-96E1-B8F535CB3BAA}"/>
    <cellStyle name="20% - Accent2 2 10 2 4" xfId="11426" xr:uid="{BBA67D00-618A-41A7-9319-7BF53B6D3F8E}"/>
    <cellStyle name="20% - Accent2 2 10 3" xfId="6528" xr:uid="{79DD70AA-DF44-41B9-B3B9-ADF95EF4E1E3}"/>
    <cellStyle name="20% - Accent2 2 10 3 2" xfId="11427" xr:uid="{67A2A1D5-6E1C-4BCC-8054-516161C132E0}"/>
    <cellStyle name="20% - Accent2 2 10 4" xfId="11428" xr:uid="{AC674783-55FE-4F7B-AE01-D8D7DE1F7C82}"/>
    <cellStyle name="20% - Accent2 2 10 5" xfId="11429" xr:uid="{69A47872-8AC7-4F9B-A19A-555BE74FBABD}"/>
    <cellStyle name="20% - Accent2 2 11" xfId="2388" xr:uid="{3695732B-2BC5-41B9-84EA-99A4D95AB20B}"/>
    <cellStyle name="20% - Accent2 2 11 2" xfId="4872" xr:uid="{CD145FF9-95D7-4408-A38D-981BBD6CAC46}"/>
    <cellStyle name="20% - Accent2 2 11 2 2" xfId="9840" xr:uid="{DB179711-E70E-424F-93AB-5EBE5AC06E95}"/>
    <cellStyle name="20% - Accent2 2 11 2 2 2" xfId="11430" xr:uid="{AC9076A2-A932-42A4-8E87-52CDBD2976FE}"/>
    <cellStyle name="20% - Accent2 2 11 2 3" xfId="11431" xr:uid="{9DB02ED4-DAA2-4E5E-8765-BF0E8E0FEDAD}"/>
    <cellStyle name="20% - Accent2 2 11 2 4" xfId="11432" xr:uid="{23C05068-A47E-44DD-9327-C892730C9477}"/>
    <cellStyle name="20% - Accent2 2 11 3" xfId="7356" xr:uid="{6EA6B840-24D2-4B99-8DFE-D1AF900EFA3B}"/>
    <cellStyle name="20% - Accent2 2 11 3 2" xfId="11433" xr:uid="{C0EAD477-7001-4671-8E7D-9C776CF7CBB8}"/>
    <cellStyle name="20% - Accent2 2 11 4" xfId="11434" xr:uid="{E3C6CEB4-8196-4034-BF5D-B5E553DCC37A}"/>
    <cellStyle name="20% - Accent2 2 11 5" xfId="11435" xr:uid="{782E8F43-E8C4-4318-809C-F58C1A48DA5E}"/>
    <cellStyle name="20% - Accent2 2 12" xfId="3216" xr:uid="{167C7ECF-3231-4F8C-B73F-479E942F6D0A}"/>
    <cellStyle name="20% - Accent2 2 12 2" xfId="8184" xr:uid="{8745C086-916C-48E0-94A0-8BD709341FF9}"/>
    <cellStyle name="20% - Accent2 2 12 2 2" xfId="11436" xr:uid="{B5B213F5-E736-4D07-9A54-29F725E58B75}"/>
    <cellStyle name="20% - Accent2 2 12 3" xfId="11437" xr:uid="{E95C2BAE-6D1D-4B8B-8D9C-579E4DEDDC05}"/>
    <cellStyle name="20% - Accent2 2 12 4" xfId="11438" xr:uid="{C7AD0D2B-5E31-4D31-9B9A-C25508B25DE5}"/>
    <cellStyle name="20% - Accent2 2 13" xfId="5700" xr:uid="{41387FB9-0B51-4276-827C-D2B883829F84}"/>
    <cellStyle name="20% - Accent2 2 13 2" xfId="11439" xr:uid="{D3F492F4-E32D-463D-BB9B-60B53EFB1305}"/>
    <cellStyle name="20% - Accent2 2 14" xfId="11440" xr:uid="{BBC4ED57-0924-4749-B3E7-93B48EAFD2F9}"/>
    <cellStyle name="20% - Accent2 2 15" xfId="11441" xr:uid="{8C018EB1-8893-4394-82B6-61445A6BA3B3}"/>
    <cellStyle name="20% - Accent2 2 2" xfId="12" xr:uid="{6DA9D8F7-C7B1-44FF-8A70-A0E1678E113D}"/>
    <cellStyle name="20% - Accent2 2 2 2" xfId="549" xr:uid="{7C4CF6EE-53C4-4A7B-AACC-2737FA921722}"/>
    <cellStyle name="20% - Accent2 2 3" xfId="13" xr:uid="{13B85593-59E8-4538-8A55-96DA838BE350}"/>
    <cellStyle name="20% - Accent2 2 4" xfId="421" xr:uid="{8E3D6A90-ED75-4CAF-8DD6-01E889DA47A4}"/>
    <cellStyle name="20% - Accent2 2 4 10" xfId="11442" xr:uid="{2EDB217F-6346-407D-BF13-22FC3B690963}"/>
    <cellStyle name="20% - Accent2 2 4 2" xfId="651" xr:uid="{39D819EB-A4D3-4501-A595-34DAF2880247}"/>
    <cellStyle name="20% - Accent2 2 4 2 2" xfId="1033" xr:uid="{0A49331D-50EA-49B9-BAD4-6C13F8EF8495}"/>
    <cellStyle name="20% - Accent2 2 4 2 2 2" xfId="1945" xr:uid="{C6543626-B298-4CF5-BD9D-028F6193D566}"/>
    <cellStyle name="20% - Accent2 2 4 2 2 2 2" xfId="4429" xr:uid="{F478229A-365E-44D0-A813-53EA87C10F74}"/>
    <cellStyle name="20% - Accent2 2 4 2 2 2 2 2" xfId="9397" xr:uid="{CB82E35B-2DB4-4498-9A82-ABF313308B50}"/>
    <cellStyle name="20% - Accent2 2 4 2 2 2 2 2 2" xfId="11443" xr:uid="{4222971A-485C-4028-8BF8-C030DC5C66CA}"/>
    <cellStyle name="20% - Accent2 2 4 2 2 2 2 3" xfId="11444" xr:uid="{670F3774-182B-4141-8DCC-AB20B716CE04}"/>
    <cellStyle name="20% - Accent2 2 4 2 2 2 2 4" xfId="11445" xr:uid="{65CB46AD-0D1C-46B7-B793-8112B9D7AAF0}"/>
    <cellStyle name="20% - Accent2 2 4 2 2 2 3" xfId="6913" xr:uid="{7F5F1107-AD25-4085-BF71-70EEE305CCD3}"/>
    <cellStyle name="20% - Accent2 2 4 2 2 2 3 2" xfId="11446" xr:uid="{2105CE18-6155-411F-9056-D64F43C565CC}"/>
    <cellStyle name="20% - Accent2 2 4 2 2 2 4" xfId="11447" xr:uid="{0E56DF01-5AD7-47DC-9A47-8F7CA4B14DFF}"/>
    <cellStyle name="20% - Accent2 2 4 2 2 2 5" xfId="11448" xr:uid="{66134655-46A5-4636-9126-C8D30115CB66}"/>
    <cellStyle name="20% - Accent2 2 4 2 2 3" xfId="2773" xr:uid="{A582220E-2B22-4AAB-8643-B31F662254F5}"/>
    <cellStyle name="20% - Accent2 2 4 2 2 3 2" xfId="5257" xr:uid="{1A759222-A97E-4076-BFE9-D531D6ADAD51}"/>
    <cellStyle name="20% - Accent2 2 4 2 2 3 2 2" xfId="10225" xr:uid="{D46A5926-459F-44A7-8373-CDD840B69193}"/>
    <cellStyle name="20% - Accent2 2 4 2 2 3 2 2 2" xfId="11449" xr:uid="{04F8E3EE-8DDB-4C00-B476-AFEACDB56EFD}"/>
    <cellStyle name="20% - Accent2 2 4 2 2 3 2 3" xfId="11450" xr:uid="{2438ACA6-5204-4141-BAB5-4370250EB1FF}"/>
    <cellStyle name="20% - Accent2 2 4 2 2 3 2 4" xfId="11451" xr:uid="{152F238B-D238-4C55-903F-2B995881E797}"/>
    <cellStyle name="20% - Accent2 2 4 2 2 3 3" xfId="7741" xr:uid="{96D98B3D-F369-4505-A432-EFDA3E61CDB6}"/>
    <cellStyle name="20% - Accent2 2 4 2 2 3 3 2" xfId="11452" xr:uid="{68D8E549-F453-49DB-8495-88631AEA640E}"/>
    <cellStyle name="20% - Accent2 2 4 2 2 3 4" xfId="11453" xr:uid="{B9598B2E-D1D5-4C78-9FF4-99709DBB9397}"/>
    <cellStyle name="20% - Accent2 2 4 2 2 3 5" xfId="11454" xr:uid="{428661D3-EFB6-4C8D-A04B-B90283D85359}"/>
    <cellStyle name="20% - Accent2 2 4 2 2 4" xfId="3518" xr:uid="{E9F85333-4779-4D9C-8004-C8F6D051DAD4}"/>
    <cellStyle name="20% - Accent2 2 4 2 2 4 2" xfId="8486" xr:uid="{C6E62D60-E0DC-4958-B416-18093B1DFB7C}"/>
    <cellStyle name="20% - Accent2 2 4 2 2 4 2 2" xfId="11455" xr:uid="{25899460-FE4D-438E-B380-B7396F9C0347}"/>
    <cellStyle name="20% - Accent2 2 4 2 2 4 3" xfId="11456" xr:uid="{84955689-DE51-478C-8F5D-6AD61FEBF073}"/>
    <cellStyle name="20% - Accent2 2 4 2 2 4 4" xfId="11457" xr:uid="{AC01F45C-2BD0-4403-9E6C-2D4FA64E5817}"/>
    <cellStyle name="20% - Accent2 2 4 2 2 5" xfId="6002" xr:uid="{199DE490-89B7-4F51-A15E-9F05CEBCC4F4}"/>
    <cellStyle name="20% - Accent2 2 4 2 2 5 2" xfId="11458" xr:uid="{EA130C22-ECE7-499A-8AB4-1500872DE7A0}"/>
    <cellStyle name="20% - Accent2 2 4 2 2 6" xfId="11459" xr:uid="{E49EBC71-7D9A-4C95-AB0C-FCA6856A5265}"/>
    <cellStyle name="20% - Accent2 2 4 2 2 7" xfId="11460" xr:uid="{A4DB2969-4580-4086-9010-A713FD1AFBE5}"/>
    <cellStyle name="20% - Accent2 2 4 2 3" xfId="1034" xr:uid="{B91FF15C-D6D0-4EB5-8FE2-30DCCA04AD87}"/>
    <cellStyle name="20% - Accent2 2 4 2 3 2" xfId="2221" xr:uid="{6ED1E928-4FA6-4282-AEF3-61F9DCF76F5A}"/>
    <cellStyle name="20% - Accent2 2 4 2 3 2 2" xfId="4705" xr:uid="{391FA5D8-1F50-4A05-964C-5514FE95DE47}"/>
    <cellStyle name="20% - Accent2 2 4 2 3 2 2 2" xfId="9673" xr:uid="{52B6724E-932A-496A-BCD6-48A1A08EFD26}"/>
    <cellStyle name="20% - Accent2 2 4 2 3 2 2 2 2" xfId="11461" xr:uid="{188224EA-EEC7-46EF-B9E8-D13444B481B0}"/>
    <cellStyle name="20% - Accent2 2 4 2 3 2 2 3" xfId="11462" xr:uid="{619E0460-3A05-4E25-990D-5C089E8FF186}"/>
    <cellStyle name="20% - Accent2 2 4 2 3 2 2 4" xfId="11463" xr:uid="{CF324A09-B8E5-4FC6-96AF-2578D3F4A29F}"/>
    <cellStyle name="20% - Accent2 2 4 2 3 2 3" xfId="7189" xr:uid="{6C8F841B-C995-49C3-9A87-53DC56C07CD0}"/>
    <cellStyle name="20% - Accent2 2 4 2 3 2 3 2" xfId="11464" xr:uid="{4BEC1C4C-8D8F-4673-B35F-9A1E002FA019}"/>
    <cellStyle name="20% - Accent2 2 4 2 3 2 4" xfId="11465" xr:uid="{F3D5FEA8-A5C9-4BBF-B38D-A1A56ED3DB4C}"/>
    <cellStyle name="20% - Accent2 2 4 2 3 2 5" xfId="11466" xr:uid="{B6C5C920-679C-4B62-A389-BAD1BA55A0CF}"/>
    <cellStyle name="20% - Accent2 2 4 2 3 3" xfId="3049" xr:uid="{F7D76524-CEDA-4F96-8DB6-3E8799E348A5}"/>
    <cellStyle name="20% - Accent2 2 4 2 3 3 2" xfId="5533" xr:uid="{A1A002C4-C4EC-49D1-9DFC-7C15DDEE4E3C}"/>
    <cellStyle name="20% - Accent2 2 4 2 3 3 2 2" xfId="10501" xr:uid="{3E5A14FA-3581-45AA-83E2-55227A66B9AE}"/>
    <cellStyle name="20% - Accent2 2 4 2 3 3 2 2 2" xfId="11467" xr:uid="{D8428B4F-A22A-4165-929E-C3AD6B78AADF}"/>
    <cellStyle name="20% - Accent2 2 4 2 3 3 2 3" xfId="11468" xr:uid="{E9768104-C69F-42B5-835B-61759BCF6B38}"/>
    <cellStyle name="20% - Accent2 2 4 2 3 3 2 4" xfId="11469" xr:uid="{26244EE7-5110-4B1C-9C3D-A600626126A5}"/>
    <cellStyle name="20% - Accent2 2 4 2 3 3 3" xfId="8017" xr:uid="{91BFA7E3-2104-4BF3-8F4A-E2BDA8114495}"/>
    <cellStyle name="20% - Accent2 2 4 2 3 3 3 2" xfId="11470" xr:uid="{E7B39778-EE5A-4AC8-9327-C388CBD2759D}"/>
    <cellStyle name="20% - Accent2 2 4 2 3 3 4" xfId="11471" xr:uid="{12D89EF8-501D-475F-AE53-669549F2B5B1}"/>
    <cellStyle name="20% - Accent2 2 4 2 3 3 5" xfId="11472" xr:uid="{07176C06-BF18-423C-94CF-C69571473A01}"/>
    <cellStyle name="20% - Accent2 2 4 2 3 4" xfId="3519" xr:uid="{92DCDA62-D50E-4256-A3F5-F1216F481048}"/>
    <cellStyle name="20% - Accent2 2 4 2 3 4 2" xfId="8487" xr:uid="{F1C4CB65-8F42-49EA-93C4-768DFF0906B6}"/>
    <cellStyle name="20% - Accent2 2 4 2 3 4 2 2" xfId="11473" xr:uid="{1463306B-65B7-4B93-9882-DBB6D27474F0}"/>
    <cellStyle name="20% - Accent2 2 4 2 3 4 3" xfId="11474" xr:uid="{0166CF15-C4BC-4104-82E0-B299B9D22D23}"/>
    <cellStyle name="20% - Accent2 2 4 2 3 4 4" xfId="11475" xr:uid="{8803927D-CABC-4CBE-9AFC-0AE885AEB73D}"/>
    <cellStyle name="20% - Accent2 2 4 2 3 5" xfId="6003" xr:uid="{1C1A2A0F-DA1D-4430-A91F-332A5A4D16FF}"/>
    <cellStyle name="20% - Accent2 2 4 2 3 5 2" xfId="11476" xr:uid="{0B5AEDD8-5978-4B5F-A698-38A0EF72942C}"/>
    <cellStyle name="20% - Accent2 2 4 2 3 6" xfId="11477" xr:uid="{A89AFE58-5B8E-4F87-9102-B949089CE07B}"/>
    <cellStyle name="20% - Accent2 2 4 2 3 7" xfId="11478" xr:uid="{BCB45FF4-887D-4C82-92B7-F4B75210EC67}"/>
    <cellStyle name="20% - Accent2 2 4 2 4" xfId="1669" xr:uid="{39F749FE-CDD7-4019-9545-38F20299EA9C}"/>
    <cellStyle name="20% - Accent2 2 4 2 4 2" xfId="4153" xr:uid="{4EF7CEFB-6D9C-4BD6-BE4D-A673B302E6E0}"/>
    <cellStyle name="20% - Accent2 2 4 2 4 2 2" xfId="9121" xr:uid="{22F31227-1937-48F4-8D31-C26E0034FD94}"/>
    <cellStyle name="20% - Accent2 2 4 2 4 2 2 2" xfId="11479" xr:uid="{A047D91B-C503-468E-A47D-CF89DE189422}"/>
    <cellStyle name="20% - Accent2 2 4 2 4 2 3" xfId="11480" xr:uid="{111A2A64-EC07-4577-86A9-96BD9EBDE632}"/>
    <cellStyle name="20% - Accent2 2 4 2 4 2 4" xfId="11481" xr:uid="{65FEFA29-3D64-4D8E-8E69-3C461654A1E1}"/>
    <cellStyle name="20% - Accent2 2 4 2 4 3" xfId="6637" xr:uid="{EA12511D-B146-4C93-9FD4-1C45CC621952}"/>
    <cellStyle name="20% - Accent2 2 4 2 4 3 2" xfId="11482" xr:uid="{6E448261-8F4A-4FA4-BB9B-4512C73A35A1}"/>
    <cellStyle name="20% - Accent2 2 4 2 4 4" xfId="11483" xr:uid="{C1E9C8FF-A95A-4C5D-8AD2-3AAF45D4D818}"/>
    <cellStyle name="20% - Accent2 2 4 2 4 5" xfId="11484" xr:uid="{A784FF57-FE50-4F78-8157-7BCABE81BCCD}"/>
    <cellStyle name="20% - Accent2 2 4 2 5" xfId="2497" xr:uid="{FEA1ABD2-D3D0-493B-8170-20F3815F25F7}"/>
    <cellStyle name="20% - Accent2 2 4 2 5 2" xfId="4981" xr:uid="{BFBBA0FE-E68F-4069-8420-C2E4FFDBB973}"/>
    <cellStyle name="20% - Accent2 2 4 2 5 2 2" xfId="9949" xr:uid="{BEF17B79-4400-4B35-9415-C9F49CDC9E53}"/>
    <cellStyle name="20% - Accent2 2 4 2 5 2 2 2" xfId="11485" xr:uid="{DB95CF33-AD9D-425B-9884-E8676A9971B1}"/>
    <cellStyle name="20% - Accent2 2 4 2 5 2 3" xfId="11486" xr:uid="{7B2FD659-A3CB-4A66-93DB-3BDD746E8835}"/>
    <cellStyle name="20% - Accent2 2 4 2 5 2 4" xfId="11487" xr:uid="{EC181EBF-FDA5-4286-90AD-EED6A83D4D82}"/>
    <cellStyle name="20% - Accent2 2 4 2 5 3" xfId="7465" xr:uid="{B5CF213B-56EA-4685-949A-2FB9898E2956}"/>
    <cellStyle name="20% - Accent2 2 4 2 5 3 2" xfId="11488" xr:uid="{99697170-9012-4355-A608-355E042E7F86}"/>
    <cellStyle name="20% - Accent2 2 4 2 5 4" xfId="11489" xr:uid="{F1A2A4A0-F68E-4F55-A6E1-B2CB1E748ACC}"/>
    <cellStyle name="20% - Accent2 2 4 2 5 5" xfId="11490" xr:uid="{46B52E0E-E4B6-48B1-AAB7-7E0EF0AB5FDA}"/>
    <cellStyle name="20% - Accent2 2 4 2 6" xfId="3325" xr:uid="{906B8151-62B6-4404-ACFF-1D5E7F1F150B}"/>
    <cellStyle name="20% - Accent2 2 4 2 6 2" xfId="8293" xr:uid="{987AA7AF-755D-4675-B0DB-CD88C2911F61}"/>
    <cellStyle name="20% - Accent2 2 4 2 6 2 2" xfId="11491" xr:uid="{30A07746-5E9D-4A29-9F50-2D71366E9C3F}"/>
    <cellStyle name="20% - Accent2 2 4 2 6 3" xfId="11492" xr:uid="{FE707A04-CD1C-440D-9FCF-F2E1CC19F6A5}"/>
    <cellStyle name="20% - Accent2 2 4 2 6 4" xfId="11493" xr:uid="{2A0F2EFC-1FD7-4897-8EFF-A4B206FA513B}"/>
    <cellStyle name="20% - Accent2 2 4 2 7" xfId="5809" xr:uid="{E7DD37C1-A55C-426B-8208-24388788A09D}"/>
    <cellStyle name="20% - Accent2 2 4 2 7 2" xfId="11494" xr:uid="{91BAC969-090C-488C-BED6-336D2848E287}"/>
    <cellStyle name="20% - Accent2 2 4 2 8" xfId="11495" xr:uid="{755A6E67-0151-4E07-B419-CD8E26A57A79}"/>
    <cellStyle name="20% - Accent2 2 4 2 9" xfId="11496" xr:uid="{DA0CB362-C61D-4D4B-86C0-ABBC2DDF631E}"/>
    <cellStyle name="20% - Accent2 2 4 3" xfId="1035" xr:uid="{A2DDC76A-615C-41FF-8654-7AA7121FA2EE}"/>
    <cellStyle name="20% - Accent2 2 4 3 2" xfId="1867" xr:uid="{0C712CCF-BEE3-44E4-8F2C-82BEB700FE4E}"/>
    <cellStyle name="20% - Accent2 2 4 3 2 2" xfId="4351" xr:uid="{9E833C33-4748-4052-BF5F-04C7D72037F1}"/>
    <cellStyle name="20% - Accent2 2 4 3 2 2 2" xfId="9319" xr:uid="{D8E92595-B357-4BEC-B4CD-72AEC65A2EF9}"/>
    <cellStyle name="20% - Accent2 2 4 3 2 2 2 2" xfId="11497" xr:uid="{1C488F16-ED04-4DA7-8279-C976595366BA}"/>
    <cellStyle name="20% - Accent2 2 4 3 2 2 3" xfId="11498" xr:uid="{84486007-CE14-41CD-9D69-9F38C60CE5A3}"/>
    <cellStyle name="20% - Accent2 2 4 3 2 2 4" xfId="11499" xr:uid="{98BA488C-AD55-4D35-B62E-76C39734634F}"/>
    <cellStyle name="20% - Accent2 2 4 3 2 3" xfId="6835" xr:uid="{21274AFD-CF99-4ACB-AF2C-1DF6DE629977}"/>
    <cellStyle name="20% - Accent2 2 4 3 2 3 2" xfId="11500" xr:uid="{9281A79B-2EFA-4B05-B5CB-EC4F77C8B3D5}"/>
    <cellStyle name="20% - Accent2 2 4 3 2 4" xfId="11501" xr:uid="{E9D83248-2B27-4FE6-97A0-4081FA1865E4}"/>
    <cellStyle name="20% - Accent2 2 4 3 2 5" xfId="11502" xr:uid="{9DBBD6C2-B275-4A6D-B0E7-46D81135826A}"/>
    <cellStyle name="20% - Accent2 2 4 3 3" xfId="2695" xr:uid="{0951B6CA-393E-417D-8528-61FD1254AFB0}"/>
    <cellStyle name="20% - Accent2 2 4 3 3 2" xfId="5179" xr:uid="{35340743-3E02-4ED8-8089-96563059EE8C}"/>
    <cellStyle name="20% - Accent2 2 4 3 3 2 2" xfId="10147" xr:uid="{A4A9792B-7F82-4843-9E0B-B578CFB90447}"/>
    <cellStyle name="20% - Accent2 2 4 3 3 2 2 2" xfId="11503" xr:uid="{2BDA6F9E-6432-465A-B8B1-3D2FF9ACE900}"/>
    <cellStyle name="20% - Accent2 2 4 3 3 2 3" xfId="11504" xr:uid="{0B24E4B8-FA83-4411-A1C7-B69AB619A5CD}"/>
    <cellStyle name="20% - Accent2 2 4 3 3 2 4" xfId="11505" xr:uid="{BC3986F4-E31C-43FD-A4C3-6E35B85EE137}"/>
    <cellStyle name="20% - Accent2 2 4 3 3 3" xfId="7663" xr:uid="{C34CA33A-8650-4846-AAF2-A21E2429FC11}"/>
    <cellStyle name="20% - Accent2 2 4 3 3 3 2" xfId="11506" xr:uid="{FC6BC017-CF5A-4AD1-94C9-CB7CD94809CE}"/>
    <cellStyle name="20% - Accent2 2 4 3 3 4" xfId="11507" xr:uid="{61FB5E82-B459-4BC4-B439-3D68C50197EE}"/>
    <cellStyle name="20% - Accent2 2 4 3 3 5" xfId="11508" xr:uid="{9B5290A1-5058-4C0F-B592-DC05C61C5484}"/>
    <cellStyle name="20% - Accent2 2 4 3 4" xfId="3520" xr:uid="{8F13C081-BEA9-43F5-BE31-7647F24EB7C8}"/>
    <cellStyle name="20% - Accent2 2 4 3 4 2" xfId="8488" xr:uid="{234BC7AA-FC29-43D2-B042-5CABCD63D67B}"/>
    <cellStyle name="20% - Accent2 2 4 3 4 2 2" xfId="11509" xr:uid="{94874089-9421-4812-9510-A6162F9D5F84}"/>
    <cellStyle name="20% - Accent2 2 4 3 4 3" xfId="11510" xr:uid="{F7A630B5-CDB0-447E-97AE-40C69A3000FF}"/>
    <cellStyle name="20% - Accent2 2 4 3 4 4" xfId="11511" xr:uid="{16F598D3-717C-436C-8531-E983F7F8AA96}"/>
    <cellStyle name="20% - Accent2 2 4 3 5" xfId="6004" xr:uid="{2B79216A-4FBF-409F-B262-45027FA067FF}"/>
    <cellStyle name="20% - Accent2 2 4 3 5 2" xfId="11512" xr:uid="{CA470CC3-0795-499A-A271-C2332ED113D3}"/>
    <cellStyle name="20% - Accent2 2 4 3 6" xfId="11513" xr:uid="{B9E73A34-DED6-4B68-8057-40214DF17FE9}"/>
    <cellStyle name="20% - Accent2 2 4 3 7" xfId="11514" xr:uid="{C4FADD1E-C656-4FDC-837D-828B21390C75}"/>
    <cellStyle name="20% - Accent2 2 4 4" xfId="1036" xr:uid="{8620044B-5BBC-43E4-ADDB-AA11AD98304A}"/>
    <cellStyle name="20% - Accent2 2 4 4 2" xfId="2143" xr:uid="{8C7DE8DA-51D9-4ED4-83D6-5251B67FAC97}"/>
    <cellStyle name="20% - Accent2 2 4 4 2 2" xfId="4627" xr:uid="{BAB59CD4-5511-40BF-9981-2FC6C9057ED4}"/>
    <cellStyle name="20% - Accent2 2 4 4 2 2 2" xfId="9595" xr:uid="{3BF012BC-D46F-4D9F-998D-FC21BDC2DFCA}"/>
    <cellStyle name="20% - Accent2 2 4 4 2 2 2 2" xfId="11515" xr:uid="{3211E38E-F565-4DB3-B898-356097B8E83F}"/>
    <cellStyle name="20% - Accent2 2 4 4 2 2 3" xfId="11516" xr:uid="{B575565E-46AC-4B54-BEF6-AE0F1C0CC210}"/>
    <cellStyle name="20% - Accent2 2 4 4 2 2 4" xfId="11517" xr:uid="{814D494B-68B2-4FDC-BEBB-9268B7E8E154}"/>
    <cellStyle name="20% - Accent2 2 4 4 2 3" xfId="7111" xr:uid="{BF97DF4D-0161-4E0F-8080-CA7C3F86AF15}"/>
    <cellStyle name="20% - Accent2 2 4 4 2 3 2" xfId="11518" xr:uid="{5FFAA73D-C253-4BAA-A335-B73A9F3F5826}"/>
    <cellStyle name="20% - Accent2 2 4 4 2 4" xfId="11519" xr:uid="{B2C4409E-F354-427E-92EB-7403C1653865}"/>
    <cellStyle name="20% - Accent2 2 4 4 2 5" xfId="11520" xr:uid="{9CC44BCD-7DD5-4176-870C-980E178B6CFA}"/>
    <cellStyle name="20% - Accent2 2 4 4 3" xfId="2971" xr:uid="{264B39BF-C4C6-46C5-8E9C-331B47F95049}"/>
    <cellStyle name="20% - Accent2 2 4 4 3 2" xfId="5455" xr:uid="{F5C2D2A1-9B8E-4192-B8CB-73ADA6BAA8FB}"/>
    <cellStyle name="20% - Accent2 2 4 4 3 2 2" xfId="10423" xr:uid="{028377B9-BFB8-4EDF-A767-69B9D4CF2735}"/>
    <cellStyle name="20% - Accent2 2 4 4 3 2 2 2" xfId="11521" xr:uid="{999C3053-0FE7-4897-B336-E318432B897B}"/>
    <cellStyle name="20% - Accent2 2 4 4 3 2 3" xfId="11522" xr:uid="{D8F6068D-04FC-4DF0-B3B3-706618EFACA0}"/>
    <cellStyle name="20% - Accent2 2 4 4 3 2 4" xfId="11523" xr:uid="{A37A3D7E-87A8-40FB-898C-84CF8D45AEBB}"/>
    <cellStyle name="20% - Accent2 2 4 4 3 3" xfId="7939" xr:uid="{EA0D3070-52CF-4BAC-974E-C791BD2D1B12}"/>
    <cellStyle name="20% - Accent2 2 4 4 3 3 2" xfId="11524" xr:uid="{D89BA49A-6124-4239-8907-ECE2DB63E539}"/>
    <cellStyle name="20% - Accent2 2 4 4 3 4" xfId="11525" xr:uid="{D0E4A4E4-64E2-4F1A-8256-A9D274895852}"/>
    <cellStyle name="20% - Accent2 2 4 4 3 5" xfId="11526" xr:uid="{D88F3A9E-F2A8-47D9-A987-6F4F4BB87D3B}"/>
    <cellStyle name="20% - Accent2 2 4 4 4" xfId="3521" xr:uid="{031A1D8D-9FF1-4EA0-98B7-34D9A9AAF199}"/>
    <cellStyle name="20% - Accent2 2 4 4 4 2" xfId="8489" xr:uid="{36B704A4-CD23-4E65-9623-2AACF54DDE77}"/>
    <cellStyle name="20% - Accent2 2 4 4 4 2 2" xfId="11527" xr:uid="{D36AFA11-AD64-4C61-9A08-7DCAEC7C48ED}"/>
    <cellStyle name="20% - Accent2 2 4 4 4 3" xfId="11528" xr:uid="{01FBAF46-BF60-458F-A1A4-19724A496570}"/>
    <cellStyle name="20% - Accent2 2 4 4 4 4" xfId="11529" xr:uid="{DE5771BD-A15A-43D3-97AE-FE9593659480}"/>
    <cellStyle name="20% - Accent2 2 4 4 5" xfId="6005" xr:uid="{432F99A0-9399-4B9C-92CD-E749D7233504}"/>
    <cellStyle name="20% - Accent2 2 4 4 5 2" xfId="11530" xr:uid="{C0CC4650-E017-47B8-B88E-902DA2D0090D}"/>
    <cellStyle name="20% - Accent2 2 4 4 6" xfId="11531" xr:uid="{BD1A2783-63EC-4815-B09E-ABDB8CE5AB55}"/>
    <cellStyle name="20% - Accent2 2 4 4 7" xfId="11532" xr:uid="{CD89E68B-A14C-4930-98CB-A5DDFB7152A1}"/>
    <cellStyle name="20% - Accent2 2 4 5" xfId="1591" xr:uid="{BEA1394E-2D28-4A02-9762-0A31B697D558}"/>
    <cellStyle name="20% - Accent2 2 4 5 2" xfId="4075" xr:uid="{EFFDC431-2DBD-4397-ABAA-85E31DA2497A}"/>
    <cellStyle name="20% - Accent2 2 4 5 2 2" xfId="9043" xr:uid="{EB1430B9-87FC-4403-99A4-A0332F551CE5}"/>
    <cellStyle name="20% - Accent2 2 4 5 2 2 2" xfId="11533" xr:uid="{1B3CDB30-083C-484F-B040-C27345A24200}"/>
    <cellStyle name="20% - Accent2 2 4 5 2 3" xfId="11534" xr:uid="{B9A79457-6ACF-473F-A5B4-FA28B074C4D6}"/>
    <cellStyle name="20% - Accent2 2 4 5 2 4" xfId="11535" xr:uid="{8A4F5CEB-1080-454B-BFC6-7424A009E04E}"/>
    <cellStyle name="20% - Accent2 2 4 5 3" xfId="6559" xr:uid="{CFE22018-DDEE-4DC6-A851-CD840AE2E2C6}"/>
    <cellStyle name="20% - Accent2 2 4 5 3 2" xfId="11536" xr:uid="{4055C7CE-5DBC-4E4A-8012-AB017B5B71F3}"/>
    <cellStyle name="20% - Accent2 2 4 5 4" xfId="11537" xr:uid="{1129D37B-CCAD-4D6A-8CD1-1CA1AB9D5960}"/>
    <cellStyle name="20% - Accent2 2 4 5 5" xfId="11538" xr:uid="{B86B219E-5233-4B6D-9186-B91A13F97564}"/>
    <cellStyle name="20% - Accent2 2 4 6" xfId="2419" xr:uid="{CAA08C09-912E-4457-BADB-C6A1D878D660}"/>
    <cellStyle name="20% - Accent2 2 4 6 2" xfId="4903" xr:uid="{2E0E940E-0D0A-4797-8BBF-2F8C16DBCEB6}"/>
    <cellStyle name="20% - Accent2 2 4 6 2 2" xfId="9871" xr:uid="{D87B7471-A333-455F-A8D7-A094985B6762}"/>
    <cellStyle name="20% - Accent2 2 4 6 2 2 2" xfId="11539" xr:uid="{9D047895-80E9-4303-B53F-B7F2CCE35FC2}"/>
    <cellStyle name="20% - Accent2 2 4 6 2 3" xfId="11540" xr:uid="{1BB1307A-F272-44E9-8CCC-1E8FD885E240}"/>
    <cellStyle name="20% - Accent2 2 4 6 2 4" xfId="11541" xr:uid="{27568C55-5C22-4817-A126-CDBD2EEB21D6}"/>
    <cellStyle name="20% - Accent2 2 4 6 3" xfId="7387" xr:uid="{247DC213-3442-4940-973F-D896A25A077E}"/>
    <cellStyle name="20% - Accent2 2 4 6 3 2" xfId="11542" xr:uid="{6A64528A-99B5-42CF-82C4-C19B2D999A73}"/>
    <cellStyle name="20% - Accent2 2 4 6 4" xfId="11543" xr:uid="{1201F291-96CF-4F7B-B8A0-6F617AD94BDD}"/>
    <cellStyle name="20% - Accent2 2 4 6 5" xfId="11544" xr:uid="{E67BC79C-21D2-4965-B9C6-5BE0D8178B40}"/>
    <cellStyle name="20% - Accent2 2 4 7" xfId="3247" xr:uid="{2001E482-5DE4-4423-A507-E8421B1F2302}"/>
    <cellStyle name="20% - Accent2 2 4 7 2" xfId="8215" xr:uid="{3760F13A-3126-45DB-8AB5-8DC95B6D6A17}"/>
    <cellStyle name="20% - Accent2 2 4 7 2 2" xfId="11545" xr:uid="{1DD12ED7-6811-46D3-9756-8E19D293E880}"/>
    <cellStyle name="20% - Accent2 2 4 7 3" xfId="11546" xr:uid="{6D5A220B-AE8E-4DDC-895B-4C977AAFE4D4}"/>
    <cellStyle name="20% - Accent2 2 4 7 4" xfId="11547" xr:uid="{B6E67038-6532-4A7A-94B8-671B8597C149}"/>
    <cellStyle name="20% - Accent2 2 4 8" xfId="5731" xr:uid="{2B55A6D7-9E93-498D-AAFA-22C6D7DA2AF1}"/>
    <cellStyle name="20% - Accent2 2 4 8 2" xfId="11548" xr:uid="{1D48B1FE-6290-44CE-8510-42A5274F3AD4}"/>
    <cellStyle name="20% - Accent2 2 4 9" xfId="11549" xr:uid="{EE241E66-D81D-439C-931A-7F9E6FC946E5}"/>
    <cellStyle name="20% - Accent2 2 5" xfId="457" xr:uid="{BDFF69C3-023B-4239-A0B4-4E966AD29978}"/>
    <cellStyle name="20% - Accent2 2 5 10" xfId="11550" xr:uid="{6B4FF5DA-B709-4CD4-9A97-29C30C736775}"/>
    <cellStyle name="20% - Accent2 2 5 2" xfId="652" xr:uid="{9C67E94C-63A9-4934-97D6-124ECB3E94F4}"/>
    <cellStyle name="20% - Accent2 2 5 2 2" xfId="1037" xr:uid="{6FF19A77-65BE-4E5D-B60A-9644F8498E3B}"/>
    <cellStyle name="20% - Accent2 2 5 2 2 2" xfId="1946" xr:uid="{04C32661-FBEE-4B88-88F9-059FDBCAAC36}"/>
    <cellStyle name="20% - Accent2 2 5 2 2 2 2" xfId="4430" xr:uid="{77E70114-0CC3-49E8-9177-0D87C84335C0}"/>
    <cellStyle name="20% - Accent2 2 5 2 2 2 2 2" xfId="9398" xr:uid="{4A0D408D-C9BC-4C38-9EAB-653B20D33B10}"/>
    <cellStyle name="20% - Accent2 2 5 2 2 2 2 2 2" xfId="11551" xr:uid="{B435E4BE-8C03-4F07-97C1-30A8E1C74D2C}"/>
    <cellStyle name="20% - Accent2 2 5 2 2 2 2 3" xfId="11552" xr:uid="{9880DA49-130D-4125-BDC3-C401BFE7D8E5}"/>
    <cellStyle name="20% - Accent2 2 5 2 2 2 2 4" xfId="11553" xr:uid="{9DEF13C8-81DF-4FE3-81DE-7CEDC7CF9427}"/>
    <cellStyle name="20% - Accent2 2 5 2 2 2 3" xfId="6914" xr:uid="{CE99C825-0166-4083-BC19-3B429611AF67}"/>
    <cellStyle name="20% - Accent2 2 5 2 2 2 3 2" xfId="11554" xr:uid="{219B6971-3597-43FE-AAB7-9C40BD5241A1}"/>
    <cellStyle name="20% - Accent2 2 5 2 2 2 4" xfId="11555" xr:uid="{8228FD71-F428-45E7-8343-70C64278B358}"/>
    <cellStyle name="20% - Accent2 2 5 2 2 2 5" xfId="11556" xr:uid="{4FD98DFD-6789-4087-815B-CCA3E21BA32D}"/>
    <cellStyle name="20% - Accent2 2 5 2 2 3" xfId="2774" xr:uid="{6325B1FE-0EF0-4865-BC7E-44577F7E8FAC}"/>
    <cellStyle name="20% - Accent2 2 5 2 2 3 2" xfId="5258" xr:uid="{F9D16F82-3801-41BB-B85A-96C6CE1CC9E1}"/>
    <cellStyle name="20% - Accent2 2 5 2 2 3 2 2" xfId="10226" xr:uid="{59137F7D-1C64-4693-A533-AAECC3F08FE2}"/>
    <cellStyle name="20% - Accent2 2 5 2 2 3 2 2 2" xfId="11557" xr:uid="{824A524D-9AB7-49A1-AF3F-F8A5B299D0A3}"/>
    <cellStyle name="20% - Accent2 2 5 2 2 3 2 3" xfId="11558" xr:uid="{B4005450-784B-4E91-8D67-0E57D90DA7FE}"/>
    <cellStyle name="20% - Accent2 2 5 2 2 3 2 4" xfId="11559" xr:uid="{A26B2350-2A55-40B6-BB0E-88F138A5DDAE}"/>
    <cellStyle name="20% - Accent2 2 5 2 2 3 3" xfId="7742" xr:uid="{9083A209-B32A-4698-ACE5-FEFAD7CF13F1}"/>
    <cellStyle name="20% - Accent2 2 5 2 2 3 3 2" xfId="11560" xr:uid="{55C857DE-9D87-47CA-8E9F-B64216E92BB6}"/>
    <cellStyle name="20% - Accent2 2 5 2 2 3 4" xfId="11561" xr:uid="{E197BCC5-49BD-42A9-8923-7FC4251952FB}"/>
    <cellStyle name="20% - Accent2 2 5 2 2 3 5" xfId="11562" xr:uid="{20C972E3-244C-4C59-9BDC-2B9F7DA5C19F}"/>
    <cellStyle name="20% - Accent2 2 5 2 2 4" xfId="3522" xr:uid="{390ED9AC-9FDC-4A10-876E-E0372391745D}"/>
    <cellStyle name="20% - Accent2 2 5 2 2 4 2" xfId="8490" xr:uid="{462972EA-B39C-4120-929A-DBE81859BC7E}"/>
    <cellStyle name="20% - Accent2 2 5 2 2 4 2 2" xfId="11563" xr:uid="{300A4126-A1ED-4F48-9AD7-FDB85CF41F68}"/>
    <cellStyle name="20% - Accent2 2 5 2 2 4 3" xfId="11564" xr:uid="{093B1309-801A-44AF-8C78-7872C0110D19}"/>
    <cellStyle name="20% - Accent2 2 5 2 2 4 4" xfId="11565" xr:uid="{E8619220-6A6F-4986-AD4D-2E60414473C4}"/>
    <cellStyle name="20% - Accent2 2 5 2 2 5" xfId="6006" xr:uid="{F1E18C46-E345-43A8-BB6D-CB61914BC1C1}"/>
    <cellStyle name="20% - Accent2 2 5 2 2 5 2" xfId="11566" xr:uid="{6EE5754C-8D61-405A-879E-D8841D6242DE}"/>
    <cellStyle name="20% - Accent2 2 5 2 2 6" xfId="11567" xr:uid="{4C9706C0-8C47-447A-A7AE-09322B6EAB03}"/>
    <cellStyle name="20% - Accent2 2 5 2 2 7" xfId="11568" xr:uid="{B850A3AF-0D3A-4359-9B3F-2C578BCDB233}"/>
    <cellStyle name="20% - Accent2 2 5 2 3" xfId="1038" xr:uid="{DCD86853-8E50-44E9-BADD-7D41C0BCC45C}"/>
    <cellStyle name="20% - Accent2 2 5 2 3 2" xfId="2222" xr:uid="{EB376083-375F-47F4-8730-A760081B3D3F}"/>
    <cellStyle name="20% - Accent2 2 5 2 3 2 2" xfId="4706" xr:uid="{27BB84E0-C283-4119-AF5C-98085790D214}"/>
    <cellStyle name="20% - Accent2 2 5 2 3 2 2 2" xfId="9674" xr:uid="{568821D2-9E12-4FEB-8515-0315E0A749D1}"/>
    <cellStyle name="20% - Accent2 2 5 2 3 2 2 2 2" xfId="11569" xr:uid="{26E1252E-1B94-4B19-90BB-4448434A7452}"/>
    <cellStyle name="20% - Accent2 2 5 2 3 2 2 3" xfId="11570" xr:uid="{ECDCCADD-2E94-4A7C-A08E-062EC4DBB1A8}"/>
    <cellStyle name="20% - Accent2 2 5 2 3 2 2 4" xfId="11571" xr:uid="{17AAFB24-FAB6-415E-AAB6-3AE595EC9E7A}"/>
    <cellStyle name="20% - Accent2 2 5 2 3 2 3" xfId="7190" xr:uid="{0C66B9F5-D587-4EFA-A44E-4D0FC187FDB3}"/>
    <cellStyle name="20% - Accent2 2 5 2 3 2 3 2" xfId="11572" xr:uid="{E8193A17-2FC9-4B4C-9B6C-FCF379805119}"/>
    <cellStyle name="20% - Accent2 2 5 2 3 2 4" xfId="11573" xr:uid="{61CB1664-5CB0-460E-A161-8EF29EC276B8}"/>
    <cellStyle name="20% - Accent2 2 5 2 3 2 5" xfId="11574" xr:uid="{0472968F-DFDF-4B9D-9438-8C2214AC2D6D}"/>
    <cellStyle name="20% - Accent2 2 5 2 3 3" xfId="3050" xr:uid="{EC992425-19FF-4A67-AEFA-8A08FD06D175}"/>
    <cellStyle name="20% - Accent2 2 5 2 3 3 2" xfId="5534" xr:uid="{BC683DF9-91EE-434F-9CB2-DF7C1ABEED06}"/>
    <cellStyle name="20% - Accent2 2 5 2 3 3 2 2" xfId="10502" xr:uid="{79A9A583-829E-432E-94CA-52C73A08734F}"/>
    <cellStyle name="20% - Accent2 2 5 2 3 3 2 2 2" xfId="11575" xr:uid="{B14F2FEA-7354-450B-BD79-BA2602686A0E}"/>
    <cellStyle name="20% - Accent2 2 5 2 3 3 2 3" xfId="11576" xr:uid="{C43F887D-9959-4AD2-9869-5D7ED18FB4CE}"/>
    <cellStyle name="20% - Accent2 2 5 2 3 3 2 4" xfId="11577" xr:uid="{E595027A-5A8D-42A0-9D85-32A9E517AA2E}"/>
    <cellStyle name="20% - Accent2 2 5 2 3 3 3" xfId="8018" xr:uid="{A56CF8F4-48A3-4C5B-BE1E-CDFED953DA8B}"/>
    <cellStyle name="20% - Accent2 2 5 2 3 3 3 2" xfId="11578" xr:uid="{B242EEA8-7D77-4D25-B144-C8D5999EC0E1}"/>
    <cellStyle name="20% - Accent2 2 5 2 3 3 4" xfId="11579" xr:uid="{3FC147DC-0628-427F-A85B-03A829F4E53F}"/>
    <cellStyle name="20% - Accent2 2 5 2 3 3 5" xfId="11580" xr:uid="{33E38FEC-1B59-4D22-B5F2-81FC8E62FC3E}"/>
    <cellStyle name="20% - Accent2 2 5 2 3 4" xfId="3523" xr:uid="{A2834F5D-3E61-4DAB-8C0F-58B13BA1F392}"/>
    <cellStyle name="20% - Accent2 2 5 2 3 4 2" xfId="8491" xr:uid="{14647925-91DD-44A3-A54D-D34F27B80723}"/>
    <cellStyle name="20% - Accent2 2 5 2 3 4 2 2" xfId="11581" xr:uid="{6592B8A3-C30E-4361-B0DB-3D0C672E6F18}"/>
    <cellStyle name="20% - Accent2 2 5 2 3 4 3" xfId="11582" xr:uid="{34C27A6B-A810-4192-9C53-5FF74E1D1E40}"/>
    <cellStyle name="20% - Accent2 2 5 2 3 4 4" xfId="11583" xr:uid="{3E909E57-DA05-4BFF-B7AB-49F893317EB1}"/>
    <cellStyle name="20% - Accent2 2 5 2 3 5" xfId="6007" xr:uid="{0ABC03AF-0A71-4CC2-A1A2-89951C63F208}"/>
    <cellStyle name="20% - Accent2 2 5 2 3 5 2" xfId="11584" xr:uid="{B40780BB-C78A-459B-B869-85E1271F6DF6}"/>
    <cellStyle name="20% - Accent2 2 5 2 3 6" xfId="11585" xr:uid="{65214D13-BE40-4FDC-B721-DA7C47229779}"/>
    <cellStyle name="20% - Accent2 2 5 2 3 7" xfId="11586" xr:uid="{BBD9309A-F82C-4AD2-B62E-39972838F39C}"/>
    <cellStyle name="20% - Accent2 2 5 2 4" xfId="1670" xr:uid="{A42E5E8E-1406-45C3-9D21-6837EF4F4015}"/>
    <cellStyle name="20% - Accent2 2 5 2 4 2" xfId="4154" xr:uid="{BE6FB025-5568-4B04-BACD-7A53D4CF8950}"/>
    <cellStyle name="20% - Accent2 2 5 2 4 2 2" xfId="9122" xr:uid="{91B10070-F5F1-4C07-A2AD-54A51EBEE629}"/>
    <cellStyle name="20% - Accent2 2 5 2 4 2 2 2" xfId="11587" xr:uid="{2AC49602-A1C4-4732-8E04-C57B64A509BE}"/>
    <cellStyle name="20% - Accent2 2 5 2 4 2 3" xfId="11588" xr:uid="{B3638EE2-FC87-4278-857F-90AAE61E44A9}"/>
    <cellStyle name="20% - Accent2 2 5 2 4 2 4" xfId="11589" xr:uid="{EE0585BA-708E-4ACC-974A-B454E58D0FDD}"/>
    <cellStyle name="20% - Accent2 2 5 2 4 3" xfId="6638" xr:uid="{CB025F8A-2B27-4996-9A4F-72E07974D781}"/>
    <cellStyle name="20% - Accent2 2 5 2 4 3 2" xfId="11590" xr:uid="{C042A944-0A6B-4546-9865-9156D164FB45}"/>
    <cellStyle name="20% - Accent2 2 5 2 4 4" xfId="11591" xr:uid="{58C92265-1102-4598-A516-C260311B4079}"/>
    <cellStyle name="20% - Accent2 2 5 2 4 5" xfId="11592" xr:uid="{4CB993FD-E266-4BA2-AF66-69E4A89741F8}"/>
    <cellStyle name="20% - Accent2 2 5 2 5" xfId="2498" xr:uid="{E27F6C2C-9CE0-45A8-B11B-008AC6B518C1}"/>
    <cellStyle name="20% - Accent2 2 5 2 5 2" xfId="4982" xr:uid="{C4EF4DDD-6653-4A02-ABFB-1DB34378CEE3}"/>
    <cellStyle name="20% - Accent2 2 5 2 5 2 2" xfId="9950" xr:uid="{B005917B-F803-4117-AF4B-D981463563AF}"/>
    <cellStyle name="20% - Accent2 2 5 2 5 2 2 2" xfId="11593" xr:uid="{1EF94678-B242-4FCE-8016-030F0FE75052}"/>
    <cellStyle name="20% - Accent2 2 5 2 5 2 3" xfId="11594" xr:uid="{C6A46EFA-DF05-4DFA-BD63-94BE55C0215C}"/>
    <cellStyle name="20% - Accent2 2 5 2 5 2 4" xfId="11595" xr:uid="{57FD4856-A360-4130-9F95-73A1E8E1D8F5}"/>
    <cellStyle name="20% - Accent2 2 5 2 5 3" xfId="7466" xr:uid="{0D793ED9-58E6-49C8-BE27-FF0087DDE28E}"/>
    <cellStyle name="20% - Accent2 2 5 2 5 3 2" xfId="11596" xr:uid="{39C82FF3-190B-4315-B8D7-18CE3DA9ABEF}"/>
    <cellStyle name="20% - Accent2 2 5 2 5 4" xfId="11597" xr:uid="{0C83F1F7-CFA3-4E8F-8840-5CDA1A870B26}"/>
    <cellStyle name="20% - Accent2 2 5 2 5 5" xfId="11598" xr:uid="{98AA154C-46A7-4E78-B8EA-EA45443AF400}"/>
    <cellStyle name="20% - Accent2 2 5 2 6" xfId="3326" xr:uid="{2B0F472E-588F-49B2-8C19-B661612AA81D}"/>
    <cellStyle name="20% - Accent2 2 5 2 6 2" xfId="8294" xr:uid="{A65A7B6D-69A2-4C43-951E-8EB7B062497F}"/>
    <cellStyle name="20% - Accent2 2 5 2 6 2 2" xfId="11599" xr:uid="{4073EAC8-FE5C-46FF-86E3-321C09AC45BB}"/>
    <cellStyle name="20% - Accent2 2 5 2 6 3" xfId="11600" xr:uid="{9B1C110C-BE04-4C6E-8D38-2527A0DEB865}"/>
    <cellStyle name="20% - Accent2 2 5 2 6 4" xfId="11601" xr:uid="{6093496A-F761-46C3-B854-00C0017748F5}"/>
    <cellStyle name="20% - Accent2 2 5 2 7" xfId="5810" xr:uid="{5FEEF9FA-4AB5-419A-B6E0-56E9C313AC4A}"/>
    <cellStyle name="20% - Accent2 2 5 2 7 2" xfId="11602" xr:uid="{EA9366A6-91BD-4D40-88F0-C9E93AC9CB4C}"/>
    <cellStyle name="20% - Accent2 2 5 2 8" xfId="11603" xr:uid="{395B7DC0-7DF1-47F5-A6B8-EC9A303D0984}"/>
    <cellStyle name="20% - Accent2 2 5 2 9" xfId="11604" xr:uid="{81E567EC-72FC-4DC6-8F32-3A374C2744D0}"/>
    <cellStyle name="20% - Accent2 2 5 3" xfId="1039" xr:uid="{97E03689-1450-4D4A-9B93-440829E508EC}"/>
    <cellStyle name="20% - Accent2 2 5 3 2" xfId="1901" xr:uid="{664F4DCD-F6D4-4ABD-8FF7-6F0CAACA6556}"/>
    <cellStyle name="20% - Accent2 2 5 3 2 2" xfId="4385" xr:uid="{767E3E2D-7482-4689-B03E-B3E50FBD4804}"/>
    <cellStyle name="20% - Accent2 2 5 3 2 2 2" xfId="9353" xr:uid="{278F1B60-DAB9-409F-9513-B7DB43B2B337}"/>
    <cellStyle name="20% - Accent2 2 5 3 2 2 2 2" xfId="11605" xr:uid="{AE6A40D6-B8AB-4D2F-9107-64989DA8A3B2}"/>
    <cellStyle name="20% - Accent2 2 5 3 2 2 3" xfId="11606" xr:uid="{749DEC60-77E0-4070-BCAB-56B318431D8B}"/>
    <cellStyle name="20% - Accent2 2 5 3 2 2 4" xfId="11607" xr:uid="{07772A51-B15C-423A-B6DD-B8BF3E4929D5}"/>
    <cellStyle name="20% - Accent2 2 5 3 2 3" xfId="6869" xr:uid="{11CD63C4-BEE9-4A7A-A9AD-A1B1FE139A8D}"/>
    <cellStyle name="20% - Accent2 2 5 3 2 3 2" xfId="11608" xr:uid="{D7B9F86D-EFDC-4A67-B9EB-3FDE026ECDCD}"/>
    <cellStyle name="20% - Accent2 2 5 3 2 4" xfId="11609" xr:uid="{4C7812A5-F008-4FE4-B5CB-AB80C4A37684}"/>
    <cellStyle name="20% - Accent2 2 5 3 2 5" xfId="11610" xr:uid="{ED3004FC-A2BD-4B22-A93A-A7507ED4495A}"/>
    <cellStyle name="20% - Accent2 2 5 3 3" xfId="2729" xr:uid="{C27CA732-74BE-4384-AB66-75EE55F83D9C}"/>
    <cellStyle name="20% - Accent2 2 5 3 3 2" xfId="5213" xr:uid="{FCEBFA2C-DCC2-40F6-995B-70FEDB904BFC}"/>
    <cellStyle name="20% - Accent2 2 5 3 3 2 2" xfId="10181" xr:uid="{3D7726BE-7B65-449E-B4E0-70AA880372FB}"/>
    <cellStyle name="20% - Accent2 2 5 3 3 2 2 2" xfId="11611" xr:uid="{C37504AA-7925-4EEC-BEF1-90B738A8EFF1}"/>
    <cellStyle name="20% - Accent2 2 5 3 3 2 3" xfId="11612" xr:uid="{DC22C3B6-5363-4EEE-83DD-4C5AC47B881B}"/>
    <cellStyle name="20% - Accent2 2 5 3 3 2 4" xfId="11613" xr:uid="{6CC236F4-D77C-4165-9F0A-6EAF4901F385}"/>
    <cellStyle name="20% - Accent2 2 5 3 3 3" xfId="7697" xr:uid="{C3043CEE-46B0-41E8-8819-A2780A501D85}"/>
    <cellStyle name="20% - Accent2 2 5 3 3 3 2" xfId="11614" xr:uid="{668A2D10-9ECA-474D-AE67-3F2DD522DF0D}"/>
    <cellStyle name="20% - Accent2 2 5 3 3 4" xfId="11615" xr:uid="{A0F293A7-567E-4E18-A036-81FFB24213F4}"/>
    <cellStyle name="20% - Accent2 2 5 3 3 5" xfId="11616" xr:uid="{07AA19E0-8B56-4629-A559-9C617A90561E}"/>
    <cellStyle name="20% - Accent2 2 5 3 4" xfId="3524" xr:uid="{E1F62D23-5D51-4B7D-9EDD-001053120742}"/>
    <cellStyle name="20% - Accent2 2 5 3 4 2" xfId="8492" xr:uid="{96D8213C-EE28-4D03-86A0-291627A2DF13}"/>
    <cellStyle name="20% - Accent2 2 5 3 4 2 2" xfId="11617" xr:uid="{4E7F4337-FFB5-4DF9-ADA4-5DC147F94406}"/>
    <cellStyle name="20% - Accent2 2 5 3 4 3" xfId="11618" xr:uid="{110E3CC1-4033-4219-AFAB-905CEF7F146D}"/>
    <cellStyle name="20% - Accent2 2 5 3 4 4" xfId="11619" xr:uid="{5B28607F-AB85-478D-B22D-14C941A0789B}"/>
    <cellStyle name="20% - Accent2 2 5 3 5" xfId="6008" xr:uid="{FFE1BFC6-2F1D-4CC3-B51B-02628FC90259}"/>
    <cellStyle name="20% - Accent2 2 5 3 5 2" xfId="11620" xr:uid="{5D5F2C59-A6BD-4C45-ACE6-7B431F61550C}"/>
    <cellStyle name="20% - Accent2 2 5 3 6" xfId="11621" xr:uid="{91C01ECD-5BB8-45ED-916D-BE96144BED64}"/>
    <cellStyle name="20% - Accent2 2 5 3 7" xfId="11622" xr:uid="{30854E9F-CAC3-4D9D-B5EC-C6412EB8E4B3}"/>
    <cellStyle name="20% - Accent2 2 5 4" xfId="1040" xr:uid="{753BB203-C676-4E4F-875E-4DF2949D2460}"/>
    <cellStyle name="20% - Accent2 2 5 4 2" xfId="2177" xr:uid="{53F137C2-7F30-4601-9A77-1772DBCE62CB}"/>
    <cellStyle name="20% - Accent2 2 5 4 2 2" xfId="4661" xr:uid="{ADC9126F-BE17-41CA-8385-56C5379D68DE}"/>
    <cellStyle name="20% - Accent2 2 5 4 2 2 2" xfId="9629" xr:uid="{3818D9FB-3096-4BE7-A790-7721CDB1B8D2}"/>
    <cellStyle name="20% - Accent2 2 5 4 2 2 2 2" xfId="11623" xr:uid="{F11BEDA0-E96D-4E83-A4EE-8D103D7F6BAC}"/>
    <cellStyle name="20% - Accent2 2 5 4 2 2 3" xfId="11624" xr:uid="{70A457A5-FB05-42FB-A461-48782323B2AE}"/>
    <cellStyle name="20% - Accent2 2 5 4 2 2 4" xfId="11625" xr:uid="{7BFE607B-A471-4F6C-84C3-D4791D7362E6}"/>
    <cellStyle name="20% - Accent2 2 5 4 2 3" xfId="7145" xr:uid="{7977B75A-468B-45ED-90AF-78E1FCD8F9E8}"/>
    <cellStyle name="20% - Accent2 2 5 4 2 3 2" xfId="11626" xr:uid="{C480C55D-AEF1-470A-A22E-3228ADE16CC7}"/>
    <cellStyle name="20% - Accent2 2 5 4 2 4" xfId="11627" xr:uid="{FE26F3C4-9CD6-4BEB-AB0B-F78A1E38E9C7}"/>
    <cellStyle name="20% - Accent2 2 5 4 2 5" xfId="11628" xr:uid="{EB089E22-4B1D-48C8-808D-A0CB5FB8629E}"/>
    <cellStyle name="20% - Accent2 2 5 4 3" xfId="3005" xr:uid="{320F0C29-C881-4201-BED7-7FEBB58213C2}"/>
    <cellStyle name="20% - Accent2 2 5 4 3 2" xfId="5489" xr:uid="{389612D2-7660-4CC9-8BAE-445E3E1ED73C}"/>
    <cellStyle name="20% - Accent2 2 5 4 3 2 2" xfId="10457" xr:uid="{CD7BD3D8-254D-49A4-89F6-8985F0EAEDDC}"/>
    <cellStyle name="20% - Accent2 2 5 4 3 2 2 2" xfId="11629" xr:uid="{6097F576-80A7-4BEC-AB62-050AB4E77F6C}"/>
    <cellStyle name="20% - Accent2 2 5 4 3 2 3" xfId="11630" xr:uid="{AC2139F2-7267-451D-A736-457EEB22E1C4}"/>
    <cellStyle name="20% - Accent2 2 5 4 3 2 4" xfId="11631" xr:uid="{0F9FF270-A121-485E-BEB5-C04C04747364}"/>
    <cellStyle name="20% - Accent2 2 5 4 3 3" xfId="7973" xr:uid="{FC185E83-718E-4C6F-9C4D-AC4A3EB6E749}"/>
    <cellStyle name="20% - Accent2 2 5 4 3 3 2" xfId="11632" xr:uid="{94C007C1-58FC-44B1-804A-226E47D481BB}"/>
    <cellStyle name="20% - Accent2 2 5 4 3 4" xfId="11633" xr:uid="{1FC36B79-C887-4881-8C4C-D5A992295FD9}"/>
    <cellStyle name="20% - Accent2 2 5 4 3 5" xfId="11634" xr:uid="{F2763E4D-E574-4BCA-BD3F-E3464552B219}"/>
    <cellStyle name="20% - Accent2 2 5 4 4" xfId="3525" xr:uid="{DC60CE5A-9A34-4BBF-BD7E-0BCBF3A04B51}"/>
    <cellStyle name="20% - Accent2 2 5 4 4 2" xfId="8493" xr:uid="{A383E2E0-ABFB-477E-9D5D-D82BDD9B6CD8}"/>
    <cellStyle name="20% - Accent2 2 5 4 4 2 2" xfId="11635" xr:uid="{58102DAD-98FD-4AC2-A717-EDFFCDDE8712}"/>
    <cellStyle name="20% - Accent2 2 5 4 4 3" xfId="11636" xr:uid="{9BC249DA-51E7-43E8-A927-1F4D6E99020B}"/>
    <cellStyle name="20% - Accent2 2 5 4 4 4" xfId="11637" xr:uid="{536A0879-860A-4B40-AB57-53A5351BB53A}"/>
    <cellStyle name="20% - Accent2 2 5 4 5" xfId="6009" xr:uid="{427CD07E-AB2B-4AC1-8F18-ABD1E2291F27}"/>
    <cellStyle name="20% - Accent2 2 5 4 5 2" xfId="11638" xr:uid="{96449E6C-9B57-41AB-97DB-F7D23A038AD9}"/>
    <cellStyle name="20% - Accent2 2 5 4 6" xfId="11639" xr:uid="{225FC834-C85B-4F13-9F7A-4B72C2A931DA}"/>
    <cellStyle name="20% - Accent2 2 5 4 7" xfId="11640" xr:uid="{652B5D24-3766-4017-AB71-C1794E8C5CD6}"/>
    <cellStyle name="20% - Accent2 2 5 5" xfId="1625" xr:uid="{9E138F8A-9070-40A3-99C1-67665BA56385}"/>
    <cellStyle name="20% - Accent2 2 5 5 2" xfId="4109" xr:uid="{86D4DC06-1E16-493D-BFD0-8910D79A2FEA}"/>
    <cellStyle name="20% - Accent2 2 5 5 2 2" xfId="9077" xr:uid="{0DADB21F-2D31-4E79-A272-2246E62C26DD}"/>
    <cellStyle name="20% - Accent2 2 5 5 2 2 2" xfId="11641" xr:uid="{50F4BB3E-E1E0-4139-9EE9-FDA5B7747D97}"/>
    <cellStyle name="20% - Accent2 2 5 5 2 3" xfId="11642" xr:uid="{7C7BE082-9429-4CDC-871B-0A73EBE95F50}"/>
    <cellStyle name="20% - Accent2 2 5 5 2 4" xfId="11643" xr:uid="{22AEAAB2-2E17-44D6-867D-2AA24B66C615}"/>
    <cellStyle name="20% - Accent2 2 5 5 3" xfId="6593" xr:uid="{D077E7C6-0CDE-4DA1-994A-363D37F120A1}"/>
    <cellStyle name="20% - Accent2 2 5 5 3 2" xfId="11644" xr:uid="{C0DBE20D-CA5A-412D-A8FA-4268321CA904}"/>
    <cellStyle name="20% - Accent2 2 5 5 4" xfId="11645" xr:uid="{7A8F5A0A-E0B8-41C9-BEB5-E3C656FD3B52}"/>
    <cellStyle name="20% - Accent2 2 5 5 5" xfId="11646" xr:uid="{933E11F7-494D-49D1-BB10-2648CAF7F786}"/>
    <cellStyle name="20% - Accent2 2 5 6" xfId="2453" xr:uid="{50C20B30-EC7D-4526-801F-3CF2585EB560}"/>
    <cellStyle name="20% - Accent2 2 5 6 2" xfId="4937" xr:uid="{851BC957-1A38-4E7F-B253-FDF53F49B9F6}"/>
    <cellStyle name="20% - Accent2 2 5 6 2 2" xfId="9905" xr:uid="{4CED94E6-A31C-4912-A1D1-6D971E93846F}"/>
    <cellStyle name="20% - Accent2 2 5 6 2 2 2" xfId="11647" xr:uid="{CB9D2A5F-4D5A-4C52-8966-47DDE65518C0}"/>
    <cellStyle name="20% - Accent2 2 5 6 2 3" xfId="11648" xr:uid="{DE0C16D2-E857-4871-AAE7-ABEFD7F72AE0}"/>
    <cellStyle name="20% - Accent2 2 5 6 2 4" xfId="11649" xr:uid="{1874FBA2-7D01-41AC-80BB-E1B4947C4FFA}"/>
    <cellStyle name="20% - Accent2 2 5 6 3" xfId="7421" xr:uid="{218005AC-D38D-49BE-B533-B8AD11483E8D}"/>
    <cellStyle name="20% - Accent2 2 5 6 3 2" xfId="11650" xr:uid="{73AF3D5D-D95E-4AC2-ACB6-4F574AC9CCB9}"/>
    <cellStyle name="20% - Accent2 2 5 6 4" xfId="11651" xr:uid="{17E02553-C0EC-4A26-9F14-38623A95CB98}"/>
    <cellStyle name="20% - Accent2 2 5 6 5" xfId="11652" xr:uid="{A6B4AC7F-9322-4957-8D71-8C4C0C41859B}"/>
    <cellStyle name="20% - Accent2 2 5 7" xfId="3281" xr:uid="{8B2AE285-3AD5-4D55-895A-23BD93ADC356}"/>
    <cellStyle name="20% - Accent2 2 5 7 2" xfId="8249" xr:uid="{BBF6CB37-C4E2-413F-89D3-A6C193D51A3F}"/>
    <cellStyle name="20% - Accent2 2 5 7 2 2" xfId="11653" xr:uid="{E44B22A4-BD71-4B5B-8E1C-ABED5000EDC5}"/>
    <cellStyle name="20% - Accent2 2 5 7 3" xfId="11654" xr:uid="{CC457A13-D3ED-48EB-8B89-9388E84C3C54}"/>
    <cellStyle name="20% - Accent2 2 5 7 4" xfId="11655" xr:uid="{7683A2C7-03DE-4FBD-ABF2-CFA7922EF4DB}"/>
    <cellStyle name="20% - Accent2 2 5 8" xfId="5765" xr:uid="{40E78344-9E92-4EAB-80E3-41113446257C}"/>
    <cellStyle name="20% - Accent2 2 5 8 2" xfId="11656" xr:uid="{83FF8688-7D97-4B63-A197-FCD8F22EBF21}"/>
    <cellStyle name="20% - Accent2 2 5 9" xfId="11657" xr:uid="{F7CF327C-D2A0-4D75-ADBA-4788BB68C243}"/>
    <cellStyle name="20% - Accent2 2 6" xfId="653" xr:uid="{01451A8B-F466-4555-98C2-622C62956F3A}"/>
    <cellStyle name="20% - Accent2 2 6 2" xfId="1041" xr:uid="{D4C3F985-93C5-42E8-BF6D-30068003E41F}"/>
    <cellStyle name="20% - Accent2 2 6 2 2" xfId="1947" xr:uid="{11F0FCC1-33E3-4718-8C45-4E37605FE603}"/>
    <cellStyle name="20% - Accent2 2 6 2 2 2" xfId="4431" xr:uid="{A5052FF4-D8BF-4616-886D-0407571362BD}"/>
    <cellStyle name="20% - Accent2 2 6 2 2 2 2" xfId="9399" xr:uid="{7AD61FD6-40D6-4308-9D9F-9B0D85099258}"/>
    <cellStyle name="20% - Accent2 2 6 2 2 2 2 2" xfId="11658" xr:uid="{F8EBD3E7-A6E6-4A99-8CC2-CF72FD2435DC}"/>
    <cellStyle name="20% - Accent2 2 6 2 2 2 3" xfId="11659" xr:uid="{A3BE569A-D0C3-463E-B209-CDBB53D23740}"/>
    <cellStyle name="20% - Accent2 2 6 2 2 2 4" xfId="11660" xr:uid="{60CB7CC4-39F8-4867-91D4-4BCE9B4111F0}"/>
    <cellStyle name="20% - Accent2 2 6 2 2 3" xfId="6915" xr:uid="{B2DC3FEC-085C-4C47-9F8A-EC7EEA1916C9}"/>
    <cellStyle name="20% - Accent2 2 6 2 2 3 2" xfId="11661" xr:uid="{8468BD96-E60C-494B-9C05-326405978DFD}"/>
    <cellStyle name="20% - Accent2 2 6 2 2 4" xfId="11662" xr:uid="{0BAB7901-444C-4B87-8860-0746706CADFB}"/>
    <cellStyle name="20% - Accent2 2 6 2 2 5" xfId="11663" xr:uid="{448B63DB-3333-4225-9467-3027BA1E11D2}"/>
    <cellStyle name="20% - Accent2 2 6 2 3" xfId="2775" xr:uid="{1F9A420A-21AE-4A88-B461-B616D1D40DC0}"/>
    <cellStyle name="20% - Accent2 2 6 2 3 2" xfId="5259" xr:uid="{F0AB1E2D-8AD3-4E2B-9C43-8F9C06CA4B72}"/>
    <cellStyle name="20% - Accent2 2 6 2 3 2 2" xfId="10227" xr:uid="{5D2CFF42-5958-4183-8E6F-488A22E6173E}"/>
    <cellStyle name="20% - Accent2 2 6 2 3 2 2 2" xfId="11664" xr:uid="{8812753F-74B7-4DA7-983C-EFCA841080AC}"/>
    <cellStyle name="20% - Accent2 2 6 2 3 2 3" xfId="11665" xr:uid="{CFA76081-3287-426F-A233-921639C12898}"/>
    <cellStyle name="20% - Accent2 2 6 2 3 2 4" xfId="11666" xr:uid="{6ED8E552-B48C-4F51-92D5-6EB13A0CC208}"/>
    <cellStyle name="20% - Accent2 2 6 2 3 3" xfId="7743" xr:uid="{2D5509CA-2CF1-428A-8B93-3A9D1447B9A8}"/>
    <cellStyle name="20% - Accent2 2 6 2 3 3 2" xfId="11667" xr:uid="{54AC185F-E211-45BF-AA1B-3F4D5EA82D8A}"/>
    <cellStyle name="20% - Accent2 2 6 2 3 4" xfId="11668" xr:uid="{E20F2582-E062-46EB-B8C6-CA2258E88439}"/>
    <cellStyle name="20% - Accent2 2 6 2 3 5" xfId="11669" xr:uid="{C83A7B77-1B50-4E91-93C3-D49037BA34FD}"/>
    <cellStyle name="20% - Accent2 2 6 2 4" xfId="3526" xr:uid="{F7C10FE7-4AFC-452E-A499-C951172744E1}"/>
    <cellStyle name="20% - Accent2 2 6 2 4 2" xfId="8494" xr:uid="{38C2530A-0D26-4C81-B020-02CB41F8FF22}"/>
    <cellStyle name="20% - Accent2 2 6 2 4 2 2" xfId="11670" xr:uid="{86D3FE24-8750-4B8A-B57C-0027AD42C255}"/>
    <cellStyle name="20% - Accent2 2 6 2 4 3" xfId="11671" xr:uid="{3EC18172-3DBF-483F-9D24-B18B2463922A}"/>
    <cellStyle name="20% - Accent2 2 6 2 4 4" xfId="11672" xr:uid="{0F8BA756-1ABB-4BC6-BF15-8F403B718EC0}"/>
    <cellStyle name="20% - Accent2 2 6 2 5" xfId="6010" xr:uid="{0B656D51-D57A-4197-AFDE-A807F6FEDC6A}"/>
    <cellStyle name="20% - Accent2 2 6 2 5 2" xfId="11673" xr:uid="{D24E4C6F-48F9-4BC6-8D16-6D4230D33DDE}"/>
    <cellStyle name="20% - Accent2 2 6 2 6" xfId="11674" xr:uid="{D90BACBC-6CF0-4BA7-AB51-F617D566AD50}"/>
    <cellStyle name="20% - Accent2 2 6 2 7" xfId="11675" xr:uid="{94092B7E-829F-4034-B329-2051FFD8F443}"/>
    <cellStyle name="20% - Accent2 2 6 3" xfId="1042" xr:uid="{FBB81392-B707-4CFE-95E3-1787CC4A213D}"/>
    <cellStyle name="20% - Accent2 2 6 3 2" xfId="2223" xr:uid="{B7E88DF7-4A6D-4AE7-B59C-CBB4DD6CE775}"/>
    <cellStyle name="20% - Accent2 2 6 3 2 2" xfId="4707" xr:uid="{3C1E3AC8-14EF-451B-AF51-ED303341DB13}"/>
    <cellStyle name="20% - Accent2 2 6 3 2 2 2" xfId="9675" xr:uid="{A424B271-7BDF-42C7-AFA5-094118CB7F4B}"/>
    <cellStyle name="20% - Accent2 2 6 3 2 2 2 2" xfId="11676" xr:uid="{8A62FF86-0DAD-47A6-866E-673DE2A5D3AF}"/>
    <cellStyle name="20% - Accent2 2 6 3 2 2 3" xfId="11677" xr:uid="{39102979-D9E4-4AA8-8BA0-C7AE032FC6BC}"/>
    <cellStyle name="20% - Accent2 2 6 3 2 2 4" xfId="11678" xr:uid="{B24C8137-2A57-400C-90CA-63CD370410D6}"/>
    <cellStyle name="20% - Accent2 2 6 3 2 3" xfId="7191" xr:uid="{39959065-367B-4E94-8DD1-079F03B3D4D0}"/>
    <cellStyle name="20% - Accent2 2 6 3 2 3 2" xfId="11679" xr:uid="{948A3E1B-3BFF-4A99-9328-6337EADF1A3A}"/>
    <cellStyle name="20% - Accent2 2 6 3 2 4" xfId="11680" xr:uid="{4A9ACFA4-2040-4944-A9BD-A0A5E3890C18}"/>
    <cellStyle name="20% - Accent2 2 6 3 2 5" xfId="11681" xr:uid="{9F7C2199-F023-42DB-A341-8FD919E72FBA}"/>
    <cellStyle name="20% - Accent2 2 6 3 3" xfId="3051" xr:uid="{4011F8D1-ACE3-42A8-A9FC-EA8BCD625139}"/>
    <cellStyle name="20% - Accent2 2 6 3 3 2" xfId="5535" xr:uid="{B6DA698C-1D48-4F9F-89FE-72A826D38CE3}"/>
    <cellStyle name="20% - Accent2 2 6 3 3 2 2" xfId="10503" xr:uid="{1DE2E715-7A77-4463-B712-3673B577CC0E}"/>
    <cellStyle name="20% - Accent2 2 6 3 3 2 2 2" xfId="11682" xr:uid="{B529601A-DCF4-406D-ACF2-32FF656A7F94}"/>
    <cellStyle name="20% - Accent2 2 6 3 3 2 3" xfId="11683" xr:uid="{558C5568-3C12-4270-95C7-6E5BA15A4727}"/>
    <cellStyle name="20% - Accent2 2 6 3 3 2 4" xfId="11684" xr:uid="{AA98E864-604E-4900-AB81-3A810280C8FC}"/>
    <cellStyle name="20% - Accent2 2 6 3 3 3" xfId="8019" xr:uid="{DD5A909E-107F-4E1E-9F0B-4ABFD87AD5CE}"/>
    <cellStyle name="20% - Accent2 2 6 3 3 3 2" xfId="11685" xr:uid="{6507ED4A-E1F7-44B9-9C8A-CC275799FA29}"/>
    <cellStyle name="20% - Accent2 2 6 3 3 4" xfId="11686" xr:uid="{3BEF4713-74DD-4E7A-A00F-FD75273AE49D}"/>
    <cellStyle name="20% - Accent2 2 6 3 3 5" xfId="11687" xr:uid="{66540DF9-F962-435D-86DE-1740D19B8B1E}"/>
    <cellStyle name="20% - Accent2 2 6 3 4" xfId="3527" xr:uid="{EA076A6B-BF4C-4DCC-810F-0D6F58CEB920}"/>
    <cellStyle name="20% - Accent2 2 6 3 4 2" xfId="8495" xr:uid="{DB0EF310-8D65-436B-8787-8CD23C1F5DD2}"/>
    <cellStyle name="20% - Accent2 2 6 3 4 2 2" xfId="11688" xr:uid="{0A7F1C0F-A2F3-43F3-A29E-3590E2231A66}"/>
    <cellStyle name="20% - Accent2 2 6 3 4 3" xfId="11689" xr:uid="{035923AE-EF1C-48A8-B185-7C271A7C35B8}"/>
    <cellStyle name="20% - Accent2 2 6 3 4 4" xfId="11690" xr:uid="{D1B59A75-735D-4CB3-AB7A-022A9E447FFC}"/>
    <cellStyle name="20% - Accent2 2 6 3 5" xfId="6011" xr:uid="{86E1013E-7CFA-48E1-9326-BF88FFF03791}"/>
    <cellStyle name="20% - Accent2 2 6 3 5 2" xfId="11691" xr:uid="{58A360B4-05D7-45C6-B160-673AC979FC3F}"/>
    <cellStyle name="20% - Accent2 2 6 3 6" xfId="11692" xr:uid="{5D0A48A1-336A-48B0-A719-9D612FE86020}"/>
    <cellStyle name="20% - Accent2 2 6 3 7" xfId="11693" xr:uid="{907D0A70-C9B6-487B-B60C-D3B14A698873}"/>
    <cellStyle name="20% - Accent2 2 6 4" xfId="1671" xr:uid="{9C11F109-2EF5-402E-ADD0-16C8B3D3FD31}"/>
    <cellStyle name="20% - Accent2 2 6 4 2" xfId="4155" xr:uid="{352411A9-D661-4BD8-AF97-39DD558D86D6}"/>
    <cellStyle name="20% - Accent2 2 6 4 2 2" xfId="9123" xr:uid="{8B91C569-DB1F-4E7C-BD26-F92536A88A58}"/>
    <cellStyle name="20% - Accent2 2 6 4 2 2 2" xfId="11694" xr:uid="{1F5BCAC9-6724-4B28-9F67-9B6CA87DFC7E}"/>
    <cellStyle name="20% - Accent2 2 6 4 2 3" xfId="11695" xr:uid="{7D0B5D7F-CA90-4FE4-B23A-9AFA5156B706}"/>
    <cellStyle name="20% - Accent2 2 6 4 2 4" xfId="11696" xr:uid="{C58B8C15-C804-4F3B-9AD3-CBE01CD4F308}"/>
    <cellStyle name="20% - Accent2 2 6 4 3" xfId="6639" xr:uid="{BCA2ACA7-033D-4445-A3DD-0FFCF50AE553}"/>
    <cellStyle name="20% - Accent2 2 6 4 3 2" xfId="11697" xr:uid="{D4676A55-C87F-4CC8-94F8-13A141E03CF5}"/>
    <cellStyle name="20% - Accent2 2 6 4 4" xfId="11698" xr:uid="{AB806A5A-64BE-45E8-BBCD-0E6523600608}"/>
    <cellStyle name="20% - Accent2 2 6 4 5" xfId="11699" xr:uid="{863BED35-C59E-4FCC-8FB9-9CA479FD2113}"/>
    <cellStyle name="20% - Accent2 2 6 5" xfId="2499" xr:uid="{EE7ACD7B-8098-4010-A830-EF87DF8D7012}"/>
    <cellStyle name="20% - Accent2 2 6 5 2" xfId="4983" xr:uid="{CFE0B2DF-FB56-4E17-95BB-995C0F7BFD6B}"/>
    <cellStyle name="20% - Accent2 2 6 5 2 2" xfId="9951" xr:uid="{2E1E8339-3561-48A9-8841-753922C2EA66}"/>
    <cellStyle name="20% - Accent2 2 6 5 2 2 2" xfId="11700" xr:uid="{C5DF294C-90C1-45AE-99B8-72B3297859E8}"/>
    <cellStyle name="20% - Accent2 2 6 5 2 3" xfId="11701" xr:uid="{EFFE79DC-56DD-4BB4-BE19-1BFD9B7DBED9}"/>
    <cellStyle name="20% - Accent2 2 6 5 2 4" xfId="11702" xr:uid="{AF6D9D08-6065-431B-A76D-EC7F413D0CF9}"/>
    <cellStyle name="20% - Accent2 2 6 5 3" xfId="7467" xr:uid="{7EA568FE-40C8-4B11-82AF-B817C0219523}"/>
    <cellStyle name="20% - Accent2 2 6 5 3 2" xfId="11703" xr:uid="{592FF746-7A67-4985-9B19-094CE0E9CE4E}"/>
    <cellStyle name="20% - Accent2 2 6 5 4" xfId="11704" xr:uid="{ADFF0222-EF21-407B-9183-BA3D230CB77A}"/>
    <cellStyle name="20% - Accent2 2 6 5 5" xfId="11705" xr:uid="{D2BCAA11-8FB0-4469-8965-743D41C080BD}"/>
    <cellStyle name="20% - Accent2 2 6 6" xfId="3327" xr:uid="{DEB87773-561F-4E52-B78D-4B61BDED65DD}"/>
    <cellStyle name="20% - Accent2 2 6 6 2" xfId="8295" xr:uid="{D075A604-0337-4FF2-B52D-EAE5F3DA7CC1}"/>
    <cellStyle name="20% - Accent2 2 6 6 2 2" xfId="11706" xr:uid="{F227A298-02CA-4D51-9770-58AEE3041C33}"/>
    <cellStyle name="20% - Accent2 2 6 6 3" xfId="11707" xr:uid="{2A250C12-1833-459A-A3C4-3E54C0A18CB6}"/>
    <cellStyle name="20% - Accent2 2 6 6 4" xfId="11708" xr:uid="{0A8BBE49-A93E-4973-B07C-2B302B51C4E5}"/>
    <cellStyle name="20% - Accent2 2 6 7" xfId="5811" xr:uid="{E6DB726F-C827-40F2-8B20-3D37599A4F0F}"/>
    <cellStyle name="20% - Accent2 2 6 7 2" xfId="11709" xr:uid="{700C6F40-DA2F-4854-B8BC-1B0560ECDA90}"/>
    <cellStyle name="20% - Accent2 2 6 8" xfId="11710" xr:uid="{F92D8764-83A6-40F4-9EC1-3DB97DF40461}"/>
    <cellStyle name="20% - Accent2 2 6 9" xfId="11711" xr:uid="{315C6CC9-6950-4BE5-A87A-8823D71EA739}"/>
    <cellStyle name="20% - Accent2 2 7" xfId="654" xr:uid="{0F6132D4-8DA9-45C1-A345-AB0D905C0410}"/>
    <cellStyle name="20% - Accent2 2 7 2" xfId="1043" xr:uid="{7ECC897F-DB9F-46E1-B800-A378B9D1B99A}"/>
    <cellStyle name="20% - Accent2 2 7 2 2" xfId="1948" xr:uid="{27A352A3-51D4-429E-83B0-2F46B51C3D34}"/>
    <cellStyle name="20% - Accent2 2 7 2 2 2" xfId="4432" xr:uid="{21E80A10-6C8E-4774-A73E-445EDEE41B4D}"/>
    <cellStyle name="20% - Accent2 2 7 2 2 2 2" xfId="9400" xr:uid="{FCF65913-53D2-4427-B3B9-94DDD7B4944A}"/>
    <cellStyle name="20% - Accent2 2 7 2 2 2 2 2" xfId="11712" xr:uid="{1914CC76-814B-4E64-950F-38515B2E9873}"/>
    <cellStyle name="20% - Accent2 2 7 2 2 2 3" xfId="11713" xr:uid="{6A483D48-DCBF-4C89-BE7A-86FFA27E669B}"/>
    <cellStyle name="20% - Accent2 2 7 2 2 2 4" xfId="11714" xr:uid="{B31E978C-D869-4D01-AAF6-DAF26010C159}"/>
    <cellStyle name="20% - Accent2 2 7 2 2 3" xfId="6916" xr:uid="{7B921BAF-5947-4A75-86D9-1663747DC399}"/>
    <cellStyle name="20% - Accent2 2 7 2 2 3 2" xfId="11715" xr:uid="{D6946066-1D58-4041-B840-9A90D417D302}"/>
    <cellStyle name="20% - Accent2 2 7 2 2 4" xfId="11716" xr:uid="{4352B725-908E-431F-8841-7F9B58DB85D8}"/>
    <cellStyle name="20% - Accent2 2 7 2 2 5" xfId="11717" xr:uid="{BF76ABD0-0321-44F8-BB8F-46F4933C8F2C}"/>
    <cellStyle name="20% - Accent2 2 7 2 3" xfId="2776" xr:uid="{03E189B8-8BBD-4720-9DF8-D2F76AC89A76}"/>
    <cellStyle name="20% - Accent2 2 7 2 3 2" xfId="5260" xr:uid="{5C09F7C4-F0B6-4614-863E-D0BA0E593A0A}"/>
    <cellStyle name="20% - Accent2 2 7 2 3 2 2" xfId="10228" xr:uid="{0C14A05F-CC90-45F7-BC01-299BE820F703}"/>
    <cellStyle name="20% - Accent2 2 7 2 3 2 2 2" xfId="11718" xr:uid="{40425A99-9CEE-4167-A075-B3D6761432B0}"/>
    <cellStyle name="20% - Accent2 2 7 2 3 2 3" xfId="11719" xr:uid="{66AFE9CD-38E9-483B-90F7-0B7481367E57}"/>
    <cellStyle name="20% - Accent2 2 7 2 3 2 4" xfId="11720" xr:uid="{BA3ACA2A-DBBE-48D9-B3D5-1D099550FE06}"/>
    <cellStyle name="20% - Accent2 2 7 2 3 3" xfId="7744" xr:uid="{03270D40-C000-4127-A3BF-60F4A44D58A5}"/>
    <cellStyle name="20% - Accent2 2 7 2 3 3 2" xfId="11721" xr:uid="{7E38A4DE-571F-4802-9973-B7E00421F5DA}"/>
    <cellStyle name="20% - Accent2 2 7 2 3 4" xfId="11722" xr:uid="{2C51E606-BA1D-449D-87B7-F390A7D97F46}"/>
    <cellStyle name="20% - Accent2 2 7 2 3 5" xfId="11723" xr:uid="{F9506EC8-BB87-4C43-B8EA-7F1C3719D784}"/>
    <cellStyle name="20% - Accent2 2 7 2 4" xfId="3528" xr:uid="{DA4D3B60-78DB-4B75-B1F0-1D85F6D495FC}"/>
    <cellStyle name="20% - Accent2 2 7 2 4 2" xfId="8496" xr:uid="{1F3218C1-DD1E-4045-8F98-774B6755D4B7}"/>
    <cellStyle name="20% - Accent2 2 7 2 4 2 2" xfId="11724" xr:uid="{EA30D665-A2CD-40A3-A0FD-E6828996546F}"/>
    <cellStyle name="20% - Accent2 2 7 2 4 3" xfId="11725" xr:uid="{9C543BCF-47EE-4D7A-AE0F-72A55044FAA3}"/>
    <cellStyle name="20% - Accent2 2 7 2 4 4" xfId="11726" xr:uid="{6B10015D-DB97-4945-81A3-86BFDE9E8C9E}"/>
    <cellStyle name="20% - Accent2 2 7 2 5" xfId="6012" xr:uid="{5565605B-C9B1-4B08-8E87-51336CE6D9A0}"/>
    <cellStyle name="20% - Accent2 2 7 2 5 2" xfId="11727" xr:uid="{CFD662C4-6898-411A-9845-0D3D1228614B}"/>
    <cellStyle name="20% - Accent2 2 7 2 6" xfId="11728" xr:uid="{B7B233A8-C218-446A-A47A-AF0663A6393B}"/>
    <cellStyle name="20% - Accent2 2 7 2 7" xfId="11729" xr:uid="{8F60E3FD-E435-43B6-B8B4-FC7684323054}"/>
    <cellStyle name="20% - Accent2 2 7 3" xfId="1044" xr:uid="{69C8D46B-BE8F-4194-B60D-2BA2438F9F73}"/>
    <cellStyle name="20% - Accent2 2 7 3 2" xfId="2224" xr:uid="{4A43D09D-280C-480A-8827-142292C316BC}"/>
    <cellStyle name="20% - Accent2 2 7 3 2 2" xfId="4708" xr:uid="{F5538BCA-F0E0-42E8-AFA0-18903DEB8EF8}"/>
    <cellStyle name="20% - Accent2 2 7 3 2 2 2" xfId="9676" xr:uid="{2FE6598E-8442-484A-8AB5-57B8D55C9608}"/>
    <cellStyle name="20% - Accent2 2 7 3 2 2 2 2" xfId="11730" xr:uid="{9D00EA01-A936-43CB-A279-60D92656B5BD}"/>
    <cellStyle name="20% - Accent2 2 7 3 2 2 3" xfId="11731" xr:uid="{C56723EC-8D21-4D83-8DF7-05B74351E2FB}"/>
    <cellStyle name="20% - Accent2 2 7 3 2 2 4" xfId="11732" xr:uid="{E4422A71-18CA-4A0F-A610-99E1E605E57D}"/>
    <cellStyle name="20% - Accent2 2 7 3 2 3" xfId="7192" xr:uid="{4A4A887E-4B48-47A7-B937-8FC0ED457C13}"/>
    <cellStyle name="20% - Accent2 2 7 3 2 3 2" xfId="11733" xr:uid="{44D7FD04-897E-47AE-9C69-261A448976F5}"/>
    <cellStyle name="20% - Accent2 2 7 3 2 4" xfId="11734" xr:uid="{C0E521E4-6889-4876-9C6E-A2FC16A8A5D4}"/>
    <cellStyle name="20% - Accent2 2 7 3 2 5" xfId="11735" xr:uid="{57ED78E9-AB01-4599-9474-5F81EED98DDB}"/>
    <cellStyle name="20% - Accent2 2 7 3 3" xfId="3052" xr:uid="{86A76DA8-8E71-4A32-908A-BFF22093CF43}"/>
    <cellStyle name="20% - Accent2 2 7 3 3 2" xfId="5536" xr:uid="{2DF07AF6-5951-422E-90FA-E934C8B967D3}"/>
    <cellStyle name="20% - Accent2 2 7 3 3 2 2" xfId="10504" xr:uid="{3AB23F61-0D9A-4153-A61C-DE8EAAF9E32D}"/>
    <cellStyle name="20% - Accent2 2 7 3 3 2 2 2" xfId="11736" xr:uid="{847D04B1-1FA7-4530-ABFE-AE32AF8762BA}"/>
    <cellStyle name="20% - Accent2 2 7 3 3 2 3" xfId="11737" xr:uid="{9A4C5FB6-7ECE-48AF-8B00-CFC7EDD90960}"/>
    <cellStyle name="20% - Accent2 2 7 3 3 2 4" xfId="11738" xr:uid="{3E9946B0-1BD4-4536-B3B8-0C7DEBB6C4DB}"/>
    <cellStyle name="20% - Accent2 2 7 3 3 3" xfId="8020" xr:uid="{3514D4C6-F911-4E30-BD11-09C2280655B2}"/>
    <cellStyle name="20% - Accent2 2 7 3 3 3 2" xfId="11739" xr:uid="{59B6C52A-3EB7-441C-9794-FFC5A7792794}"/>
    <cellStyle name="20% - Accent2 2 7 3 3 4" xfId="11740" xr:uid="{32CDB177-74BF-430B-9669-E7BD522997BB}"/>
    <cellStyle name="20% - Accent2 2 7 3 3 5" xfId="11741" xr:uid="{964A8668-A056-45F5-858E-1347B039618F}"/>
    <cellStyle name="20% - Accent2 2 7 3 4" xfId="3529" xr:uid="{5A7DF5DE-82B1-4EA8-B861-887FC9B1F6BB}"/>
    <cellStyle name="20% - Accent2 2 7 3 4 2" xfId="8497" xr:uid="{0028227E-7341-445A-8966-87E3C2444110}"/>
    <cellStyle name="20% - Accent2 2 7 3 4 2 2" xfId="11742" xr:uid="{84B967D6-5980-4AB9-BE2D-6D3A686C4532}"/>
    <cellStyle name="20% - Accent2 2 7 3 4 3" xfId="11743" xr:uid="{8165FCE4-E238-4FC5-99EC-29F12A551971}"/>
    <cellStyle name="20% - Accent2 2 7 3 4 4" xfId="11744" xr:uid="{FA164A88-1B39-4ABC-941D-D983041DB8AE}"/>
    <cellStyle name="20% - Accent2 2 7 3 5" xfId="6013" xr:uid="{A1E94EFC-1017-4869-8DD6-6E16D70E42D2}"/>
    <cellStyle name="20% - Accent2 2 7 3 5 2" xfId="11745" xr:uid="{F8677AE9-D337-4B0B-BAD8-D6ED87C18126}"/>
    <cellStyle name="20% - Accent2 2 7 3 6" xfId="11746" xr:uid="{2CF3AC85-B67B-4A2F-A0EA-B5C063914B54}"/>
    <cellStyle name="20% - Accent2 2 7 3 7" xfId="11747" xr:uid="{5B973613-74AA-487A-A90D-B3985F6B9079}"/>
    <cellStyle name="20% - Accent2 2 7 4" xfId="1672" xr:uid="{10503646-F711-4848-A0BB-431FAAD625EF}"/>
    <cellStyle name="20% - Accent2 2 7 4 2" xfId="4156" xr:uid="{5D1CB435-1240-4072-B7AE-547371D066E5}"/>
    <cellStyle name="20% - Accent2 2 7 4 2 2" xfId="9124" xr:uid="{D427A6DC-5D76-4E7E-824A-0781E4E96C43}"/>
    <cellStyle name="20% - Accent2 2 7 4 2 2 2" xfId="11748" xr:uid="{B77EFE25-BAE7-437A-8655-79E1C39994CB}"/>
    <cellStyle name="20% - Accent2 2 7 4 2 3" xfId="11749" xr:uid="{F0BB3CFB-6AC6-480D-A7EC-344038F4933E}"/>
    <cellStyle name="20% - Accent2 2 7 4 2 4" xfId="11750" xr:uid="{4501BE49-CD55-4230-90DB-7D3A536F5C2A}"/>
    <cellStyle name="20% - Accent2 2 7 4 3" xfId="6640" xr:uid="{BCA6928F-8448-45C6-9FC6-A5C1C4E265A1}"/>
    <cellStyle name="20% - Accent2 2 7 4 3 2" xfId="11751" xr:uid="{B4425F70-6E9C-41E9-BC0C-EDA3EC1FF880}"/>
    <cellStyle name="20% - Accent2 2 7 4 4" xfId="11752" xr:uid="{F79D0E8C-8A1A-4015-8602-0108CA584B15}"/>
    <cellStyle name="20% - Accent2 2 7 4 5" xfId="11753" xr:uid="{BD08446A-70F8-4357-9B5E-8BA1A053A2D2}"/>
    <cellStyle name="20% - Accent2 2 7 5" xfId="2500" xr:uid="{2CC7418B-5C30-4E14-8E53-A8DF0E58BE63}"/>
    <cellStyle name="20% - Accent2 2 7 5 2" xfId="4984" xr:uid="{24047A34-328C-4E2D-BC25-5A4D06849FE8}"/>
    <cellStyle name="20% - Accent2 2 7 5 2 2" xfId="9952" xr:uid="{94C15EE9-844C-4309-ADA9-C50E2E4205F6}"/>
    <cellStyle name="20% - Accent2 2 7 5 2 2 2" xfId="11754" xr:uid="{E5F9CD95-1EB4-464C-876B-5138964E069B}"/>
    <cellStyle name="20% - Accent2 2 7 5 2 3" xfId="11755" xr:uid="{6317F9C7-711E-4FD0-98CF-B1444056ACDC}"/>
    <cellStyle name="20% - Accent2 2 7 5 2 4" xfId="11756" xr:uid="{312089F0-95E5-4B98-87F4-9C97F7CB1298}"/>
    <cellStyle name="20% - Accent2 2 7 5 3" xfId="7468" xr:uid="{3256352E-3AB0-4DAF-98D4-BE6FBF01555D}"/>
    <cellStyle name="20% - Accent2 2 7 5 3 2" xfId="11757" xr:uid="{05067095-DC66-48BC-AA06-C736EF3C464E}"/>
    <cellStyle name="20% - Accent2 2 7 5 4" xfId="11758" xr:uid="{57363430-A013-458E-B5DF-87C7BFE5BFB8}"/>
    <cellStyle name="20% - Accent2 2 7 5 5" xfId="11759" xr:uid="{CA6F8E57-E009-4AAB-A4F8-D9C2BC27706D}"/>
    <cellStyle name="20% - Accent2 2 7 6" xfId="3328" xr:uid="{F4B99EB1-C22F-4C00-8BD4-573A5C5033DB}"/>
    <cellStyle name="20% - Accent2 2 7 6 2" xfId="8296" xr:uid="{B6183445-E026-4F81-BBFF-FBDE74E6AA01}"/>
    <cellStyle name="20% - Accent2 2 7 6 2 2" xfId="11760" xr:uid="{419799E5-D932-43DD-A168-8E243EF6A90E}"/>
    <cellStyle name="20% - Accent2 2 7 6 3" xfId="11761" xr:uid="{55E38A8B-B31F-4068-A0EE-00577969A4D3}"/>
    <cellStyle name="20% - Accent2 2 7 6 4" xfId="11762" xr:uid="{36CFE140-30F6-4403-A412-43837ECB5C45}"/>
    <cellStyle name="20% - Accent2 2 7 7" xfId="5812" xr:uid="{D4607AF9-6A79-4510-B24D-5077D0BDC5EB}"/>
    <cellStyle name="20% - Accent2 2 7 7 2" xfId="11763" xr:uid="{99FE6063-858A-4889-BB63-C44A3EA3FF61}"/>
    <cellStyle name="20% - Accent2 2 7 8" xfId="11764" xr:uid="{917CFC50-9E9D-4D6D-8C64-43133F5C881F}"/>
    <cellStyle name="20% - Accent2 2 7 9" xfId="11765" xr:uid="{B1FA4E9F-A5B2-43CB-8A61-C939EAFFC232}"/>
    <cellStyle name="20% - Accent2 2 8" xfId="1045" xr:uid="{50F20875-BBA0-49DD-BB54-248E0496F39A}"/>
    <cellStyle name="20% - Accent2 2 8 2" xfId="1836" xr:uid="{C0C6D6C0-40F5-44AF-BC3B-C6B8CF3E5BED}"/>
    <cellStyle name="20% - Accent2 2 8 2 2" xfId="4320" xr:uid="{48DEC6B0-3C1A-4415-9703-BD75760BA038}"/>
    <cellStyle name="20% - Accent2 2 8 2 2 2" xfId="9288" xr:uid="{6C9EEEF9-FA15-40F2-B18D-A59C51571CA9}"/>
    <cellStyle name="20% - Accent2 2 8 2 2 2 2" xfId="11766" xr:uid="{A7B848E4-65BF-4C67-8B53-ABF88BB02326}"/>
    <cellStyle name="20% - Accent2 2 8 2 2 3" xfId="11767" xr:uid="{12B054DA-91F9-405B-90B3-A4B45C2125D9}"/>
    <cellStyle name="20% - Accent2 2 8 2 2 4" xfId="11768" xr:uid="{709A3BFA-1B64-4DFD-B537-37BA29CCE893}"/>
    <cellStyle name="20% - Accent2 2 8 2 3" xfId="6804" xr:uid="{6E74E24F-9ED4-4826-898E-6AC65C3E7EC7}"/>
    <cellStyle name="20% - Accent2 2 8 2 3 2" xfId="11769" xr:uid="{C9248C80-73A8-48A0-ABFD-BB816F0F13E5}"/>
    <cellStyle name="20% - Accent2 2 8 2 4" xfId="11770" xr:uid="{EA8C541C-D9D0-48AE-988F-BF71B46DBC3D}"/>
    <cellStyle name="20% - Accent2 2 8 2 5" xfId="11771" xr:uid="{DCD5929D-0F10-4C9A-8F97-56D7581FD267}"/>
    <cellStyle name="20% - Accent2 2 8 3" xfId="2664" xr:uid="{C2A919CE-B967-4FF6-9A5D-1307547E2049}"/>
    <cellStyle name="20% - Accent2 2 8 3 2" xfId="5148" xr:uid="{0B4C71F3-1D80-4C30-B452-D3E286B5B955}"/>
    <cellStyle name="20% - Accent2 2 8 3 2 2" xfId="10116" xr:uid="{34CF6806-2CCB-42C3-8305-7AF28AEA3050}"/>
    <cellStyle name="20% - Accent2 2 8 3 2 2 2" xfId="11772" xr:uid="{56E6F7FD-05C2-4E15-BA1F-78E226FEC049}"/>
    <cellStyle name="20% - Accent2 2 8 3 2 3" xfId="11773" xr:uid="{680F802C-DB78-4D55-A12E-A1EBC9D80C96}"/>
    <cellStyle name="20% - Accent2 2 8 3 2 4" xfId="11774" xr:uid="{B57531D2-05AC-4087-9EDE-15C4C41033AF}"/>
    <cellStyle name="20% - Accent2 2 8 3 3" xfId="7632" xr:uid="{FAA80A67-350E-4268-9211-BADC166789EB}"/>
    <cellStyle name="20% - Accent2 2 8 3 3 2" xfId="11775" xr:uid="{A2FDAE9C-EBF7-410B-9404-0E2A2E7723E7}"/>
    <cellStyle name="20% - Accent2 2 8 3 4" xfId="11776" xr:uid="{62A7EA1E-CD9B-4C35-B480-7A2A8E953393}"/>
    <cellStyle name="20% - Accent2 2 8 3 5" xfId="11777" xr:uid="{BA1CC5BE-E1A1-4192-8B2F-76E798D555C5}"/>
    <cellStyle name="20% - Accent2 2 8 4" xfId="3530" xr:uid="{7DCFFC7D-33B3-4F90-B8BF-3C6847CEE1DC}"/>
    <cellStyle name="20% - Accent2 2 8 4 2" xfId="8498" xr:uid="{0ADD3591-EC59-4983-8002-949F1284B730}"/>
    <cellStyle name="20% - Accent2 2 8 4 2 2" xfId="11778" xr:uid="{7BE44E2F-14A8-4493-8709-6638D6A20BC2}"/>
    <cellStyle name="20% - Accent2 2 8 4 3" xfId="11779" xr:uid="{964647FD-7D74-4F7A-A225-94A9FEBE014C}"/>
    <cellStyle name="20% - Accent2 2 8 4 4" xfId="11780" xr:uid="{684FE893-CCAF-4AB2-92B9-0FFDE64354F8}"/>
    <cellStyle name="20% - Accent2 2 8 5" xfId="6014" xr:uid="{DD3E824A-9A5A-460C-95D5-D215D7735FE1}"/>
    <cellStyle name="20% - Accent2 2 8 5 2" xfId="11781" xr:uid="{4C361588-72C9-4E3C-A1E6-ED7F680EF8D4}"/>
    <cellStyle name="20% - Accent2 2 8 6" xfId="11782" xr:uid="{85395D51-2ED8-45B9-A8CF-7817FECF90D7}"/>
    <cellStyle name="20% - Accent2 2 8 7" xfId="11783" xr:uid="{FFAA4BB4-63DA-4A8F-9613-9E90545908A5}"/>
    <cellStyle name="20% - Accent2 2 9" xfId="1046" xr:uid="{BD70D0B3-CF80-4F84-8F62-87DE59ED602C}"/>
    <cellStyle name="20% - Accent2 2 9 2" xfId="2112" xr:uid="{DB47FEDB-53CF-4E83-8CB7-37D5B9CD3B00}"/>
    <cellStyle name="20% - Accent2 2 9 2 2" xfId="4596" xr:uid="{B83AEA6D-11D1-4A83-8EAE-218723EF84C1}"/>
    <cellStyle name="20% - Accent2 2 9 2 2 2" xfId="9564" xr:uid="{B7B8DD33-20BD-4BE1-82DE-FAF03CDB0587}"/>
    <cellStyle name="20% - Accent2 2 9 2 2 2 2" xfId="11784" xr:uid="{EA38A7AE-D276-4210-ADD7-20DD80F120F1}"/>
    <cellStyle name="20% - Accent2 2 9 2 2 3" xfId="11785" xr:uid="{B0C1AD2B-2EEB-4716-9927-C1FDB83BE1C0}"/>
    <cellStyle name="20% - Accent2 2 9 2 2 4" xfId="11786" xr:uid="{8A8F0A3E-06E6-458D-93C4-203942B60757}"/>
    <cellStyle name="20% - Accent2 2 9 2 3" xfId="7080" xr:uid="{2915EAE8-4BD5-41D0-849C-BE1C5FA50FA4}"/>
    <cellStyle name="20% - Accent2 2 9 2 3 2" xfId="11787" xr:uid="{65BA6A8E-836B-45A1-A7E0-25F13C47A8CF}"/>
    <cellStyle name="20% - Accent2 2 9 2 4" xfId="11788" xr:uid="{518B8BF5-D2ED-42B7-B444-F8838B1BF557}"/>
    <cellStyle name="20% - Accent2 2 9 2 5" xfId="11789" xr:uid="{9607E61E-9C7C-4EBF-B067-FEDF9FA64469}"/>
    <cellStyle name="20% - Accent2 2 9 3" xfId="2940" xr:uid="{0BA026EE-839D-4AE1-88B8-C3DE1EA072D7}"/>
    <cellStyle name="20% - Accent2 2 9 3 2" xfId="5424" xr:uid="{0ECCC8AD-E0B7-41FC-BCBB-33838B76F9D6}"/>
    <cellStyle name="20% - Accent2 2 9 3 2 2" xfId="10392" xr:uid="{6AE9F18D-BA9D-4702-AFB5-3AAB2EE61AD5}"/>
    <cellStyle name="20% - Accent2 2 9 3 2 2 2" xfId="11790" xr:uid="{165A6E06-CB0C-4895-9DB4-65F7E139210C}"/>
    <cellStyle name="20% - Accent2 2 9 3 2 3" xfId="11791" xr:uid="{18265455-DC7E-40D3-B19D-ED1CFEAB5E16}"/>
    <cellStyle name="20% - Accent2 2 9 3 2 4" xfId="11792" xr:uid="{3DBE4FDB-CABF-40A8-A479-B45ACB9B3C07}"/>
    <cellStyle name="20% - Accent2 2 9 3 3" xfId="7908" xr:uid="{741CC083-112C-48A1-9B33-7A6AE14E00F7}"/>
    <cellStyle name="20% - Accent2 2 9 3 3 2" xfId="11793" xr:uid="{B8D41913-4671-4B68-BB72-FECA873B6583}"/>
    <cellStyle name="20% - Accent2 2 9 3 4" xfId="11794" xr:uid="{2C8B4866-155B-494B-B2DA-720ADCA8A8AC}"/>
    <cellStyle name="20% - Accent2 2 9 3 5" xfId="11795" xr:uid="{8DA6C00C-B0E6-4862-8C52-FE4469D12284}"/>
    <cellStyle name="20% - Accent2 2 9 4" xfId="3531" xr:uid="{A0B197D1-EFB6-4316-B4FB-4069D4711D0E}"/>
    <cellStyle name="20% - Accent2 2 9 4 2" xfId="8499" xr:uid="{046C6DBD-EBAE-49D9-9EB5-0B73A1C46746}"/>
    <cellStyle name="20% - Accent2 2 9 4 2 2" xfId="11796" xr:uid="{F142318A-1EBC-4618-96CA-9FBD58ECA0D7}"/>
    <cellStyle name="20% - Accent2 2 9 4 3" xfId="11797" xr:uid="{22387128-114C-4AD5-B5B5-A1BE77A9D0D2}"/>
    <cellStyle name="20% - Accent2 2 9 4 4" xfId="11798" xr:uid="{859AC592-FC1C-40E3-9B7E-DBEF335EF6CE}"/>
    <cellStyle name="20% - Accent2 2 9 5" xfId="6015" xr:uid="{2894D30A-F1D5-4CFD-B427-939B891D7695}"/>
    <cellStyle name="20% - Accent2 2 9 5 2" xfId="11799" xr:uid="{03DBB3C8-55E2-4796-BA13-6C600BBF15D5}"/>
    <cellStyle name="20% - Accent2 2 9 6" xfId="11800" xr:uid="{08A13C56-8220-421C-BE36-427AF9190FDB}"/>
    <cellStyle name="20% - Accent2 2 9 7" xfId="11801" xr:uid="{B14AFFF1-A940-4E21-A196-4D9E06FF05A7}"/>
    <cellStyle name="20% - Accent2 3" xfId="14" xr:uid="{51117073-B3B9-4AD5-89DD-6DCCB74130C9}"/>
    <cellStyle name="20% - Accent2 3 10" xfId="2389" xr:uid="{C17F3F42-D542-44BA-BD7C-6BB2EFEB49B7}"/>
    <cellStyle name="20% - Accent2 3 10 2" xfId="4873" xr:uid="{418AAB5F-5C82-4DA4-9667-FDB74C4CC4CE}"/>
    <cellStyle name="20% - Accent2 3 10 2 2" xfId="9841" xr:uid="{B77060A6-0879-4C9D-B50A-4CED12945222}"/>
    <cellStyle name="20% - Accent2 3 10 2 2 2" xfId="11802" xr:uid="{84DFDC0A-6D81-4158-9C98-C0989DDCC411}"/>
    <cellStyle name="20% - Accent2 3 10 2 3" xfId="11803" xr:uid="{0C479E48-AE5E-49CE-BD99-64B9D01652FC}"/>
    <cellStyle name="20% - Accent2 3 10 2 4" xfId="11804" xr:uid="{D485BA1F-CC5D-4B84-8C39-6A0C4F6D9F31}"/>
    <cellStyle name="20% - Accent2 3 10 3" xfId="7357" xr:uid="{A2C5A759-4AF9-49BD-A84A-BBE8EA92BC47}"/>
    <cellStyle name="20% - Accent2 3 10 3 2" xfId="11805" xr:uid="{1D5DAB3F-B145-45BC-ADAF-73C4A39042A6}"/>
    <cellStyle name="20% - Accent2 3 10 4" xfId="11806" xr:uid="{A424B41E-1818-49DF-9910-A5E61D3ECBE9}"/>
    <cellStyle name="20% - Accent2 3 10 5" xfId="11807" xr:uid="{D12EAA5B-FE95-459C-A8C7-5509A5BB7E3A}"/>
    <cellStyle name="20% - Accent2 3 11" xfId="3217" xr:uid="{0CDFECB0-2CEA-44D6-A21F-09EFAA10E5B1}"/>
    <cellStyle name="20% - Accent2 3 11 2" xfId="8185" xr:uid="{9AF8AE80-933E-41BC-A35A-5B00B3AE906F}"/>
    <cellStyle name="20% - Accent2 3 11 2 2" xfId="11808" xr:uid="{98721BAE-22B7-4B67-B2A0-1588EFB331D0}"/>
    <cellStyle name="20% - Accent2 3 11 3" xfId="11809" xr:uid="{637A8A18-E21D-4437-9836-00716A748450}"/>
    <cellStyle name="20% - Accent2 3 11 4" xfId="11810" xr:uid="{7743BF7D-40E3-4FF7-92FA-AFF5146E95E5}"/>
    <cellStyle name="20% - Accent2 3 12" xfId="5701" xr:uid="{727447B5-FBBD-4033-A4CB-992EB589A505}"/>
    <cellStyle name="20% - Accent2 3 12 2" xfId="11811" xr:uid="{5886DEE4-02C3-46A0-9AC9-7D9D3B3F63F2}"/>
    <cellStyle name="20% - Accent2 3 13" xfId="11812" xr:uid="{9973CB91-9D8D-46A5-A53F-2FB130EF7791}"/>
    <cellStyle name="20% - Accent2 3 14" xfId="11813" xr:uid="{D47BB2C2-B9C3-45A5-AACB-354B97C0CE51}"/>
    <cellStyle name="20% - Accent2 3 2" xfId="15" xr:uid="{5793AE60-33E1-4734-8BF2-17E9271CCFC7}"/>
    <cellStyle name="20% - Accent2 3 3" xfId="422" xr:uid="{BA972630-E541-4DFA-9881-6180570B7102}"/>
    <cellStyle name="20% - Accent2 3 3 10" xfId="11814" xr:uid="{61374453-8C19-4675-AD37-65C0311EFB1D}"/>
    <cellStyle name="20% - Accent2 3 3 2" xfId="655" xr:uid="{470E12DE-5508-4DB1-98E6-8B18E64A1316}"/>
    <cellStyle name="20% - Accent2 3 3 2 2" xfId="1047" xr:uid="{13D38A5C-8A09-401B-88D4-88D1D698A491}"/>
    <cellStyle name="20% - Accent2 3 3 2 2 2" xfId="1949" xr:uid="{762EFAB5-9EA4-4212-9B57-C32F23013799}"/>
    <cellStyle name="20% - Accent2 3 3 2 2 2 2" xfId="4433" xr:uid="{9E2DED22-1D40-49A8-9182-16C71C9B95D1}"/>
    <cellStyle name="20% - Accent2 3 3 2 2 2 2 2" xfId="9401" xr:uid="{127A7566-F9D3-4377-B1DA-497DDC685F4F}"/>
    <cellStyle name="20% - Accent2 3 3 2 2 2 2 2 2" xfId="11815" xr:uid="{8441D7AC-1AA9-41DF-B0C4-CC457E8A94F6}"/>
    <cellStyle name="20% - Accent2 3 3 2 2 2 2 3" xfId="11816" xr:uid="{AD9B0147-23B8-40F9-B310-F3F47E078FE0}"/>
    <cellStyle name="20% - Accent2 3 3 2 2 2 2 4" xfId="11817" xr:uid="{9CDEF93A-38E9-47FE-B911-3B59D50281BB}"/>
    <cellStyle name="20% - Accent2 3 3 2 2 2 3" xfId="6917" xr:uid="{7504B882-AC82-48D6-A78C-F5EF94E3EB67}"/>
    <cellStyle name="20% - Accent2 3 3 2 2 2 3 2" xfId="11818" xr:uid="{32647B13-5DEB-4277-A2A1-934B3CF4CAB4}"/>
    <cellStyle name="20% - Accent2 3 3 2 2 2 4" xfId="11819" xr:uid="{A4879992-07F6-4E13-9702-1F77D53360E2}"/>
    <cellStyle name="20% - Accent2 3 3 2 2 2 5" xfId="11820" xr:uid="{2BAF4B08-4C09-4EC0-9C6C-16E3B26105F4}"/>
    <cellStyle name="20% - Accent2 3 3 2 2 3" xfId="2777" xr:uid="{A8AA9CD1-9875-4903-A4AC-120C9419D1A3}"/>
    <cellStyle name="20% - Accent2 3 3 2 2 3 2" xfId="5261" xr:uid="{D4669ACF-3F34-4443-9EB9-E9A78F403553}"/>
    <cellStyle name="20% - Accent2 3 3 2 2 3 2 2" xfId="10229" xr:uid="{60C37B2E-5C82-4599-A68D-1E3AFB68944C}"/>
    <cellStyle name="20% - Accent2 3 3 2 2 3 2 2 2" xfId="11821" xr:uid="{C43824C9-C7FA-4B61-85D1-FC139F7A1B2A}"/>
    <cellStyle name="20% - Accent2 3 3 2 2 3 2 3" xfId="11822" xr:uid="{E886FE57-D4CB-46F2-BEE2-7DA546FA049B}"/>
    <cellStyle name="20% - Accent2 3 3 2 2 3 2 4" xfId="11823" xr:uid="{D0427995-0576-4C2A-BC21-DAC64B0D7C85}"/>
    <cellStyle name="20% - Accent2 3 3 2 2 3 3" xfId="7745" xr:uid="{709A36E2-8121-47B7-8120-F9863B873839}"/>
    <cellStyle name="20% - Accent2 3 3 2 2 3 3 2" xfId="11824" xr:uid="{51F1EF25-73C2-486E-9EFF-223881555C29}"/>
    <cellStyle name="20% - Accent2 3 3 2 2 3 4" xfId="11825" xr:uid="{92054CC1-FDE9-48E0-8158-1C3FEA273895}"/>
    <cellStyle name="20% - Accent2 3 3 2 2 3 5" xfId="11826" xr:uid="{0318C45C-9AC6-40B7-BCDD-1BD5A1245167}"/>
    <cellStyle name="20% - Accent2 3 3 2 2 4" xfId="3532" xr:uid="{DC884A2A-3B43-49E8-8259-93358678F4E6}"/>
    <cellStyle name="20% - Accent2 3 3 2 2 4 2" xfId="8500" xr:uid="{8B6B87DC-CCCD-4323-B2B9-ACA997AD972F}"/>
    <cellStyle name="20% - Accent2 3 3 2 2 4 2 2" xfId="11827" xr:uid="{BA725B45-428B-4B0A-9FFC-45F86EF53C05}"/>
    <cellStyle name="20% - Accent2 3 3 2 2 4 3" xfId="11828" xr:uid="{1C3749DF-1BB5-41A1-9CBA-E49146916F66}"/>
    <cellStyle name="20% - Accent2 3 3 2 2 4 4" xfId="11829" xr:uid="{1230D678-31B7-4C36-822F-DBC2F387438D}"/>
    <cellStyle name="20% - Accent2 3 3 2 2 5" xfId="6016" xr:uid="{A20F75E0-A4BD-4FE6-A880-C9C417738376}"/>
    <cellStyle name="20% - Accent2 3 3 2 2 5 2" xfId="11830" xr:uid="{1065C5A6-EB51-4781-8DC4-272A47F8B17A}"/>
    <cellStyle name="20% - Accent2 3 3 2 2 6" xfId="11831" xr:uid="{B0D3DE8D-8B18-4F4C-9CD0-AA10814C0EE3}"/>
    <cellStyle name="20% - Accent2 3 3 2 2 7" xfId="11832" xr:uid="{83EE1D8D-27C4-4881-B4E5-C3A276D6685B}"/>
    <cellStyle name="20% - Accent2 3 3 2 3" xfId="1048" xr:uid="{43C09ACA-6058-4D34-B388-14D09C6B9349}"/>
    <cellStyle name="20% - Accent2 3 3 2 3 2" xfId="2225" xr:uid="{6FCD6681-20BA-44A6-9F48-CF85367A565C}"/>
    <cellStyle name="20% - Accent2 3 3 2 3 2 2" xfId="4709" xr:uid="{D60FB7AB-1B8F-4BA5-97F6-03444D834F4D}"/>
    <cellStyle name="20% - Accent2 3 3 2 3 2 2 2" xfId="9677" xr:uid="{49408E0E-3854-4564-96F5-70D4F7EC920C}"/>
    <cellStyle name="20% - Accent2 3 3 2 3 2 2 2 2" xfId="11833" xr:uid="{9A06B444-5BB9-4F1D-A9A2-512D79E6AE38}"/>
    <cellStyle name="20% - Accent2 3 3 2 3 2 2 3" xfId="11834" xr:uid="{D3CB476D-0CFB-4D9E-BF87-01D3265BB2D3}"/>
    <cellStyle name="20% - Accent2 3 3 2 3 2 2 4" xfId="11835" xr:uid="{324A9B3A-C5C2-472E-A330-D4610C305E42}"/>
    <cellStyle name="20% - Accent2 3 3 2 3 2 3" xfId="7193" xr:uid="{DB3F114B-CB81-423F-844A-8A9BC68F575C}"/>
    <cellStyle name="20% - Accent2 3 3 2 3 2 3 2" xfId="11836" xr:uid="{1ACC70DC-C788-49A2-89D3-8B146503909D}"/>
    <cellStyle name="20% - Accent2 3 3 2 3 2 4" xfId="11837" xr:uid="{F1A85B0E-4106-4AD1-BF8E-6CFFDD27A07F}"/>
    <cellStyle name="20% - Accent2 3 3 2 3 2 5" xfId="11838" xr:uid="{A77B343D-828B-416D-BB78-06B99A7C43E4}"/>
    <cellStyle name="20% - Accent2 3 3 2 3 3" xfId="3053" xr:uid="{A2305374-1C6E-4759-80A1-EAB4B595E19B}"/>
    <cellStyle name="20% - Accent2 3 3 2 3 3 2" xfId="5537" xr:uid="{CCF92B50-5FB4-4DBD-A72E-CEB89CAEF17C}"/>
    <cellStyle name="20% - Accent2 3 3 2 3 3 2 2" xfId="10505" xr:uid="{0C9C35B6-2D61-403F-9B8C-18A387AF7316}"/>
    <cellStyle name="20% - Accent2 3 3 2 3 3 2 2 2" xfId="11839" xr:uid="{09B63AA8-FF99-47A0-8994-2F27004BAEB6}"/>
    <cellStyle name="20% - Accent2 3 3 2 3 3 2 3" xfId="11840" xr:uid="{21636B86-7CEE-4B6A-85F5-43E1212EEFD7}"/>
    <cellStyle name="20% - Accent2 3 3 2 3 3 2 4" xfId="11841" xr:uid="{EAFCD04C-64BD-4FC5-B327-FD3B5BC00843}"/>
    <cellStyle name="20% - Accent2 3 3 2 3 3 3" xfId="8021" xr:uid="{98F684EE-A7D0-4D9F-BF09-ACEA77AB29F9}"/>
    <cellStyle name="20% - Accent2 3 3 2 3 3 3 2" xfId="11842" xr:uid="{BA5C0625-FB63-49B8-995D-74E711978E7E}"/>
    <cellStyle name="20% - Accent2 3 3 2 3 3 4" xfId="11843" xr:uid="{8737A005-D550-4B05-962D-DC9B86C114F4}"/>
    <cellStyle name="20% - Accent2 3 3 2 3 3 5" xfId="11844" xr:uid="{388D3CC5-FE17-49ED-A3AE-9425EDFFDFDB}"/>
    <cellStyle name="20% - Accent2 3 3 2 3 4" xfId="3533" xr:uid="{FAA1DBB5-8CEE-49DC-8C63-EB418626165B}"/>
    <cellStyle name="20% - Accent2 3 3 2 3 4 2" xfId="8501" xr:uid="{A4A36FEE-9B23-4FF5-9A65-A3403BA65BE8}"/>
    <cellStyle name="20% - Accent2 3 3 2 3 4 2 2" xfId="11845" xr:uid="{FFA88121-09AD-4907-A1B2-B61C39701E25}"/>
    <cellStyle name="20% - Accent2 3 3 2 3 4 3" xfId="11846" xr:uid="{F713F824-B033-4717-B0C6-C431DFB493EA}"/>
    <cellStyle name="20% - Accent2 3 3 2 3 4 4" xfId="11847" xr:uid="{6B0798F8-0076-4B17-82C3-0B45EA27ABD5}"/>
    <cellStyle name="20% - Accent2 3 3 2 3 5" xfId="6017" xr:uid="{FFD747B5-D549-45E0-9BF9-CCAB6CA77A15}"/>
    <cellStyle name="20% - Accent2 3 3 2 3 5 2" xfId="11848" xr:uid="{0DF331F7-B11C-4CC8-BFD3-51AD9EA9A3E6}"/>
    <cellStyle name="20% - Accent2 3 3 2 3 6" xfId="11849" xr:uid="{7FCECB17-58C5-4EB3-8737-51230CA692A3}"/>
    <cellStyle name="20% - Accent2 3 3 2 3 7" xfId="11850" xr:uid="{CD3FFB19-C38B-453D-9C32-777E02419DBF}"/>
    <cellStyle name="20% - Accent2 3 3 2 4" xfId="1673" xr:uid="{0DCB0158-9E0B-473C-80B7-CDD4AC851FD2}"/>
    <cellStyle name="20% - Accent2 3 3 2 4 2" xfId="4157" xr:uid="{AE53F71A-A46C-4C83-A20D-27EBB9D2EDC3}"/>
    <cellStyle name="20% - Accent2 3 3 2 4 2 2" xfId="9125" xr:uid="{04227F8C-9501-4EFD-8082-0A9580F0F65B}"/>
    <cellStyle name="20% - Accent2 3 3 2 4 2 2 2" xfId="11851" xr:uid="{A7D72FB3-A97B-46C9-8FFC-DC6138749D2C}"/>
    <cellStyle name="20% - Accent2 3 3 2 4 2 3" xfId="11852" xr:uid="{292B449F-ECBB-4EB8-B420-4692B2C8D8A2}"/>
    <cellStyle name="20% - Accent2 3 3 2 4 2 4" xfId="11853" xr:uid="{011A3660-1032-4DAB-B2BD-4D353669631B}"/>
    <cellStyle name="20% - Accent2 3 3 2 4 3" xfId="6641" xr:uid="{E34E713A-78EF-4FDE-8851-AED8099BDA43}"/>
    <cellStyle name="20% - Accent2 3 3 2 4 3 2" xfId="11854" xr:uid="{2FC55202-4EF0-4100-A3FA-E43E1443BBB4}"/>
    <cellStyle name="20% - Accent2 3 3 2 4 4" xfId="11855" xr:uid="{6C3B3C73-D626-42DA-8649-7837B17393DA}"/>
    <cellStyle name="20% - Accent2 3 3 2 4 5" xfId="11856" xr:uid="{B82CE4C8-F1E7-4849-8972-751C56F80A42}"/>
    <cellStyle name="20% - Accent2 3 3 2 5" xfId="2501" xr:uid="{E2069DCC-42DA-4B17-B8CF-3E83A75AE5BB}"/>
    <cellStyle name="20% - Accent2 3 3 2 5 2" xfId="4985" xr:uid="{6E7A2503-A10B-4BB1-9403-8FF226ACF74B}"/>
    <cellStyle name="20% - Accent2 3 3 2 5 2 2" xfId="9953" xr:uid="{CC821DEE-F413-488F-B7B8-978C77AA56EE}"/>
    <cellStyle name="20% - Accent2 3 3 2 5 2 2 2" xfId="11857" xr:uid="{C67FAFC8-5385-4DA6-8E57-C4B166239C49}"/>
    <cellStyle name="20% - Accent2 3 3 2 5 2 3" xfId="11858" xr:uid="{847139C9-3D79-4302-B915-9356C42DDBB9}"/>
    <cellStyle name="20% - Accent2 3 3 2 5 2 4" xfId="11859" xr:uid="{52596255-6844-4940-825D-F3F805412BCD}"/>
    <cellStyle name="20% - Accent2 3 3 2 5 3" xfId="7469" xr:uid="{0FFCC97A-1413-4D1D-879F-C5FBB8B59343}"/>
    <cellStyle name="20% - Accent2 3 3 2 5 3 2" xfId="11860" xr:uid="{C71AC399-CF98-44BC-A213-A66068D68DB7}"/>
    <cellStyle name="20% - Accent2 3 3 2 5 4" xfId="11861" xr:uid="{C91C521C-7514-46F2-8609-9C1CB361C1A4}"/>
    <cellStyle name="20% - Accent2 3 3 2 5 5" xfId="11862" xr:uid="{849AF8A4-5594-48ED-8C56-BA2F78D8725E}"/>
    <cellStyle name="20% - Accent2 3 3 2 6" xfId="3329" xr:uid="{BBAF0F96-04EB-4B76-9F46-E064151EB706}"/>
    <cellStyle name="20% - Accent2 3 3 2 6 2" xfId="8297" xr:uid="{EB93051C-D366-44EA-9410-8223849595D6}"/>
    <cellStyle name="20% - Accent2 3 3 2 6 2 2" xfId="11863" xr:uid="{AD5D688C-0D3C-4980-AC29-29318A290613}"/>
    <cellStyle name="20% - Accent2 3 3 2 6 3" xfId="11864" xr:uid="{6C5C4F1A-D40B-4C68-9DAC-E6CF70ED5115}"/>
    <cellStyle name="20% - Accent2 3 3 2 6 4" xfId="11865" xr:uid="{0ED23EAA-341F-42DB-985F-EE354AA4A6D3}"/>
    <cellStyle name="20% - Accent2 3 3 2 7" xfId="5813" xr:uid="{3D686A5C-BD62-46F2-A57F-73A3F472193F}"/>
    <cellStyle name="20% - Accent2 3 3 2 7 2" xfId="11866" xr:uid="{71DE39F7-98BB-45F0-BFD4-0F7043D3C2D9}"/>
    <cellStyle name="20% - Accent2 3 3 2 8" xfId="11867" xr:uid="{83242E19-06E4-4E00-9A9A-2699610F444A}"/>
    <cellStyle name="20% - Accent2 3 3 2 9" xfId="11868" xr:uid="{139F694D-BA3F-4062-8213-1BAF0DD999C1}"/>
    <cellStyle name="20% - Accent2 3 3 3" xfId="1049" xr:uid="{68BB15A5-98AF-43DD-B3DE-55503743DA05}"/>
    <cellStyle name="20% - Accent2 3 3 3 2" xfId="1868" xr:uid="{0B28305A-2CA8-4A1F-9FB8-6CD8C737C23B}"/>
    <cellStyle name="20% - Accent2 3 3 3 2 2" xfId="4352" xr:uid="{F237D8FE-D9D5-4C51-A501-AAE78879A793}"/>
    <cellStyle name="20% - Accent2 3 3 3 2 2 2" xfId="9320" xr:uid="{AF6CF89A-B7B4-4FE0-AF1F-4C21480FC444}"/>
    <cellStyle name="20% - Accent2 3 3 3 2 2 2 2" xfId="11869" xr:uid="{6DA4BA45-9B13-465B-8294-D0B76EE90464}"/>
    <cellStyle name="20% - Accent2 3 3 3 2 2 3" xfId="11870" xr:uid="{25BCC900-21A1-4403-906D-2036A84B1426}"/>
    <cellStyle name="20% - Accent2 3 3 3 2 2 4" xfId="11871" xr:uid="{FDC4F8D7-B356-432F-BCAD-E7C50611D7C7}"/>
    <cellStyle name="20% - Accent2 3 3 3 2 3" xfId="6836" xr:uid="{B468B353-02CB-479C-9BED-92C59A0B85ED}"/>
    <cellStyle name="20% - Accent2 3 3 3 2 3 2" xfId="11872" xr:uid="{C6BA9A85-406C-4AB3-A067-6F3018CFDD27}"/>
    <cellStyle name="20% - Accent2 3 3 3 2 4" xfId="11873" xr:uid="{A2BBCE16-73A9-4CEF-BAB7-65515D0852FE}"/>
    <cellStyle name="20% - Accent2 3 3 3 2 5" xfId="11874" xr:uid="{AF6B1EE0-6B15-49FE-9329-9E8FBA91D9E2}"/>
    <cellStyle name="20% - Accent2 3 3 3 3" xfId="2696" xr:uid="{E8976ED8-604E-4243-9DB7-C7808665DD6E}"/>
    <cellStyle name="20% - Accent2 3 3 3 3 2" xfId="5180" xr:uid="{5D74BD16-766D-43A0-A332-6E3C06799994}"/>
    <cellStyle name="20% - Accent2 3 3 3 3 2 2" xfId="10148" xr:uid="{33F39AAE-04A9-4F55-A483-7405AE99601C}"/>
    <cellStyle name="20% - Accent2 3 3 3 3 2 2 2" xfId="11875" xr:uid="{6664860F-93A9-4835-99D7-77265B9D6040}"/>
    <cellStyle name="20% - Accent2 3 3 3 3 2 3" xfId="11876" xr:uid="{28F71A2C-4263-423D-AF14-8E912E363C42}"/>
    <cellStyle name="20% - Accent2 3 3 3 3 2 4" xfId="11877" xr:uid="{081BD9E4-ECD8-4731-BD39-3ABA63565955}"/>
    <cellStyle name="20% - Accent2 3 3 3 3 3" xfId="7664" xr:uid="{4969CADF-1F3D-4929-A6D4-5DAAFF4CB2BB}"/>
    <cellStyle name="20% - Accent2 3 3 3 3 3 2" xfId="11878" xr:uid="{99B613C6-E091-46D2-8BFF-3700CB4F7090}"/>
    <cellStyle name="20% - Accent2 3 3 3 3 4" xfId="11879" xr:uid="{5AD161E8-1CE6-4B19-BBB7-47D988FD1AF3}"/>
    <cellStyle name="20% - Accent2 3 3 3 3 5" xfId="11880" xr:uid="{B19B49AD-DAE0-49C9-AECB-090E44B31AC5}"/>
    <cellStyle name="20% - Accent2 3 3 3 4" xfId="3534" xr:uid="{44EE3D40-C0D6-46BC-8585-66A873AABA08}"/>
    <cellStyle name="20% - Accent2 3 3 3 4 2" xfId="8502" xr:uid="{E2ADD5A0-5486-4571-9FD3-6546C3E0879E}"/>
    <cellStyle name="20% - Accent2 3 3 3 4 2 2" xfId="11881" xr:uid="{54A535E3-9206-4E6A-9BC6-C4DD424B2901}"/>
    <cellStyle name="20% - Accent2 3 3 3 4 3" xfId="11882" xr:uid="{1848B97B-42AE-4D76-90E0-8629E0964EE3}"/>
    <cellStyle name="20% - Accent2 3 3 3 4 4" xfId="11883" xr:uid="{31ED54A8-D808-4FA2-B1C3-2ED6735F4AB7}"/>
    <cellStyle name="20% - Accent2 3 3 3 5" xfId="6018" xr:uid="{1FFAFF95-693A-4FD9-8D71-F2CC88452DC2}"/>
    <cellStyle name="20% - Accent2 3 3 3 5 2" xfId="11884" xr:uid="{F7FB2BB5-C4E4-4D64-9CFC-C1294898F662}"/>
    <cellStyle name="20% - Accent2 3 3 3 6" xfId="11885" xr:uid="{7C090D32-3969-4D91-BD50-A75FB450E81A}"/>
    <cellStyle name="20% - Accent2 3 3 3 7" xfId="11886" xr:uid="{DE41B738-4D48-4C77-B3F4-B8ED6163C551}"/>
    <cellStyle name="20% - Accent2 3 3 4" xfId="1050" xr:uid="{20E0CA27-5037-47F2-AF15-B9D7805983E4}"/>
    <cellStyle name="20% - Accent2 3 3 4 2" xfId="2144" xr:uid="{4F301E69-103A-4BEA-8D2A-9FD32DC17B51}"/>
    <cellStyle name="20% - Accent2 3 3 4 2 2" xfId="4628" xr:uid="{E5A0EED7-E82C-492B-93F2-417B4F0CDFD6}"/>
    <cellStyle name="20% - Accent2 3 3 4 2 2 2" xfId="9596" xr:uid="{FE71464F-7156-44B3-858A-4F032D69A226}"/>
    <cellStyle name="20% - Accent2 3 3 4 2 2 2 2" xfId="11887" xr:uid="{1D99FA5F-1B23-44CF-8676-673A81A28463}"/>
    <cellStyle name="20% - Accent2 3 3 4 2 2 3" xfId="11888" xr:uid="{4250FDFB-5E69-4FD7-B6CF-9D3B90F88C79}"/>
    <cellStyle name="20% - Accent2 3 3 4 2 2 4" xfId="11889" xr:uid="{DC3AFF80-7A0E-47AE-B416-7FF72B54E8A1}"/>
    <cellStyle name="20% - Accent2 3 3 4 2 3" xfId="7112" xr:uid="{068310B3-526C-4CA2-B775-59676CF0FE2C}"/>
    <cellStyle name="20% - Accent2 3 3 4 2 3 2" xfId="11890" xr:uid="{F9356588-A2BE-4FE4-A260-6ED0DE17A0E5}"/>
    <cellStyle name="20% - Accent2 3 3 4 2 4" xfId="11891" xr:uid="{77857B7B-CC71-4417-857E-33467075C27D}"/>
    <cellStyle name="20% - Accent2 3 3 4 2 5" xfId="11892" xr:uid="{B958E455-4120-46FE-A992-5E11B73A0955}"/>
    <cellStyle name="20% - Accent2 3 3 4 3" xfId="2972" xr:uid="{953FD951-B069-4769-957F-8AEC12D47A13}"/>
    <cellStyle name="20% - Accent2 3 3 4 3 2" xfId="5456" xr:uid="{A2FC9A79-D125-462D-A995-C48EEBFCE69C}"/>
    <cellStyle name="20% - Accent2 3 3 4 3 2 2" xfId="10424" xr:uid="{46A225B8-BCAB-48C4-8709-99939A630208}"/>
    <cellStyle name="20% - Accent2 3 3 4 3 2 2 2" xfId="11893" xr:uid="{7C91E7FB-FC5D-429E-AD0B-7E19CE621281}"/>
    <cellStyle name="20% - Accent2 3 3 4 3 2 3" xfId="11894" xr:uid="{6E311FFC-56DD-40EC-85AF-9E971BD331EF}"/>
    <cellStyle name="20% - Accent2 3 3 4 3 2 4" xfId="11895" xr:uid="{EB2D8B9D-035E-4EE8-A61B-0B10D5DB3BE0}"/>
    <cellStyle name="20% - Accent2 3 3 4 3 3" xfId="7940" xr:uid="{C02C3F9C-AB4E-464C-B8D3-0ECA1364D611}"/>
    <cellStyle name="20% - Accent2 3 3 4 3 3 2" xfId="11896" xr:uid="{AFFB16DD-EBB8-4954-947F-2ECBAAF58315}"/>
    <cellStyle name="20% - Accent2 3 3 4 3 4" xfId="11897" xr:uid="{449663AA-D483-402F-933F-42758701A5A7}"/>
    <cellStyle name="20% - Accent2 3 3 4 3 5" xfId="11898" xr:uid="{9C5C8485-1DD0-4BB5-B0D7-BAEEA446D03B}"/>
    <cellStyle name="20% - Accent2 3 3 4 4" xfId="3535" xr:uid="{DACB0B8A-CD4E-47D0-AEC7-64F08871F74F}"/>
    <cellStyle name="20% - Accent2 3 3 4 4 2" xfId="8503" xr:uid="{91472B38-A209-4CA6-AEBB-C6326A48B043}"/>
    <cellStyle name="20% - Accent2 3 3 4 4 2 2" xfId="11899" xr:uid="{7804C463-2333-4890-B6E4-00201B8535CA}"/>
    <cellStyle name="20% - Accent2 3 3 4 4 3" xfId="11900" xr:uid="{96EC3C05-D557-430C-8A62-21F4B5B745B9}"/>
    <cellStyle name="20% - Accent2 3 3 4 4 4" xfId="11901" xr:uid="{BD379483-A5DC-44F8-8887-DC98327EDC0A}"/>
    <cellStyle name="20% - Accent2 3 3 4 5" xfId="6019" xr:uid="{082BA19E-3E3B-4BEF-93B1-9E55C299D6FC}"/>
    <cellStyle name="20% - Accent2 3 3 4 5 2" xfId="11902" xr:uid="{A75603E6-7832-4063-BD8B-6C67B91B2A45}"/>
    <cellStyle name="20% - Accent2 3 3 4 6" xfId="11903" xr:uid="{FAF0C3C6-05D1-4E99-AA24-24A1434FC976}"/>
    <cellStyle name="20% - Accent2 3 3 4 7" xfId="11904" xr:uid="{3F9B9DE8-BC3C-43E0-997E-39C527910ADD}"/>
    <cellStyle name="20% - Accent2 3 3 5" xfId="1592" xr:uid="{4980CC87-80D6-4A57-8C91-B2F080699ADC}"/>
    <cellStyle name="20% - Accent2 3 3 5 2" xfId="4076" xr:uid="{AD9CC7EB-1962-48DF-808F-505DB3FCB9F6}"/>
    <cellStyle name="20% - Accent2 3 3 5 2 2" xfId="9044" xr:uid="{34DF7F31-399B-40B1-AD41-4BB82D0B292B}"/>
    <cellStyle name="20% - Accent2 3 3 5 2 2 2" xfId="11905" xr:uid="{27FB5FA0-416B-494B-8DA1-5CE59316F16D}"/>
    <cellStyle name="20% - Accent2 3 3 5 2 3" xfId="11906" xr:uid="{F017B170-FB61-483C-B302-D15E832A2378}"/>
    <cellStyle name="20% - Accent2 3 3 5 2 4" xfId="11907" xr:uid="{92D8FC40-4698-4983-AD7F-00E87AE36C67}"/>
    <cellStyle name="20% - Accent2 3 3 5 3" xfId="6560" xr:uid="{809F0687-AE1F-4063-A0B0-B686AA95D57A}"/>
    <cellStyle name="20% - Accent2 3 3 5 3 2" xfId="11908" xr:uid="{B8F21DBB-9E3D-423B-AFD3-CA05E5139159}"/>
    <cellStyle name="20% - Accent2 3 3 5 4" xfId="11909" xr:uid="{E3C61697-988C-43E3-9626-67ABFAB5571F}"/>
    <cellStyle name="20% - Accent2 3 3 5 5" xfId="11910" xr:uid="{FE842935-6D44-4E7B-9986-676F1113F103}"/>
    <cellStyle name="20% - Accent2 3 3 6" xfId="2420" xr:uid="{E7E631FF-6CBC-4B8A-A1A6-8CFDA6626FB9}"/>
    <cellStyle name="20% - Accent2 3 3 6 2" xfId="4904" xr:uid="{75CBDC23-CDF5-48FB-B87E-28CA909C81FB}"/>
    <cellStyle name="20% - Accent2 3 3 6 2 2" xfId="9872" xr:uid="{68E02CC1-4207-4C14-8AE8-599D6CFDC0EB}"/>
    <cellStyle name="20% - Accent2 3 3 6 2 2 2" xfId="11911" xr:uid="{662C9BA4-31E1-4969-818B-83F5CD6AFF77}"/>
    <cellStyle name="20% - Accent2 3 3 6 2 3" xfId="11912" xr:uid="{B90A6699-AB0B-4DC2-B92B-172A88F96E2D}"/>
    <cellStyle name="20% - Accent2 3 3 6 2 4" xfId="11913" xr:uid="{6A301C71-3779-4159-9943-6D18FAD1C89C}"/>
    <cellStyle name="20% - Accent2 3 3 6 3" xfId="7388" xr:uid="{1596BAB3-25A0-4938-B76D-3579F03C7D0A}"/>
    <cellStyle name="20% - Accent2 3 3 6 3 2" xfId="11914" xr:uid="{A256DE9D-F3F3-4B6E-8DED-9C8C67564A1C}"/>
    <cellStyle name="20% - Accent2 3 3 6 4" xfId="11915" xr:uid="{D2B809D9-AD55-459C-96D3-5708FEF23ED7}"/>
    <cellStyle name="20% - Accent2 3 3 6 5" xfId="11916" xr:uid="{62F2E595-7BA9-436F-88E1-B3269C355E92}"/>
    <cellStyle name="20% - Accent2 3 3 7" xfId="3248" xr:uid="{5D5B29A1-82F2-41A4-8286-D0ACF36B9E98}"/>
    <cellStyle name="20% - Accent2 3 3 7 2" xfId="8216" xr:uid="{D4F756AE-4150-45D8-A1AF-8D21B0852AC7}"/>
    <cellStyle name="20% - Accent2 3 3 7 2 2" xfId="11917" xr:uid="{0C83BA08-EB5F-4FF9-944C-4FC764BCA8D0}"/>
    <cellStyle name="20% - Accent2 3 3 7 3" xfId="11918" xr:uid="{0D77A52B-A833-4EFC-98DA-90AF700481CC}"/>
    <cellStyle name="20% - Accent2 3 3 7 4" xfId="11919" xr:uid="{655BE572-90A3-4D8C-85C6-C99778AE2187}"/>
    <cellStyle name="20% - Accent2 3 3 8" xfId="5732" xr:uid="{A0670F4D-9D1A-4D49-8E73-49C323B2AC32}"/>
    <cellStyle name="20% - Accent2 3 3 8 2" xfId="11920" xr:uid="{2885BA41-928A-4955-A293-482FB4865AF9}"/>
    <cellStyle name="20% - Accent2 3 3 9" xfId="11921" xr:uid="{6A7215D9-DE9A-4513-B85D-7E96380A785D}"/>
    <cellStyle name="20% - Accent2 3 4" xfId="458" xr:uid="{5EFC61C3-0AB5-4894-9FCD-2438EEAAEBB2}"/>
    <cellStyle name="20% - Accent2 3 4 10" xfId="11922" xr:uid="{E308A3D8-64F7-4E09-AEFF-18A154DBD6D9}"/>
    <cellStyle name="20% - Accent2 3 4 2" xfId="656" xr:uid="{E20B1299-F3EA-41A5-8CCB-B89F89AA88FF}"/>
    <cellStyle name="20% - Accent2 3 4 2 2" xfId="1051" xr:uid="{6546FDCB-A9F4-4E47-BFB4-EFADFD64E2A0}"/>
    <cellStyle name="20% - Accent2 3 4 2 2 2" xfId="1950" xr:uid="{7300ECCD-2C31-4AAE-A9BC-E2630EFD34EC}"/>
    <cellStyle name="20% - Accent2 3 4 2 2 2 2" xfId="4434" xr:uid="{3560C074-5496-4529-878F-7ED47D6848BD}"/>
    <cellStyle name="20% - Accent2 3 4 2 2 2 2 2" xfId="9402" xr:uid="{AFE06208-6A69-4E0E-A2A5-EC4F175631CA}"/>
    <cellStyle name="20% - Accent2 3 4 2 2 2 2 2 2" xfId="11923" xr:uid="{C4719781-AFF5-4BEB-A74F-BCCAEF305947}"/>
    <cellStyle name="20% - Accent2 3 4 2 2 2 2 3" xfId="11924" xr:uid="{A923F9FE-36F5-45C6-B225-3EE772AA39CE}"/>
    <cellStyle name="20% - Accent2 3 4 2 2 2 2 4" xfId="11925" xr:uid="{989F9B57-3EFD-4C15-8E45-5C410FDB9213}"/>
    <cellStyle name="20% - Accent2 3 4 2 2 2 3" xfId="6918" xr:uid="{FAE863A7-849D-46FB-84CD-454690C18794}"/>
    <cellStyle name="20% - Accent2 3 4 2 2 2 3 2" xfId="11926" xr:uid="{4F1A460C-E390-4CEF-B010-B510F4586040}"/>
    <cellStyle name="20% - Accent2 3 4 2 2 2 4" xfId="11927" xr:uid="{767DFC47-341D-4D3A-B4BD-B3000D6C6FDF}"/>
    <cellStyle name="20% - Accent2 3 4 2 2 2 5" xfId="11928" xr:uid="{C6C7CCDB-CD82-4D88-B8F7-9B79EF252F61}"/>
    <cellStyle name="20% - Accent2 3 4 2 2 3" xfId="2778" xr:uid="{D042A5FC-D10B-4741-962C-586E3285F04B}"/>
    <cellStyle name="20% - Accent2 3 4 2 2 3 2" xfId="5262" xr:uid="{14801F14-B0FC-44F2-ADB2-B28ABDCA7233}"/>
    <cellStyle name="20% - Accent2 3 4 2 2 3 2 2" xfId="10230" xr:uid="{10DCBAB3-5059-4306-8237-1AC54C4A560C}"/>
    <cellStyle name="20% - Accent2 3 4 2 2 3 2 2 2" xfId="11929" xr:uid="{0CD7A8BA-128B-4A2F-B6FA-1891C1290DFE}"/>
    <cellStyle name="20% - Accent2 3 4 2 2 3 2 3" xfId="11930" xr:uid="{77F25C14-34F3-4444-A95C-A72A3B8641BF}"/>
    <cellStyle name="20% - Accent2 3 4 2 2 3 2 4" xfId="11931" xr:uid="{E7CB34CF-4214-417D-A113-8D9AA07E512A}"/>
    <cellStyle name="20% - Accent2 3 4 2 2 3 3" xfId="7746" xr:uid="{72A42C6B-0827-4101-A210-9DCBB95F5FF9}"/>
    <cellStyle name="20% - Accent2 3 4 2 2 3 3 2" xfId="11932" xr:uid="{D945E044-3184-4524-B65F-4D416D2966AC}"/>
    <cellStyle name="20% - Accent2 3 4 2 2 3 4" xfId="11933" xr:uid="{F7DC43AC-EEE0-4ECC-B9E2-E640C8E61303}"/>
    <cellStyle name="20% - Accent2 3 4 2 2 3 5" xfId="11934" xr:uid="{016C977C-2AE5-4ECB-B38C-EE73101F0EC6}"/>
    <cellStyle name="20% - Accent2 3 4 2 2 4" xfId="3536" xr:uid="{50B45D41-3F2A-4638-9054-75F8A6F2C027}"/>
    <cellStyle name="20% - Accent2 3 4 2 2 4 2" xfId="8504" xr:uid="{DC021DD9-30C5-4278-B639-00690D199421}"/>
    <cellStyle name="20% - Accent2 3 4 2 2 4 2 2" xfId="11935" xr:uid="{35A2D2DF-0482-4020-B0F5-C71DAB92F0AC}"/>
    <cellStyle name="20% - Accent2 3 4 2 2 4 3" xfId="11936" xr:uid="{6FF65B7B-29BD-45FF-A02B-798519FE9414}"/>
    <cellStyle name="20% - Accent2 3 4 2 2 4 4" xfId="11937" xr:uid="{E2AB2AD9-8385-4BB8-A37B-6DEF9C7818BF}"/>
    <cellStyle name="20% - Accent2 3 4 2 2 5" xfId="6020" xr:uid="{2ED11846-2AE7-41D6-ADB6-153F1B137528}"/>
    <cellStyle name="20% - Accent2 3 4 2 2 5 2" xfId="11938" xr:uid="{FB0EF241-557D-4084-BEB5-E4A3D0AE51B0}"/>
    <cellStyle name="20% - Accent2 3 4 2 2 6" xfId="11939" xr:uid="{7F683EA6-0ED1-4AEA-B161-D62F208E469A}"/>
    <cellStyle name="20% - Accent2 3 4 2 2 7" xfId="11940" xr:uid="{9BA2C7C1-4C9A-4BF6-8376-5F1C7AD3AEB3}"/>
    <cellStyle name="20% - Accent2 3 4 2 3" xfId="1052" xr:uid="{2BD11E49-F133-45C1-BB77-7F0BF74623EA}"/>
    <cellStyle name="20% - Accent2 3 4 2 3 2" xfId="2226" xr:uid="{0FD261C7-BA7D-413E-AB5D-BB239A1A82D9}"/>
    <cellStyle name="20% - Accent2 3 4 2 3 2 2" xfId="4710" xr:uid="{73ADD43C-6138-4FB6-B7C8-D9AF76DAA33A}"/>
    <cellStyle name="20% - Accent2 3 4 2 3 2 2 2" xfId="9678" xr:uid="{FFB065A5-9909-4074-BEAE-AE1493DE0681}"/>
    <cellStyle name="20% - Accent2 3 4 2 3 2 2 2 2" xfId="11941" xr:uid="{C2178CC7-FC8A-4435-96A8-D762ED1016F2}"/>
    <cellStyle name="20% - Accent2 3 4 2 3 2 2 3" xfId="11942" xr:uid="{A4191B73-7743-413C-8695-B78F9185AD98}"/>
    <cellStyle name="20% - Accent2 3 4 2 3 2 2 4" xfId="11943" xr:uid="{C90D5762-64F6-4DA4-BF42-75FB22577285}"/>
    <cellStyle name="20% - Accent2 3 4 2 3 2 3" xfId="7194" xr:uid="{333638DB-5C6B-4AFB-A4B2-F3CFBEAEAC73}"/>
    <cellStyle name="20% - Accent2 3 4 2 3 2 3 2" xfId="11944" xr:uid="{2B019D37-9939-4AF8-89CE-4B5F5260405E}"/>
    <cellStyle name="20% - Accent2 3 4 2 3 2 4" xfId="11945" xr:uid="{0568BA0E-A43C-4F87-832D-B64021873255}"/>
    <cellStyle name="20% - Accent2 3 4 2 3 2 5" xfId="11946" xr:uid="{D4C3270F-9378-464A-A3A2-DBBCC20CF48D}"/>
    <cellStyle name="20% - Accent2 3 4 2 3 3" xfId="3054" xr:uid="{98D59FCD-BAC5-4BD7-B1D0-FDCB971D8B42}"/>
    <cellStyle name="20% - Accent2 3 4 2 3 3 2" xfId="5538" xr:uid="{6C11C046-EB84-421C-9D5B-4F305AF0824B}"/>
    <cellStyle name="20% - Accent2 3 4 2 3 3 2 2" xfId="10506" xr:uid="{06E4DB15-8AB1-4652-A227-75ED8F038BCF}"/>
    <cellStyle name="20% - Accent2 3 4 2 3 3 2 2 2" xfId="11947" xr:uid="{B02865BC-391F-4A8D-888F-2D2AA9308B2E}"/>
    <cellStyle name="20% - Accent2 3 4 2 3 3 2 3" xfId="11948" xr:uid="{A3DFD92F-1E1C-448B-AB6A-1BE670B5C980}"/>
    <cellStyle name="20% - Accent2 3 4 2 3 3 2 4" xfId="11949" xr:uid="{1E78894C-BFA3-4E07-84A2-7E66768B133E}"/>
    <cellStyle name="20% - Accent2 3 4 2 3 3 3" xfId="8022" xr:uid="{ED068374-0F6C-4F63-ADE9-4553EB63F529}"/>
    <cellStyle name="20% - Accent2 3 4 2 3 3 3 2" xfId="11950" xr:uid="{87E0ED96-BDFA-4755-A9D2-9A2AE7E52D4A}"/>
    <cellStyle name="20% - Accent2 3 4 2 3 3 4" xfId="11951" xr:uid="{7967D9D1-BF37-4934-9516-E3ED8F890052}"/>
    <cellStyle name="20% - Accent2 3 4 2 3 3 5" xfId="11952" xr:uid="{A3B87416-5AD0-49BF-9577-5A81E7AEB2AC}"/>
    <cellStyle name="20% - Accent2 3 4 2 3 4" xfId="3537" xr:uid="{3A07E85F-F4A9-44D8-898D-7065DEF46AC8}"/>
    <cellStyle name="20% - Accent2 3 4 2 3 4 2" xfId="8505" xr:uid="{7B917FC4-57FC-401D-AFF8-81B79E302BE3}"/>
    <cellStyle name="20% - Accent2 3 4 2 3 4 2 2" xfId="11953" xr:uid="{A096CFC9-5164-4C85-AFBD-19BEB325CC91}"/>
    <cellStyle name="20% - Accent2 3 4 2 3 4 3" xfId="11954" xr:uid="{87EAB2F7-0213-44B4-BC1A-65676E462E87}"/>
    <cellStyle name="20% - Accent2 3 4 2 3 4 4" xfId="11955" xr:uid="{1A55E4E3-A1A8-423B-AD87-5A5268FE2516}"/>
    <cellStyle name="20% - Accent2 3 4 2 3 5" xfId="6021" xr:uid="{AB7B1961-F369-454E-AF0D-FE74FEDAC589}"/>
    <cellStyle name="20% - Accent2 3 4 2 3 5 2" xfId="11956" xr:uid="{460F0A82-C241-41C1-B522-9D5633F2B07B}"/>
    <cellStyle name="20% - Accent2 3 4 2 3 6" xfId="11957" xr:uid="{F1EDB7F8-111F-46D2-9875-F04CDA906D2E}"/>
    <cellStyle name="20% - Accent2 3 4 2 3 7" xfId="11958" xr:uid="{9A392EAC-B9C8-401A-90A5-3ECB66B167D0}"/>
    <cellStyle name="20% - Accent2 3 4 2 4" xfId="1674" xr:uid="{514E3087-D395-4196-8B43-C1C3BAC40A99}"/>
    <cellStyle name="20% - Accent2 3 4 2 4 2" xfId="4158" xr:uid="{D5BE4E61-EE5E-4CB2-A8F9-C460A0E6A601}"/>
    <cellStyle name="20% - Accent2 3 4 2 4 2 2" xfId="9126" xr:uid="{6DCD2593-B9DB-4379-9D69-4CA8DA4C7746}"/>
    <cellStyle name="20% - Accent2 3 4 2 4 2 2 2" xfId="11959" xr:uid="{B56D722D-5426-450B-A9E7-5003DB238855}"/>
    <cellStyle name="20% - Accent2 3 4 2 4 2 3" xfId="11960" xr:uid="{0ADF3FF7-820C-4820-9996-9B175E5280B9}"/>
    <cellStyle name="20% - Accent2 3 4 2 4 2 4" xfId="11961" xr:uid="{847B208A-A135-4A75-B827-8AB9AC0A232B}"/>
    <cellStyle name="20% - Accent2 3 4 2 4 3" xfId="6642" xr:uid="{84F7A89A-68CE-4F9B-8F32-19D21786C993}"/>
    <cellStyle name="20% - Accent2 3 4 2 4 3 2" xfId="11962" xr:uid="{AE1A1D0D-FFE9-41BF-B07D-909BDE53DEA7}"/>
    <cellStyle name="20% - Accent2 3 4 2 4 4" xfId="11963" xr:uid="{831F6843-19DE-4CED-8815-8226F560737D}"/>
    <cellStyle name="20% - Accent2 3 4 2 4 5" xfId="11964" xr:uid="{8987E12E-D6B4-49AF-94D7-E9E5A9F408C1}"/>
    <cellStyle name="20% - Accent2 3 4 2 5" xfId="2502" xr:uid="{43321595-5B6C-4DFD-92ED-7207F20277A2}"/>
    <cellStyle name="20% - Accent2 3 4 2 5 2" xfId="4986" xr:uid="{31AC76CE-776F-48F0-B1EF-FCF95EEE8719}"/>
    <cellStyle name="20% - Accent2 3 4 2 5 2 2" xfId="9954" xr:uid="{8456E1A5-3884-4401-8080-09327B819DEC}"/>
    <cellStyle name="20% - Accent2 3 4 2 5 2 2 2" xfId="11965" xr:uid="{16C425BE-60C9-43CF-93D7-322BF74D59CD}"/>
    <cellStyle name="20% - Accent2 3 4 2 5 2 3" xfId="11966" xr:uid="{E5DC5FFA-C611-4CB5-9192-089E1E7FFDF2}"/>
    <cellStyle name="20% - Accent2 3 4 2 5 2 4" xfId="11967" xr:uid="{3E0674EE-6C7A-4D01-9F9C-367849C2A7BE}"/>
    <cellStyle name="20% - Accent2 3 4 2 5 3" xfId="7470" xr:uid="{68DB53E3-39FF-483E-B640-D76F2A459814}"/>
    <cellStyle name="20% - Accent2 3 4 2 5 3 2" xfId="11968" xr:uid="{9E4302B0-8BC3-413E-97A8-3282C3BC3D52}"/>
    <cellStyle name="20% - Accent2 3 4 2 5 4" xfId="11969" xr:uid="{72C21E6B-96F2-4E3D-A223-774CA7BDD561}"/>
    <cellStyle name="20% - Accent2 3 4 2 5 5" xfId="11970" xr:uid="{DCA4C831-532B-41BD-932F-59968B7E4037}"/>
    <cellStyle name="20% - Accent2 3 4 2 6" xfId="3330" xr:uid="{2F054010-4783-4C89-A2E1-A347927C7650}"/>
    <cellStyle name="20% - Accent2 3 4 2 6 2" xfId="8298" xr:uid="{24C07871-D558-4126-A0C7-278E8D68F34A}"/>
    <cellStyle name="20% - Accent2 3 4 2 6 2 2" xfId="11971" xr:uid="{9909D6C0-13ED-453F-BB6E-AE7E1D9E26DD}"/>
    <cellStyle name="20% - Accent2 3 4 2 6 3" xfId="11972" xr:uid="{AB820A01-0E39-48FE-8C9C-85F938F29BE6}"/>
    <cellStyle name="20% - Accent2 3 4 2 6 4" xfId="11973" xr:uid="{B0202A15-F562-455C-AF35-B1F1CBEE84E1}"/>
    <cellStyle name="20% - Accent2 3 4 2 7" xfId="5814" xr:uid="{73B0F9F6-1DD0-4E04-9655-126EEF4889BC}"/>
    <cellStyle name="20% - Accent2 3 4 2 7 2" xfId="11974" xr:uid="{4BAACAEE-4DA2-44AD-903D-006C17ACFFB7}"/>
    <cellStyle name="20% - Accent2 3 4 2 8" xfId="11975" xr:uid="{7BFA9D06-F396-46E1-80E1-28F6B3011AAE}"/>
    <cellStyle name="20% - Accent2 3 4 2 9" xfId="11976" xr:uid="{FC9F9B64-DED3-4CD6-8F97-4BD9681853B6}"/>
    <cellStyle name="20% - Accent2 3 4 3" xfId="1053" xr:uid="{E17B746F-5D19-46C6-8E4C-14863FBF491C}"/>
    <cellStyle name="20% - Accent2 3 4 3 2" xfId="1902" xr:uid="{15CE0E71-D5B1-4A21-87BC-317025EA0F19}"/>
    <cellStyle name="20% - Accent2 3 4 3 2 2" xfId="4386" xr:uid="{8005B26B-4D5A-4C90-87A9-C3C4CF85E949}"/>
    <cellStyle name="20% - Accent2 3 4 3 2 2 2" xfId="9354" xr:uid="{D5C2A3B5-7365-4525-894F-6A7DF0C2027E}"/>
    <cellStyle name="20% - Accent2 3 4 3 2 2 2 2" xfId="11977" xr:uid="{3D9EDCEA-CA90-44C9-B2B5-AAEBE778AF22}"/>
    <cellStyle name="20% - Accent2 3 4 3 2 2 3" xfId="11978" xr:uid="{DE010B71-A1CA-46D8-8939-649D0DD5B4D4}"/>
    <cellStyle name="20% - Accent2 3 4 3 2 2 4" xfId="11979" xr:uid="{EEB7C5CA-B312-4AC7-B368-818FC132BB50}"/>
    <cellStyle name="20% - Accent2 3 4 3 2 3" xfId="6870" xr:uid="{E37F597A-EE34-45D0-88BB-B60E7833D02D}"/>
    <cellStyle name="20% - Accent2 3 4 3 2 3 2" xfId="11980" xr:uid="{1259171E-3CD2-4CD1-9437-771E54800D48}"/>
    <cellStyle name="20% - Accent2 3 4 3 2 4" xfId="11981" xr:uid="{3309335F-E983-4FBB-BFA2-A308DAB50931}"/>
    <cellStyle name="20% - Accent2 3 4 3 2 5" xfId="11982" xr:uid="{1A05F99D-28F9-4A43-B912-890A31613D25}"/>
    <cellStyle name="20% - Accent2 3 4 3 3" xfId="2730" xr:uid="{6F25A398-09FE-4C19-974F-FBBC558B6FCA}"/>
    <cellStyle name="20% - Accent2 3 4 3 3 2" xfId="5214" xr:uid="{83CE9244-E07B-4891-B89C-732D9D09E1EF}"/>
    <cellStyle name="20% - Accent2 3 4 3 3 2 2" xfId="10182" xr:uid="{9929B63E-A997-46CA-ADDC-678F62B0EC57}"/>
    <cellStyle name="20% - Accent2 3 4 3 3 2 2 2" xfId="11983" xr:uid="{7CCA998E-218F-487E-B16F-51CF36BEDAB9}"/>
    <cellStyle name="20% - Accent2 3 4 3 3 2 3" xfId="11984" xr:uid="{3C9E48D0-ADC7-491E-A1BB-2E62C0DE190E}"/>
    <cellStyle name="20% - Accent2 3 4 3 3 2 4" xfId="11985" xr:uid="{ACA3D316-B4B5-422E-B1D9-24BE248DE8C4}"/>
    <cellStyle name="20% - Accent2 3 4 3 3 3" xfId="7698" xr:uid="{A20507A6-0107-4373-8B7B-119F8E574822}"/>
    <cellStyle name="20% - Accent2 3 4 3 3 3 2" xfId="11986" xr:uid="{A29A5E25-D150-4F18-B8ED-5C644CFFF5C2}"/>
    <cellStyle name="20% - Accent2 3 4 3 3 4" xfId="11987" xr:uid="{1FE0D3D4-F2B8-4627-BDFD-48EC9B08093A}"/>
    <cellStyle name="20% - Accent2 3 4 3 3 5" xfId="11988" xr:uid="{84D66E9C-F0B0-456D-9502-5FF1A7D95126}"/>
    <cellStyle name="20% - Accent2 3 4 3 4" xfId="3538" xr:uid="{9C06F7EF-06E2-4742-B1DD-3539879A6122}"/>
    <cellStyle name="20% - Accent2 3 4 3 4 2" xfId="8506" xr:uid="{618A1D3A-299C-41D4-A42B-0B6233FD1C23}"/>
    <cellStyle name="20% - Accent2 3 4 3 4 2 2" xfId="11989" xr:uid="{D6DA2003-A798-463E-8B88-D3A5400BEEDC}"/>
    <cellStyle name="20% - Accent2 3 4 3 4 3" xfId="11990" xr:uid="{24D8C324-01F8-4267-9E9B-5002B63178DF}"/>
    <cellStyle name="20% - Accent2 3 4 3 4 4" xfId="11991" xr:uid="{07F4FEA5-D063-430D-97C9-DB8DA8935495}"/>
    <cellStyle name="20% - Accent2 3 4 3 5" xfId="6022" xr:uid="{3501A484-BCC9-4E7E-820B-EC0BD3B7B349}"/>
    <cellStyle name="20% - Accent2 3 4 3 5 2" xfId="11992" xr:uid="{E8A1C275-55B4-4BC0-90BD-ECE242C42AFE}"/>
    <cellStyle name="20% - Accent2 3 4 3 6" xfId="11993" xr:uid="{9D7A3D97-466E-403C-A5DA-84D0DEAF00F5}"/>
    <cellStyle name="20% - Accent2 3 4 3 7" xfId="11994" xr:uid="{F54D6794-A41F-4D18-A88E-516AB653C467}"/>
    <cellStyle name="20% - Accent2 3 4 4" xfId="1054" xr:uid="{F48A422A-5363-4EBC-BC6D-85CE2A8BFCFB}"/>
    <cellStyle name="20% - Accent2 3 4 4 2" xfId="2178" xr:uid="{266C5918-B643-41B5-B429-15435E0940E0}"/>
    <cellStyle name="20% - Accent2 3 4 4 2 2" xfId="4662" xr:uid="{CF377BF0-A946-43DF-BA9E-23D04609FBAF}"/>
    <cellStyle name="20% - Accent2 3 4 4 2 2 2" xfId="9630" xr:uid="{24245FD1-FC2B-4BA1-A302-4362014CBB69}"/>
    <cellStyle name="20% - Accent2 3 4 4 2 2 2 2" xfId="11995" xr:uid="{502A88F9-28FC-4BA9-8CEC-C286DBC31AF1}"/>
    <cellStyle name="20% - Accent2 3 4 4 2 2 3" xfId="11996" xr:uid="{0E7B24D9-0763-4320-8043-E520D7FD43D6}"/>
    <cellStyle name="20% - Accent2 3 4 4 2 2 4" xfId="11997" xr:uid="{18A3F0B7-B594-40E3-90FD-558F21A0FFDD}"/>
    <cellStyle name="20% - Accent2 3 4 4 2 3" xfId="7146" xr:uid="{9B8359B8-D45D-456C-B7CE-3B04C8CFA8E8}"/>
    <cellStyle name="20% - Accent2 3 4 4 2 3 2" xfId="11998" xr:uid="{A9781538-FC36-4CEE-B4ED-0164D25D8DF3}"/>
    <cellStyle name="20% - Accent2 3 4 4 2 4" xfId="11999" xr:uid="{251870C0-E909-4966-A344-49D383D9237F}"/>
    <cellStyle name="20% - Accent2 3 4 4 2 5" xfId="12000" xr:uid="{BBA603C8-D16B-4E89-BDF9-D7AF9015F878}"/>
    <cellStyle name="20% - Accent2 3 4 4 3" xfId="3006" xr:uid="{76B246F9-5A81-41A0-8949-EAAA71C04F9D}"/>
    <cellStyle name="20% - Accent2 3 4 4 3 2" xfId="5490" xr:uid="{E4DF2E6E-0B60-4ECD-A5BA-B37EC0D6229E}"/>
    <cellStyle name="20% - Accent2 3 4 4 3 2 2" xfId="10458" xr:uid="{52B3911F-914C-462C-9663-526439226737}"/>
    <cellStyle name="20% - Accent2 3 4 4 3 2 2 2" xfId="12001" xr:uid="{13C5D9B6-23C2-4D79-81EF-38284C8D2CB1}"/>
    <cellStyle name="20% - Accent2 3 4 4 3 2 3" xfId="12002" xr:uid="{E84778B0-72E4-42E4-B2B8-AF4F3B3E7613}"/>
    <cellStyle name="20% - Accent2 3 4 4 3 2 4" xfId="12003" xr:uid="{6F91B58C-F995-42CD-B31F-B62F2789E370}"/>
    <cellStyle name="20% - Accent2 3 4 4 3 3" xfId="7974" xr:uid="{6A7A28B6-32BE-4D04-ABED-54EE44335B3B}"/>
    <cellStyle name="20% - Accent2 3 4 4 3 3 2" xfId="12004" xr:uid="{4167E76B-A7C2-4E6F-B744-EAFF0B63CEF6}"/>
    <cellStyle name="20% - Accent2 3 4 4 3 4" xfId="12005" xr:uid="{A2AA9211-352B-4CEB-AAC5-09AFA0D8B42A}"/>
    <cellStyle name="20% - Accent2 3 4 4 3 5" xfId="12006" xr:uid="{47FE6421-6A16-447D-94D5-25B6DE0B009B}"/>
    <cellStyle name="20% - Accent2 3 4 4 4" xfId="3539" xr:uid="{29B9EC1D-D1E6-45FC-9985-DA8DA1C91C59}"/>
    <cellStyle name="20% - Accent2 3 4 4 4 2" xfId="8507" xr:uid="{08112188-C975-448A-9554-3E13CC629055}"/>
    <cellStyle name="20% - Accent2 3 4 4 4 2 2" xfId="12007" xr:uid="{F3DE2055-88C0-4390-9AB1-51AE351E07F2}"/>
    <cellStyle name="20% - Accent2 3 4 4 4 3" xfId="12008" xr:uid="{FB2F6F88-B9DA-46E7-8DC9-AB49F6862B0B}"/>
    <cellStyle name="20% - Accent2 3 4 4 4 4" xfId="12009" xr:uid="{0B5AF19A-C404-454A-B516-1C8F8C4C8764}"/>
    <cellStyle name="20% - Accent2 3 4 4 5" xfId="6023" xr:uid="{21923D0C-9F98-4F20-8624-FDDE85D46288}"/>
    <cellStyle name="20% - Accent2 3 4 4 5 2" xfId="12010" xr:uid="{A688D16D-2B02-4713-B70E-4343727877CC}"/>
    <cellStyle name="20% - Accent2 3 4 4 6" xfId="12011" xr:uid="{3414F005-08F8-4491-A4F9-C3A52C406D37}"/>
    <cellStyle name="20% - Accent2 3 4 4 7" xfId="12012" xr:uid="{FE363E2A-DAD7-4294-8C69-6FCBABA6D282}"/>
    <cellStyle name="20% - Accent2 3 4 5" xfId="1626" xr:uid="{256B27CF-A03B-432C-A8C3-AAECB513DB94}"/>
    <cellStyle name="20% - Accent2 3 4 5 2" xfId="4110" xr:uid="{43BADC9F-A412-4E7C-93A8-10410EC84739}"/>
    <cellStyle name="20% - Accent2 3 4 5 2 2" xfId="9078" xr:uid="{A19A12F8-D099-4885-86F1-6ADCE359C6C8}"/>
    <cellStyle name="20% - Accent2 3 4 5 2 2 2" xfId="12013" xr:uid="{217AA724-3E61-4357-A1F4-2626E79D1736}"/>
    <cellStyle name="20% - Accent2 3 4 5 2 3" xfId="12014" xr:uid="{A039BCCE-48EE-48D8-846F-CC3D4795D283}"/>
    <cellStyle name="20% - Accent2 3 4 5 2 4" xfId="12015" xr:uid="{68FBE486-8B19-4F04-868F-AAC95CCE64A8}"/>
    <cellStyle name="20% - Accent2 3 4 5 3" xfId="6594" xr:uid="{FB16AADF-21E1-4FE1-863A-5679D4B84766}"/>
    <cellStyle name="20% - Accent2 3 4 5 3 2" xfId="12016" xr:uid="{A922C79A-AFA3-458E-9B47-FAC0E82A6093}"/>
    <cellStyle name="20% - Accent2 3 4 5 4" xfId="12017" xr:uid="{56C28A24-8F7A-49AE-BF2F-CE4DCDBD5075}"/>
    <cellStyle name="20% - Accent2 3 4 5 5" xfId="12018" xr:uid="{D04BF59F-19CF-44FE-AB89-FD784E924834}"/>
    <cellStyle name="20% - Accent2 3 4 6" xfId="2454" xr:uid="{B14D2456-265D-4537-9619-727C4EDA49AE}"/>
    <cellStyle name="20% - Accent2 3 4 6 2" xfId="4938" xr:uid="{FC9F96FA-995D-4FF5-A7A7-119699F76EBA}"/>
    <cellStyle name="20% - Accent2 3 4 6 2 2" xfId="9906" xr:uid="{C2B33749-E558-48B1-AD56-79E78B6B3994}"/>
    <cellStyle name="20% - Accent2 3 4 6 2 2 2" xfId="12019" xr:uid="{33B41BE2-B71E-4C87-9E77-90DB8DC6386C}"/>
    <cellStyle name="20% - Accent2 3 4 6 2 3" xfId="12020" xr:uid="{E62968BC-F9EE-4F2F-9B40-99CF08A47F31}"/>
    <cellStyle name="20% - Accent2 3 4 6 2 4" xfId="12021" xr:uid="{170FBC2F-B5E8-4BBD-A59F-AD562FB6E41B}"/>
    <cellStyle name="20% - Accent2 3 4 6 3" xfId="7422" xr:uid="{4A330CD8-6CCD-4027-B4DD-3D13B5896C33}"/>
    <cellStyle name="20% - Accent2 3 4 6 3 2" xfId="12022" xr:uid="{89032AD3-F573-40B2-A31C-5815D708645E}"/>
    <cellStyle name="20% - Accent2 3 4 6 4" xfId="12023" xr:uid="{CF256A62-E8C2-4AA7-9A3B-6E3A1536109E}"/>
    <cellStyle name="20% - Accent2 3 4 6 5" xfId="12024" xr:uid="{BD5E37B3-566A-4B2D-96E5-DCB50C277FF3}"/>
    <cellStyle name="20% - Accent2 3 4 7" xfId="3282" xr:uid="{80808DBC-87D8-4A71-B089-6D3D8640D03D}"/>
    <cellStyle name="20% - Accent2 3 4 7 2" xfId="8250" xr:uid="{DA28708A-A2B3-436D-A8DB-C6A50F7070A8}"/>
    <cellStyle name="20% - Accent2 3 4 7 2 2" xfId="12025" xr:uid="{7FFD66BA-2D3B-45AC-8719-2545DF02DCD2}"/>
    <cellStyle name="20% - Accent2 3 4 7 3" xfId="12026" xr:uid="{4832F241-6F80-4B5D-A12A-C5C746014C05}"/>
    <cellStyle name="20% - Accent2 3 4 7 4" xfId="12027" xr:uid="{F0DDB870-6155-42DF-B34F-ACC0A0F09477}"/>
    <cellStyle name="20% - Accent2 3 4 8" xfId="5766" xr:uid="{AED49572-A6DE-4141-9175-BA6BCF5D66A6}"/>
    <cellStyle name="20% - Accent2 3 4 8 2" xfId="12028" xr:uid="{B1DC9CC1-AD7E-484B-BEAC-9404555E05C7}"/>
    <cellStyle name="20% - Accent2 3 4 9" xfId="12029" xr:uid="{A47D6912-4093-440D-B1E0-FCA96A694591}"/>
    <cellStyle name="20% - Accent2 3 5" xfId="657" xr:uid="{8755EBD8-D1EA-43F9-A9D3-022884F5F6B3}"/>
    <cellStyle name="20% - Accent2 3 5 2" xfId="1055" xr:uid="{D7076A35-43F0-4C6C-BCA3-616B3D26F0D1}"/>
    <cellStyle name="20% - Accent2 3 5 2 2" xfId="1951" xr:uid="{36A263A4-9F17-4A8B-B9BE-6B6415161609}"/>
    <cellStyle name="20% - Accent2 3 5 2 2 2" xfId="4435" xr:uid="{CB2A37A3-9C2E-4BBD-BA77-2D2BB233AD43}"/>
    <cellStyle name="20% - Accent2 3 5 2 2 2 2" xfId="9403" xr:uid="{9767F4CC-4459-44F9-A9D4-E8BC9D22141B}"/>
    <cellStyle name="20% - Accent2 3 5 2 2 2 2 2" xfId="12030" xr:uid="{980F7720-95FA-4EBB-B296-DEC95129BE6E}"/>
    <cellStyle name="20% - Accent2 3 5 2 2 2 3" xfId="12031" xr:uid="{295C3DE4-DE6E-4AA5-9FAC-1C57F54432C1}"/>
    <cellStyle name="20% - Accent2 3 5 2 2 2 4" xfId="12032" xr:uid="{431912E6-4199-4300-91AA-2DDD0BE2047F}"/>
    <cellStyle name="20% - Accent2 3 5 2 2 3" xfId="6919" xr:uid="{93E11CCA-88B9-475D-A968-6BD384D1067D}"/>
    <cellStyle name="20% - Accent2 3 5 2 2 3 2" xfId="12033" xr:uid="{879F2CF0-63A3-42A5-98D2-F95EDE4BC77C}"/>
    <cellStyle name="20% - Accent2 3 5 2 2 4" xfId="12034" xr:uid="{F93EF82A-4DF4-49A2-8513-3B4700E712B2}"/>
    <cellStyle name="20% - Accent2 3 5 2 2 5" xfId="12035" xr:uid="{EA464773-6634-47EE-B8A3-FC2E32A614D0}"/>
    <cellStyle name="20% - Accent2 3 5 2 3" xfId="2779" xr:uid="{726EE6C0-CFA6-4F3D-9C95-4F8AAD657574}"/>
    <cellStyle name="20% - Accent2 3 5 2 3 2" xfId="5263" xr:uid="{8873614E-2942-4864-A7E8-45D8DB5874A5}"/>
    <cellStyle name="20% - Accent2 3 5 2 3 2 2" xfId="10231" xr:uid="{10C39A4D-09F5-4344-AB06-C9A197D76DAB}"/>
    <cellStyle name="20% - Accent2 3 5 2 3 2 2 2" xfId="12036" xr:uid="{84AD4116-2B64-4C0D-8178-9BA66207BEC3}"/>
    <cellStyle name="20% - Accent2 3 5 2 3 2 3" xfId="12037" xr:uid="{C49E861E-ECEC-452A-85F4-40895C8F35FC}"/>
    <cellStyle name="20% - Accent2 3 5 2 3 2 4" xfId="12038" xr:uid="{9B9D5C0E-4B7B-456D-9FA2-4965330FF487}"/>
    <cellStyle name="20% - Accent2 3 5 2 3 3" xfId="7747" xr:uid="{7F50359D-07CC-4C92-9DD0-A3C2984C7C6A}"/>
    <cellStyle name="20% - Accent2 3 5 2 3 3 2" xfId="12039" xr:uid="{3F2C4CEC-FD7D-4681-B3CC-D8867BFE7EAC}"/>
    <cellStyle name="20% - Accent2 3 5 2 3 4" xfId="12040" xr:uid="{D5965861-661A-4BFE-B18F-1561AB2E6E8F}"/>
    <cellStyle name="20% - Accent2 3 5 2 3 5" xfId="12041" xr:uid="{5F82ECC3-F036-41C6-8252-92A236E17216}"/>
    <cellStyle name="20% - Accent2 3 5 2 4" xfId="3540" xr:uid="{27376AC2-0CF0-4DA8-B4FC-2570CA5E6B81}"/>
    <cellStyle name="20% - Accent2 3 5 2 4 2" xfId="8508" xr:uid="{534DF8CB-F358-4E0E-8963-ED5042D1C59A}"/>
    <cellStyle name="20% - Accent2 3 5 2 4 2 2" xfId="12042" xr:uid="{C2ADCC5F-E986-489D-8ABE-DDBCB95F0AB7}"/>
    <cellStyle name="20% - Accent2 3 5 2 4 3" xfId="12043" xr:uid="{D18F8DAC-2DE5-4BD0-9FA2-571F28FAFBBA}"/>
    <cellStyle name="20% - Accent2 3 5 2 4 4" xfId="12044" xr:uid="{20798517-7918-4374-89D0-D47A675398BA}"/>
    <cellStyle name="20% - Accent2 3 5 2 5" xfId="6024" xr:uid="{6D5309EC-FEDE-4E3A-88FE-2A9DD732B345}"/>
    <cellStyle name="20% - Accent2 3 5 2 5 2" xfId="12045" xr:uid="{A13BAC97-8748-469F-A4C6-6CEC98B14829}"/>
    <cellStyle name="20% - Accent2 3 5 2 6" xfId="12046" xr:uid="{F57889FE-23F8-4BE4-8CB4-A8DB35335604}"/>
    <cellStyle name="20% - Accent2 3 5 2 7" xfId="12047" xr:uid="{EC55FC0C-0477-408E-8E51-54191EF03125}"/>
    <cellStyle name="20% - Accent2 3 5 3" xfId="1056" xr:uid="{BA09AA11-0300-42FB-9BA0-19DE986EC021}"/>
    <cellStyle name="20% - Accent2 3 5 3 2" xfId="2227" xr:uid="{85B03BB1-D40C-4046-8ABA-4B815306C6CC}"/>
    <cellStyle name="20% - Accent2 3 5 3 2 2" xfId="4711" xr:uid="{2A447638-997C-438E-B00A-905C4B4085B8}"/>
    <cellStyle name="20% - Accent2 3 5 3 2 2 2" xfId="9679" xr:uid="{FE716330-A507-4E0C-9215-EF95297A94B1}"/>
    <cellStyle name="20% - Accent2 3 5 3 2 2 2 2" xfId="12048" xr:uid="{2B3A481F-CE89-42B4-B11C-AA4D9D8E4BF2}"/>
    <cellStyle name="20% - Accent2 3 5 3 2 2 3" xfId="12049" xr:uid="{C3F96CD5-2365-4BC7-9FD1-93B90A7DE930}"/>
    <cellStyle name="20% - Accent2 3 5 3 2 2 4" xfId="12050" xr:uid="{CAE82DF6-0D31-48D0-A630-C9B1189E7040}"/>
    <cellStyle name="20% - Accent2 3 5 3 2 3" xfId="7195" xr:uid="{3E8150E6-2BB0-4586-B673-24B9257C8A52}"/>
    <cellStyle name="20% - Accent2 3 5 3 2 3 2" xfId="12051" xr:uid="{B3EB3893-CD28-48CC-ADAD-41A92EB8191A}"/>
    <cellStyle name="20% - Accent2 3 5 3 2 4" xfId="12052" xr:uid="{C4D9D876-6172-43F9-A218-4848AE18B901}"/>
    <cellStyle name="20% - Accent2 3 5 3 2 5" xfId="12053" xr:uid="{02242535-55FE-4F1E-9F35-D161EF907521}"/>
    <cellStyle name="20% - Accent2 3 5 3 3" xfId="3055" xr:uid="{39A3722A-E535-49BC-BB54-95AC90CDF81A}"/>
    <cellStyle name="20% - Accent2 3 5 3 3 2" xfId="5539" xr:uid="{4F583B94-6C75-4062-8D2B-C7C90F1308C5}"/>
    <cellStyle name="20% - Accent2 3 5 3 3 2 2" xfId="10507" xr:uid="{EB113445-1E73-42CF-B66C-6FB2D049409B}"/>
    <cellStyle name="20% - Accent2 3 5 3 3 2 2 2" xfId="12054" xr:uid="{1B1B261D-ED0E-4F1F-A920-8165224BBE26}"/>
    <cellStyle name="20% - Accent2 3 5 3 3 2 3" xfId="12055" xr:uid="{E74C3E25-8C5A-4C09-81D7-404F42C42F55}"/>
    <cellStyle name="20% - Accent2 3 5 3 3 2 4" xfId="12056" xr:uid="{1C8B8366-2F5B-441F-9AA2-443B991AAAD7}"/>
    <cellStyle name="20% - Accent2 3 5 3 3 3" xfId="8023" xr:uid="{BE29D161-42EB-4449-B725-6D5B150366DE}"/>
    <cellStyle name="20% - Accent2 3 5 3 3 3 2" xfId="12057" xr:uid="{671413DE-2F2A-4D42-B39E-98BAC3F4AC09}"/>
    <cellStyle name="20% - Accent2 3 5 3 3 4" xfId="12058" xr:uid="{DF436075-1FE0-4458-BE75-D0D51BC06307}"/>
    <cellStyle name="20% - Accent2 3 5 3 3 5" xfId="12059" xr:uid="{DCF69F0B-F143-411C-934F-BAE21403A9FA}"/>
    <cellStyle name="20% - Accent2 3 5 3 4" xfId="3541" xr:uid="{4F1FA2B0-662B-4921-83AB-7FC0420C601E}"/>
    <cellStyle name="20% - Accent2 3 5 3 4 2" xfId="8509" xr:uid="{E60001BF-4E09-412D-ADC7-BCE5F82D55B9}"/>
    <cellStyle name="20% - Accent2 3 5 3 4 2 2" xfId="12060" xr:uid="{37C2D4EA-5629-4DD1-B3AE-9A2E245CB3BB}"/>
    <cellStyle name="20% - Accent2 3 5 3 4 3" xfId="12061" xr:uid="{F555674C-278E-41A5-9BFE-680C15C466A7}"/>
    <cellStyle name="20% - Accent2 3 5 3 4 4" xfId="12062" xr:uid="{7CEAD609-9DFB-4D49-8C9F-491C0B4635ED}"/>
    <cellStyle name="20% - Accent2 3 5 3 5" xfId="6025" xr:uid="{F33F6267-E841-4F02-89D4-0850BED87779}"/>
    <cellStyle name="20% - Accent2 3 5 3 5 2" xfId="12063" xr:uid="{250B1962-F00A-4F8B-A987-6905D7534279}"/>
    <cellStyle name="20% - Accent2 3 5 3 6" xfId="12064" xr:uid="{4391831D-9569-4B50-A733-AE8F528372E6}"/>
    <cellStyle name="20% - Accent2 3 5 3 7" xfId="12065" xr:uid="{A3E7D503-A6C3-486E-A4DD-6D845F28C9DC}"/>
    <cellStyle name="20% - Accent2 3 5 4" xfId="1675" xr:uid="{57D65830-3C84-4BA9-829D-CE0451D6D898}"/>
    <cellStyle name="20% - Accent2 3 5 4 2" xfId="4159" xr:uid="{C75D78AE-DEA5-4768-AC83-ADC7CA05857E}"/>
    <cellStyle name="20% - Accent2 3 5 4 2 2" xfId="9127" xr:uid="{944518D2-0159-4498-8A7D-622EAF772B8E}"/>
    <cellStyle name="20% - Accent2 3 5 4 2 2 2" xfId="12066" xr:uid="{458FEA45-4695-4A76-A3F6-B75993CE9B06}"/>
    <cellStyle name="20% - Accent2 3 5 4 2 3" xfId="12067" xr:uid="{32E12E40-0663-4B42-A9E5-BCE1E63A41CF}"/>
    <cellStyle name="20% - Accent2 3 5 4 2 4" xfId="12068" xr:uid="{DAFA6DAB-23AA-4BE6-AFF3-E553A06F8741}"/>
    <cellStyle name="20% - Accent2 3 5 4 3" xfId="6643" xr:uid="{E830143C-D0F1-45E2-8814-67BF78F6C732}"/>
    <cellStyle name="20% - Accent2 3 5 4 3 2" xfId="12069" xr:uid="{D90914DA-734C-4814-88AD-B6936A5E9F76}"/>
    <cellStyle name="20% - Accent2 3 5 4 4" xfId="12070" xr:uid="{DAD3962E-45AA-4F16-98B8-DD86EAE3741B}"/>
    <cellStyle name="20% - Accent2 3 5 4 5" xfId="12071" xr:uid="{E1B7E7F3-9FC3-4C91-8AD7-B2A6863F0D12}"/>
    <cellStyle name="20% - Accent2 3 5 5" xfId="2503" xr:uid="{5203F851-F86A-4DEF-B2D6-07581A5EF292}"/>
    <cellStyle name="20% - Accent2 3 5 5 2" xfId="4987" xr:uid="{3FD8C881-F04B-49C8-8D68-D450D06C4BA3}"/>
    <cellStyle name="20% - Accent2 3 5 5 2 2" xfId="9955" xr:uid="{97402125-7000-414B-9066-C0BE600726AD}"/>
    <cellStyle name="20% - Accent2 3 5 5 2 2 2" xfId="12072" xr:uid="{C2DAFD62-07B9-42E0-B52B-417CAE2598FC}"/>
    <cellStyle name="20% - Accent2 3 5 5 2 3" xfId="12073" xr:uid="{01CA506A-2CE1-467E-BBA9-3174C177896D}"/>
    <cellStyle name="20% - Accent2 3 5 5 2 4" xfId="12074" xr:uid="{8D26C928-82DB-4EC3-A3FD-89220CE4B018}"/>
    <cellStyle name="20% - Accent2 3 5 5 3" xfId="7471" xr:uid="{7996FC05-C0E0-47AB-8696-077037486BEE}"/>
    <cellStyle name="20% - Accent2 3 5 5 3 2" xfId="12075" xr:uid="{D4334589-50FF-404A-B342-A8B0E2C49DB9}"/>
    <cellStyle name="20% - Accent2 3 5 5 4" xfId="12076" xr:uid="{F4E1939C-6408-4A36-ADC2-069D754C6540}"/>
    <cellStyle name="20% - Accent2 3 5 5 5" xfId="12077" xr:uid="{F2C59F22-E464-4A82-8B2F-F477832740B4}"/>
    <cellStyle name="20% - Accent2 3 5 6" xfId="3331" xr:uid="{F00A6EF7-9B90-40B7-A223-973B495D748A}"/>
    <cellStyle name="20% - Accent2 3 5 6 2" xfId="8299" xr:uid="{FBE3828E-FB88-4F22-8825-46352BC0231E}"/>
    <cellStyle name="20% - Accent2 3 5 6 2 2" xfId="12078" xr:uid="{760DD568-6964-432E-9567-939BFD73FAAD}"/>
    <cellStyle name="20% - Accent2 3 5 6 3" xfId="12079" xr:uid="{0005B5F1-AFB4-4453-9501-63FF0EEE29CD}"/>
    <cellStyle name="20% - Accent2 3 5 6 4" xfId="12080" xr:uid="{41B4B4A0-F3F9-4982-BC44-E96A28FDD538}"/>
    <cellStyle name="20% - Accent2 3 5 7" xfId="5815" xr:uid="{79B7E7DB-A435-404A-A533-EA1E5723350E}"/>
    <cellStyle name="20% - Accent2 3 5 7 2" xfId="12081" xr:uid="{24565D9E-881F-48DB-A41D-9CA833C8DC92}"/>
    <cellStyle name="20% - Accent2 3 5 8" xfId="12082" xr:uid="{73B730CC-9904-4985-99ED-AEC30C16D1C0}"/>
    <cellStyle name="20% - Accent2 3 5 9" xfId="12083" xr:uid="{4EF40679-2C31-4EB2-93C4-C614182E5869}"/>
    <cellStyle name="20% - Accent2 3 6" xfId="658" xr:uid="{E48E4FD1-2D1F-4A88-AC95-A3CC7016660F}"/>
    <cellStyle name="20% - Accent2 3 6 2" xfId="1057" xr:uid="{FCB435AE-21C0-4BA8-8833-DE79249FB6F4}"/>
    <cellStyle name="20% - Accent2 3 6 2 2" xfId="1952" xr:uid="{CF4E3C65-2B0C-40D9-A127-DB69A63C781B}"/>
    <cellStyle name="20% - Accent2 3 6 2 2 2" xfId="4436" xr:uid="{2FF3F4FF-3F6B-4377-9564-C23C7F320BB3}"/>
    <cellStyle name="20% - Accent2 3 6 2 2 2 2" xfId="9404" xr:uid="{6DD09E39-64D0-4A5A-9285-91E7C06BDAB2}"/>
    <cellStyle name="20% - Accent2 3 6 2 2 2 2 2" xfId="12084" xr:uid="{2078B3A0-4FC4-45A8-97C7-40A104C86C24}"/>
    <cellStyle name="20% - Accent2 3 6 2 2 2 3" xfId="12085" xr:uid="{1021D2E9-40F9-486F-A1B7-D7EE651FECCD}"/>
    <cellStyle name="20% - Accent2 3 6 2 2 2 4" xfId="12086" xr:uid="{1B0DB952-767F-46A0-AD74-84F056BEF0FA}"/>
    <cellStyle name="20% - Accent2 3 6 2 2 3" xfId="6920" xr:uid="{42D27ED9-6067-4FC2-BB95-C38BACF19CE2}"/>
    <cellStyle name="20% - Accent2 3 6 2 2 3 2" xfId="12087" xr:uid="{4EF0C4EC-E165-4D57-A7FE-E9400DD7744F}"/>
    <cellStyle name="20% - Accent2 3 6 2 2 4" xfId="12088" xr:uid="{D63C3115-7FD5-4DAD-90A0-23FF9F0666B7}"/>
    <cellStyle name="20% - Accent2 3 6 2 2 5" xfId="12089" xr:uid="{9B099241-A5FE-4FF8-9F67-184D356AB656}"/>
    <cellStyle name="20% - Accent2 3 6 2 3" xfId="2780" xr:uid="{B5D4AB3B-ACAA-4125-AC46-B91F6BDD6919}"/>
    <cellStyle name="20% - Accent2 3 6 2 3 2" xfId="5264" xr:uid="{9B7E829A-7F5B-4064-AAC3-C56250D51956}"/>
    <cellStyle name="20% - Accent2 3 6 2 3 2 2" xfId="10232" xr:uid="{8B7C25A1-C9B4-4AB5-8D8F-83285CFC0791}"/>
    <cellStyle name="20% - Accent2 3 6 2 3 2 2 2" xfId="12090" xr:uid="{A8E92C98-651B-48B3-84CB-5052031FDDEB}"/>
    <cellStyle name="20% - Accent2 3 6 2 3 2 3" xfId="12091" xr:uid="{989C99F7-2130-4D7B-882E-3B5C57C596C5}"/>
    <cellStyle name="20% - Accent2 3 6 2 3 2 4" xfId="12092" xr:uid="{A6B3ED5E-4DA9-48F6-9787-064C8AA98D21}"/>
    <cellStyle name="20% - Accent2 3 6 2 3 3" xfId="7748" xr:uid="{557B9F53-7F53-4C84-8514-54C93619A0B8}"/>
    <cellStyle name="20% - Accent2 3 6 2 3 3 2" xfId="12093" xr:uid="{C142C552-A8C0-41B2-9324-511B22251722}"/>
    <cellStyle name="20% - Accent2 3 6 2 3 4" xfId="12094" xr:uid="{F7233C70-9A00-4039-8898-99FBA1AFFB77}"/>
    <cellStyle name="20% - Accent2 3 6 2 3 5" xfId="12095" xr:uid="{565E3113-6093-4999-A17A-757791662854}"/>
    <cellStyle name="20% - Accent2 3 6 2 4" xfId="3542" xr:uid="{5CF54842-564C-49E2-A1B4-FD2E184370AC}"/>
    <cellStyle name="20% - Accent2 3 6 2 4 2" xfId="8510" xr:uid="{00B552C0-AF9C-4AD7-AA9C-BC0AEFBE016A}"/>
    <cellStyle name="20% - Accent2 3 6 2 4 2 2" xfId="12096" xr:uid="{DEB98F6B-D752-46EF-B8BC-079C9F98B5CD}"/>
    <cellStyle name="20% - Accent2 3 6 2 4 3" xfId="12097" xr:uid="{0AC36273-9669-4FA9-83AE-BDD3D512961C}"/>
    <cellStyle name="20% - Accent2 3 6 2 4 4" xfId="12098" xr:uid="{A8F9CC63-E96D-4376-B2E6-F66EFAE1D160}"/>
    <cellStyle name="20% - Accent2 3 6 2 5" xfId="6026" xr:uid="{DB1733D9-F7E7-4FA0-8065-CACB6D76AB24}"/>
    <cellStyle name="20% - Accent2 3 6 2 5 2" xfId="12099" xr:uid="{1F58B56B-46C0-433B-9B96-70DA9D3C3D53}"/>
    <cellStyle name="20% - Accent2 3 6 2 6" xfId="12100" xr:uid="{012EF4BE-7B1F-4257-B845-60FFB23BDE21}"/>
    <cellStyle name="20% - Accent2 3 6 2 7" xfId="12101" xr:uid="{1711DFDE-0564-4E24-9187-9198C540510B}"/>
    <cellStyle name="20% - Accent2 3 6 3" xfId="1058" xr:uid="{7CB0ABEE-84CE-46EF-9AA0-4BACC3655B65}"/>
    <cellStyle name="20% - Accent2 3 6 3 2" xfId="2228" xr:uid="{F607D4CD-C56B-4060-858B-58BFED7DE5B8}"/>
    <cellStyle name="20% - Accent2 3 6 3 2 2" xfId="4712" xr:uid="{2645479A-4FAA-47E5-B69C-7E9743F8D164}"/>
    <cellStyle name="20% - Accent2 3 6 3 2 2 2" xfId="9680" xr:uid="{DE094EC0-5915-454E-B462-C6E663E4B700}"/>
    <cellStyle name="20% - Accent2 3 6 3 2 2 2 2" xfId="12102" xr:uid="{703D811F-D43F-475A-99A3-8BE14FCE96D0}"/>
    <cellStyle name="20% - Accent2 3 6 3 2 2 3" xfId="12103" xr:uid="{EF22267C-3E8F-46BB-A83B-0F042D98C6FA}"/>
    <cellStyle name="20% - Accent2 3 6 3 2 2 4" xfId="12104" xr:uid="{C4694F89-7BFC-4C08-A3DB-AB741CC967FC}"/>
    <cellStyle name="20% - Accent2 3 6 3 2 3" xfId="7196" xr:uid="{924FD88F-B089-480C-A091-1EC8D707CAA3}"/>
    <cellStyle name="20% - Accent2 3 6 3 2 3 2" xfId="12105" xr:uid="{BC899903-0EA6-4792-9F6A-8FBBD62B77A6}"/>
    <cellStyle name="20% - Accent2 3 6 3 2 4" xfId="12106" xr:uid="{E6ED1E7C-35E7-4612-B6A8-1AA862E267B5}"/>
    <cellStyle name="20% - Accent2 3 6 3 2 5" xfId="12107" xr:uid="{792CD337-784F-4C8F-BE94-BDCAB2FFEB3B}"/>
    <cellStyle name="20% - Accent2 3 6 3 3" xfId="3056" xr:uid="{E0A4CD2E-EDD7-47B3-B447-FB1E04E6B195}"/>
    <cellStyle name="20% - Accent2 3 6 3 3 2" xfId="5540" xr:uid="{E47C58DA-2323-443D-ABE8-0B1FBA3A90A4}"/>
    <cellStyle name="20% - Accent2 3 6 3 3 2 2" xfId="10508" xr:uid="{DD85588C-B27E-4FD9-ADE7-27734961A330}"/>
    <cellStyle name="20% - Accent2 3 6 3 3 2 2 2" xfId="12108" xr:uid="{5321B9A7-1838-4FD3-A467-089EE4FD99EC}"/>
    <cellStyle name="20% - Accent2 3 6 3 3 2 3" xfId="12109" xr:uid="{7274B3D8-90AD-407C-BB01-64F25E63FF0C}"/>
    <cellStyle name="20% - Accent2 3 6 3 3 2 4" xfId="12110" xr:uid="{9165A0DE-077C-4AD2-BAD5-D2E3759D4049}"/>
    <cellStyle name="20% - Accent2 3 6 3 3 3" xfId="8024" xr:uid="{B05C2F86-27C2-44D7-8F10-236AEC9F92D7}"/>
    <cellStyle name="20% - Accent2 3 6 3 3 3 2" xfId="12111" xr:uid="{0E62B369-1EDC-4CA3-AF43-461DB5BFED00}"/>
    <cellStyle name="20% - Accent2 3 6 3 3 4" xfId="12112" xr:uid="{64E4537C-AEF1-44C2-9DE6-884F1D1EF6A7}"/>
    <cellStyle name="20% - Accent2 3 6 3 3 5" xfId="12113" xr:uid="{EB694720-0F9F-4CCE-AFA2-08ADA965C403}"/>
    <cellStyle name="20% - Accent2 3 6 3 4" xfId="3543" xr:uid="{F2943663-3A89-440B-88E3-F9A410947904}"/>
    <cellStyle name="20% - Accent2 3 6 3 4 2" xfId="8511" xr:uid="{6C8112D2-6F2A-45DB-A018-F03C04269AFF}"/>
    <cellStyle name="20% - Accent2 3 6 3 4 2 2" xfId="12114" xr:uid="{54E97139-0E4A-4749-9870-9D9A855DB06A}"/>
    <cellStyle name="20% - Accent2 3 6 3 4 3" xfId="12115" xr:uid="{D764E1A7-F6CF-421D-A43F-BC5E1755D932}"/>
    <cellStyle name="20% - Accent2 3 6 3 4 4" xfId="12116" xr:uid="{27BBD540-9FEF-4736-AF01-4A87DC0121CC}"/>
    <cellStyle name="20% - Accent2 3 6 3 5" xfId="6027" xr:uid="{15F4DA3E-D042-4175-9019-58DF87D7A4F5}"/>
    <cellStyle name="20% - Accent2 3 6 3 5 2" xfId="12117" xr:uid="{DDE3C37E-128B-478E-AEF4-BD5A5FA6F327}"/>
    <cellStyle name="20% - Accent2 3 6 3 6" xfId="12118" xr:uid="{F9EB532B-BD94-4B22-834C-AF86E26DEF7A}"/>
    <cellStyle name="20% - Accent2 3 6 3 7" xfId="12119" xr:uid="{4F4D4E1B-403D-4F33-B775-E5A772491E4D}"/>
    <cellStyle name="20% - Accent2 3 6 4" xfId="1676" xr:uid="{B664114D-9216-4C8D-8D34-421B3A048AC5}"/>
    <cellStyle name="20% - Accent2 3 6 4 2" xfId="4160" xr:uid="{375E381C-D469-4CD7-B5EB-1A1B8C482AA4}"/>
    <cellStyle name="20% - Accent2 3 6 4 2 2" xfId="9128" xr:uid="{F582D278-43EC-4E74-B0B4-DA3A20B263B9}"/>
    <cellStyle name="20% - Accent2 3 6 4 2 2 2" xfId="12120" xr:uid="{A610184E-7F91-4061-B16B-9F764E10AC19}"/>
    <cellStyle name="20% - Accent2 3 6 4 2 3" xfId="12121" xr:uid="{C7D46FA2-3C10-4401-A105-1EEAFBDA4425}"/>
    <cellStyle name="20% - Accent2 3 6 4 2 4" xfId="12122" xr:uid="{E11661E7-DA6B-4D0A-8084-43AEAC7FFFB9}"/>
    <cellStyle name="20% - Accent2 3 6 4 3" xfId="6644" xr:uid="{1A4267A7-6686-4B77-85F2-27BFD1523AD5}"/>
    <cellStyle name="20% - Accent2 3 6 4 3 2" xfId="12123" xr:uid="{0E8450D3-B753-4F19-8EFA-3FDF7F13269A}"/>
    <cellStyle name="20% - Accent2 3 6 4 4" xfId="12124" xr:uid="{47E693AA-DF8F-462B-AECA-5A6459ADDD4E}"/>
    <cellStyle name="20% - Accent2 3 6 4 5" xfId="12125" xr:uid="{DB906CB8-34B9-4DD3-8752-3FE90A33020D}"/>
    <cellStyle name="20% - Accent2 3 6 5" xfId="2504" xr:uid="{0F63E694-32DB-4EB8-9761-61E7210A6AA3}"/>
    <cellStyle name="20% - Accent2 3 6 5 2" xfId="4988" xr:uid="{9AC8A9C2-7A2E-478F-A9EB-67195F03F16B}"/>
    <cellStyle name="20% - Accent2 3 6 5 2 2" xfId="9956" xr:uid="{AE3E9711-05A6-4594-82FB-A5F4156289E3}"/>
    <cellStyle name="20% - Accent2 3 6 5 2 2 2" xfId="12126" xr:uid="{06BB5B72-8E32-4B0A-A1D5-FEB8702A3B91}"/>
    <cellStyle name="20% - Accent2 3 6 5 2 3" xfId="12127" xr:uid="{6C452E13-CE99-48D8-9CCF-21369E321855}"/>
    <cellStyle name="20% - Accent2 3 6 5 2 4" xfId="12128" xr:uid="{05A41E0B-0126-44BF-97D6-09FB1E03F1A3}"/>
    <cellStyle name="20% - Accent2 3 6 5 3" xfId="7472" xr:uid="{D3FAC465-EBE1-44BC-8380-4FB2F57C5C05}"/>
    <cellStyle name="20% - Accent2 3 6 5 3 2" xfId="12129" xr:uid="{41D347D9-1D83-4DBE-9891-C56150AE0854}"/>
    <cellStyle name="20% - Accent2 3 6 5 4" xfId="12130" xr:uid="{D773B312-F8DA-423A-AE4D-4D0324B1C635}"/>
    <cellStyle name="20% - Accent2 3 6 5 5" xfId="12131" xr:uid="{566B04F5-060B-4212-89D2-4E604DCD1DF4}"/>
    <cellStyle name="20% - Accent2 3 6 6" xfId="3332" xr:uid="{2A855BF8-7568-4618-A4F5-6BBE6CCFF6AF}"/>
    <cellStyle name="20% - Accent2 3 6 6 2" xfId="8300" xr:uid="{D6DD878E-E30A-45E1-9A67-465F107640B2}"/>
    <cellStyle name="20% - Accent2 3 6 6 2 2" xfId="12132" xr:uid="{3DE735F3-70F3-4C8C-BB3F-381C313328A0}"/>
    <cellStyle name="20% - Accent2 3 6 6 3" xfId="12133" xr:uid="{85B2BE20-6988-4B11-96FA-52B8AEBC28FE}"/>
    <cellStyle name="20% - Accent2 3 6 6 4" xfId="12134" xr:uid="{FF9EB7B1-7E5D-49EC-9582-49EF929DB615}"/>
    <cellStyle name="20% - Accent2 3 6 7" xfId="5816" xr:uid="{338A3062-BEC4-4AFB-A090-0513812F6547}"/>
    <cellStyle name="20% - Accent2 3 6 7 2" xfId="12135" xr:uid="{D6A59BA3-FFD3-4746-9994-9F25BC5D3E1F}"/>
    <cellStyle name="20% - Accent2 3 6 8" xfId="12136" xr:uid="{4DEC48B4-5726-4107-9E6B-D3688ED7BBD6}"/>
    <cellStyle name="20% - Accent2 3 6 9" xfId="12137" xr:uid="{E4211F2F-24D8-44A3-B645-7AF45D925F6B}"/>
    <cellStyle name="20% - Accent2 3 7" xfId="1059" xr:uid="{51568956-098D-4C5E-A4F1-A4932B6FF64B}"/>
    <cellStyle name="20% - Accent2 3 7 2" xfId="1837" xr:uid="{F75304B2-DA49-4A85-9D10-D9D00DCDA239}"/>
    <cellStyle name="20% - Accent2 3 7 2 2" xfId="4321" xr:uid="{1804A7A0-BC77-460A-87CB-4431C53C12E4}"/>
    <cellStyle name="20% - Accent2 3 7 2 2 2" xfId="9289" xr:uid="{0FE6E145-7E51-4B5F-ACC9-2C8ED04CAF43}"/>
    <cellStyle name="20% - Accent2 3 7 2 2 2 2" xfId="12138" xr:uid="{F3ED58AE-4595-4773-9A2A-DD39ED7A13F3}"/>
    <cellStyle name="20% - Accent2 3 7 2 2 3" xfId="12139" xr:uid="{A7066F35-9F52-43C4-BB6E-C6A826F78949}"/>
    <cellStyle name="20% - Accent2 3 7 2 2 4" xfId="12140" xr:uid="{BDD87BBE-B919-4D07-B908-9E1370DA2F89}"/>
    <cellStyle name="20% - Accent2 3 7 2 3" xfId="6805" xr:uid="{94502190-53F6-4151-9A30-E0B57F2F3960}"/>
    <cellStyle name="20% - Accent2 3 7 2 3 2" xfId="12141" xr:uid="{B33C78A2-9EDD-4110-980F-8899DE1E3602}"/>
    <cellStyle name="20% - Accent2 3 7 2 4" xfId="12142" xr:uid="{C217667A-77D3-4FA9-8105-670C0397C5D6}"/>
    <cellStyle name="20% - Accent2 3 7 2 5" xfId="12143" xr:uid="{A0777919-FAC0-4767-BB6C-D9DC24FF7FB6}"/>
    <cellStyle name="20% - Accent2 3 7 3" xfId="2665" xr:uid="{D35CD1E2-6D23-4D01-AB2F-3820C434664F}"/>
    <cellStyle name="20% - Accent2 3 7 3 2" xfId="5149" xr:uid="{649E3813-1F9C-40A9-8D55-77C88A57CF3D}"/>
    <cellStyle name="20% - Accent2 3 7 3 2 2" xfId="10117" xr:uid="{3735F220-2209-4E94-9AB0-67D916AB9479}"/>
    <cellStyle name="20% - Accent2 3 7 3 2 2 2" xfId="12144" xr:uid="{F6F48E05-9F17-45A5-A553-AD050D339D47}"/>
    <cellStyle name="20% - Accent2 3 7 3 2 3" xfId="12145" xr:uid="{99B254E1-40F2-4768-805D-E287D5C31C48}"/>
    <cellStyle name="20% - Accent2 3 7 3 2 4" xfId="12146" xr:uid="{ED8F15BC-3B17-4CFB-82A2-1419752C4BBD}"/>
    <cellStyle name="20% - Accent2 3 7 3 3" xfId="7633" xr:uid="{B8B45025-C9BA-4524-9A95-E59D4DBA900F}"/>
    <cellStyle name="20% - Accent2 3 7 3 3 2" xfId="12147" xr:uid="{753644D5-1838-4402-A399-9CFA15968389}"/>
    <cellStyle name="20% - Accent2 3 7 3 4" xfId="12148" xr:uid="{2C36F9EB-ABDC-4D95-8B22-81653376294F}"/>
    <cellStyle name="20% - Accent2 3 7 3 5" xfId="12149" xr:uid="{0AF6E771-5FBA-4AB5-A558-832DAFD338B2}"/>
    <cellStyle name="20% - Accent2 3 7 4" xfId="3544" xr:uid="{57E9E414-2780-4767-9BEA-8407092C495D}"/>
    <cellStyle name="20% - Accent2 3 7 4 2" xfId="8512" xr:uid="{A17FF653-3C78-46CE-A1F4-99F1667A68FC}"/>
    <cellStyle name="20% - Accent2 3 7 4 2 2" xfId="12150" xr:uid="{768F57B9-B730-4074-B7D1-21BC2C458955}"/>
    <cellStyle name="20% - Accent2 3 7 4 3" xfId="12151" xr:uid="{BB534C95-B963-442D-98DA-F8918164D11E}"/>
    <cellStyle name="20% - Accent2 3 7 4 4" xfId="12152" xr:uid="{5E3E5816-393F-49AE-AD7E-C006D6A6A38A}"/>
    <cellStyle name="20% - Accent2 3 7 5" xfId="6028" xr:uid="{7290C85E-3FEF-4AB0-8760-2F470E8164AB}"/>
    <cellStyle name="20% - Accent2 3 7 5 2" xfId="12153" xr:uid="{5790E6F9-0D53-4FD2-8ABE-F6157D4EE2BF}"/>
    <cellStyle name="20% - Accent2 3 7 6" xfId="12154" xr:uid="{43705F80-9B74-4AA4-99C2-6083CA861525}"/>
    <cellStyle name="20% - Accent2 3 7 7" xfId="12155" xr:uid="{93B0B87E-877C-48EC-B3AD-E92C8865C8F8}"/>
    <cellStyle name="20% - Accent2 3 8" xfId="1060" xr:uid="{DCF47783-32DC-440B-887F-FA8CDA6D3BB4}"/>
    <cellStyle name="20% - Accent2 3 8 2" xfId="2113" xr:uid="{A870E0EB-92C7-483C-8DBB-C6B9C501CC86}"/>
    <cellStyle name="20% - Accent2 3 8 2 2" xfId="4597" xr:uid="{C636F7E4-E49E-4829-A4AE-B41906725EF2}"/>
    <cellStyle name="20% - Accent2 3 8 2 2 2" xfId="9565" xr:uid="{2F1DCAAB-BACC-4BAB-A20A-DE0860866842}"/>
    <cellStyle name="20% - Accent2 3 8 2 2 2 2" xfId="12156" xr:uid="{18DCF1FF-9F19-4504-91D5-4C27003159B2}"/>
    <cellStyle name="20% - Accent2 3 8 2 2 3" xfId="12157" xr:uid="{C626F6FC-B65E-4273-A41C-09A434C7E36F}"/>
    <cellStyle name="20% - Accent2 3 8 2 2 4" xfId="12158" xr:uid="{D312141D-D0DB-474E-A89E-EC5299ACF63A}"/>
    <cellStyle name="20% - Accent2 3 8 2 3" xfId="7081" xr:uid="{42D96D65-7C5D-43F4-AB52-2013505B8946}"/>
    <cellStyle name="20% - Accent2 3 8 2 3 2" xfId="12159" xr:uid="{84049582-40E2-4B36-B8A3-1895C9DB300B}"/>
    <cellStyle name="20% - Accent2 3 8 2 4" xfId="12160" xr:uid="{046E032E-7725-4C05-A6D6-1D151D0675FA}"/>
    <cellStyle name="20% - Accent2 3 8 2 5" xfId="12161" xr:uid="{8A8B9CB8-6751-489E-83BE-E8084B215701}"/>
    <cellStyle name="20% - Accent2 3 8 3" xfId="2941" xr:uid="{09DA2253-0326-4D5F-AEBC-31484BB4946C}"/>
    <cellStyle name="20% - Accent2 3 8 3 2" xfId="5425" xr:uid="{9F8CD3D3-4FE4-430C-AF47-238A53CE9268}"/>
    <cellStyle name="20% - Accent2 3 8 3 2 2" xfId="10393" xr:uid="{5E04397B-D9F7-4E0C-A6C6-981D6F22A180}"/>
    <cellStyle name="20% - Accent2 3 8 3 2 2 2" xfId="12162" xr:uid="{484D76B9-14C9-472B-A8A2-A9A6827A8886}"/>
    <cellStyle name="20% - Accent2 3 8 3 2 3" xfId="12163" xr:uid="{BC6CBE8E-9632-4127-B0AF-8D8AB0E091C5}"/>
    <cellStyle name="20% - Accent2 3 8 3 2 4" xfId="12164" xr:uid="{CECDA172-2F26-4AC9-9CB9-EE1229BAF8E5}"/>
    <cellStyle name="20% - Accent2 3 8 3 3" xfId="7909" xr:uid="{AD41318D-E192-4248-8390-A45DA42467FB}"/>
    <cellStyle name="20% - Accent2 3 8 3 3 2" xfId="12165" xr:uid="{2A9804FB-EBF5-4249-A754-8E44B54E80B0}"/>
    <cellStyle name="20% - Accent2 3 8 3 4" xfId="12166" xr:uid="{F79DE99E-3468-4E06-9B10-0314F4ABE12E}"/>
    <cellStyle name="20% - Accent2 3 8 3 5" xfId="12167" xr:uid="{E0273345-A83D-4BAC-84B2-B16C2B0FD9CE}"/>
    <cellStyle name="20% - Accent2 3 8 4" xfId="3545" xr:uid="{6EFD5AD2-32ED-474D-A97F-36CF6714A38F}"/>
    <cellStyle name="20% - Accent2 3 8 4 2" xfId="8513" xr:uid="{06C3FA2B-59B1-44DC-9C79-3CD64CCCFCC7}"/>
    <cellStyle name="20% - Accent2 3 8 4 2 2" xfId="12168" xr:uid="{F0CCFC0C-CD52-4403-93F0-2574950A62E4}"/>
    <cellStyle name="20% - Accent2 3 8 4 3" xfId="12169" xr:uid="{388A0010-286A-41B3-BF58-1F69FBB0535E}"/>
    <cellStyle name="20% - Accent2 3 8 4 4" xfId="12170" xr:uid="{54C5D94A-250C-4268-A4A1-016152045FBA}"/>
    <cellStyle name="20% - Accent2 3 8 5" xfId="6029" xr:uid="{AF6A1DBB-A467-444A-9720-3002271FC6D0}"/>
    <cellStyle name="20% - Accent2 3 8 5 2" xfId="12171" xr:uid="{A3CF3994-B525-4C03-92E3-792178FC5269}"/>
    <cellStyle name="20% - Accent2 3 8 6" xfId="12172" xr:uid="{E46627BD-6AB5-401F-9A03-47D07ECFFF20}"/>
    <cellStyle name="20% - Accent2 3 8 7" xfId="12173" xr:uid="{D1D94C9D-30E7-4339-9E57-7BE7495EEDDB}"/>
    <cellStyle name="20% - Accent2 3 9" xfId="1561" xr:uid="{347D467A-3233-4809-AA9A-4903371282C9}"/>
    <cellStyle name="20% - Accent2 3 9 2" xfId="4045" xr:uid="{DBCE0229-B128-4CE2-BA5C-5628CC5DF646}"/>
    <cellStyle name="20% - Accent2 3 9 2 2" xfId="9013" xr:uid="{242C4615-87A9-4293-A884-22A7B94CD806}"/>
    <cellStyle name="20% - Accent2 3 9 2 2 2" xfId="12174" xr:uid="{32EEC5DF-9112-4054-AA73-A60D89E9AE44}"/>
    <cellStyle name="20% - Accent2 3 9 2 3" xfId="12175" xr:uid="{A9B16252-CE95-4B97-8F01-7BD656111349}"/>
    <cellStyle name="20% - Accent2 3 9 2 4" xfId="12176" xr:uid="{7670E550-3E96-458E-AD70-D5633A37463C}"/>
    <cellStyle name="20% - Accent2 3 9 3" xfId="6529" xr:uid="{2249EB12-1CB9-4DDD-A549-6E12CAB34014}"/>
    <cellStyle name="20% - Accent2 3 9 3 2" xfId="12177" xr:uid="{359267C7-C2C0-4D5D-A72A-ABD62C3B756A}"/>
    <cellStyle name="20% - Accent2 3 9 4" xfId="12178" xr:uid="{C1DEBB34-13F6-4C7F-AC73-2EEEB8E694AC}"/>
    <cellStyle name="20% - Accent2 3 9 5" xfId="12179" xr:uid="{C2E1AB72-CFA4-416C-970A-C3E6BAEFB0A3}"/>
    <cellStyle name="20% - Accent2 4" xfId="16" xr:uid="{7830E217-4515-4EBF-A13C-EDDF4C50D794}"/>
    <cellStyle name="20% - Accent2 4 2" xfId="550" xr:uid="{CB8183FA-09AD-4F5D-B0CC-31EFD666F34F}"/>
    <cellStyle name="20% - Accent2 5" xfId="551" xr:uid="{3E8AE1AE-38F7-4622-A3D1-CA4C30F278E1}"/>
    <cellStyle name="20% - Accent2 6" xfId="552" xr:uid="{4533446D-A598-4767-810B-9685B1E8CA34}"/>
    <cellStyle name="20% - Accent2 7" xfId="10" xr:uid="{3903BFBC-357B-4B8E-B364-46D1915D4D9B}"/>
    <cellStyle name="20% - Accent3 2" xfId="18" xr:uid="{005356CD-A3E4-4F82-90D6-2DB94EF2F901}"/>
    <cellStyle name="20% - Accent3 2 10" xfId="1562" xr:uid="{155802BF-283A-4425-91AF-D00FBEBE865C}"/>
    <cellStyle name="20% - Accent3 2 10 2" xfId="4046" xr:uid="{005F0ACE-E64B-4BEB-B9D1-D9C4FF3E8B10}"/>
    <cellStyle name="20% - Accent3 2 10 2 2" xfId="9014" xr:uid="{CDC74B79-C115-4D73-8D32-26B16639B0FC}"/>
    <cellStyle name="20% - Accent3 2 10 2 2 2" xfId="12180" xr:uid="{66D424A1-D2C5-41C0-9CE4-0CDD4F219A80}"/>
    <cellStyle name="20% - Accent3 2 10 2 3" xfId="12181" xr:uid="{63CFC85E-9BFB-41FD-BEC5-AF90B3767216}"/>
    <cellStyle name="20% - Accent3 2 10 2 4" xfId="12182" xr:uid="{157A43B2-B810-4951-A7E9-87DFCEED60D6}"/>
    <cellStyle name="20% - Accent3 2 10 3" xfId="6530" xr:uid="{E46DED01-A3A2-479A-B8D5-864A472D6998}"/>
    <cellStyle name="20% - Accent3 2 10 3 2" xfId="12183" xr:uid="{53AA3509-36F8-4449-A92D-1871E5C570A6}"/>
    <cellStyle name="20% - Accent3 2 10 4" xfId="12184" xr:uid="{82D8B2A3-6B62-4803-AA19-F44C0D59EE4B}"/>
    <cellStyle name="20% - Accent3 2 10 5" xfId="12185" xr:uid="{4408E720-87CD-4B84-AC8F-738E8202B98C}"/>
    <cellStyle name="20% - Accent3 2 11" xfId="2390" xr:uid="{1804CC14-A7D0-4327-987F-CF118CB2E710}"/>
    <cellStyle name="20% - Accent3 2 11 2" xfId="4874" xr:uid="{4D378C7B-B25B-4697-BF66-DE6A8E8D43B8}"/>
    <cellStyle name="20% - Accent3 2 11 2 2" xfId="9842" xr:uid="{AAEB4A6E-317A-4492-B34C-95CFD5E64D6B}"/>
    <cellStyle name="20% - Accent3 2 11 2 2 2" xfId="12186" xr:uid="{F2C30EDC-4CC2-4087-8682-A9B4CDAFB6D0}"/>
    <cellStyle name="20% - Accent3 2 11 2 3" xfId="12187" xr:uid="{1B9712A7-E300-4FD2-87D2-10EFD7C56B12}"/>
    <cellStyle name="20% - Accent3 2 11 2 4" xfId="12188" xr:uid="{139A46B5-466B-4328-A354-7C5D5F9818D1}"/>
    <cellStyle name="20% - Accent3 2 11 3" xfId="7358" xr:uid="{27AA59FD-DF32-4F08-8FED-2E1EBF27FD2C}"/>
    <cellStyle name="20% - Accent3 2 11 3 2" xfId="12189" xr:uid="{DEC2290A-3F41-41BA-91DD-615BA77E1851}"/>
    <cellStyle name="20% - Accent3 2 11 4" xfId="12190" xr:uid="{EF6D7FCF-C436-4AB1-8A05-E6BED049017D}"/>
    <cellStyle name="20% - Accent3 2 11 5" xfId="12191" xr:uid="{548B4E0F-21CB-4094-9A5A-586157FED3D7}"/>
    <cellStyle name="20% - Accent3 2 12" xfId="3218" xr:uid="{07971E2D-3AA5-406A-86F6-1C6F3CE5FD2D}"/>
    <cellStyle name="20% - Accent3 2 12 2" xfId="8186" xr:uid="{290F486C-5C10-47A3-9CA4-73A526064FF8}"/>
    <cellStyle name="20% - Accent3 2 12 2 2" xfId="12192" xr:uid="{3AF46E3F-9400-4042-BC67-2DB4CC84B3A5}"/>
    <cellStyle name="20% - Accent3 2 12 3" xfId="12193" xr:uid="{778FEF6D-2858-432F-A314-B9A27EA0E846}"/>
    <cellStyle name="20% - Accent3 2 12 4" xfId="12194" xr:uid="{D7A2CD78-DCAD-4F48-9135-877EAFB4AC3A}"/>
    <cellStyle name="20% - Accent3 2 13" xfId="5702" xr:uid="{9AE956F0-A777-4D1E-B541-5CADBCF9B640}"/>
    <cellStyle name="20% - Accent3 2 13 2" xfId="12195" xr:uid="{6CE78BD0-E535-4C91-99DC-3B48C621B513}"/>
    <cellStyle name="20% - Accent3 2 14" xfId="12196" xr:uid="{D39A6EA6-3312-494A-A150-90A4B840B3FF}"/>
    <cellStyle name="20% - Accent3 2 15" xfId="12197" xr:uid="{5B97AD82-C116-4999-A556-4957FCD68906}"/>
    <cellStyle name="20% - Accent3 2 2" xfId="19" xr:uid="{84804ED7-A050-47E4-8E7D-34AC0A64CE08}"/>
    <cellStyle name="20% - Accent3 2 2 2" xfId="553" xr:uid="{D33FA961-E726-40F1-9C61-1B53384D71AF}"/>
    <cellStyle name="20% - Accent3 2 3" xfId="20" xr:uid="{B38DD0D3-DCBC-436C-A574-5BC43ECF03E0}"/>
    <cellStyle name="20% - Accent3 2 4" xfId="423" xr:uid="{7C466D20-88A9-4D53-ADF6-10FB2215F92E}"/>
    <cellStyle name="20% - Accent3 2 4 10" xfId="12198" xr:uid="{41924BCF-755B-445B-9972-01257B34FC49}"/>
    <cellStyle name="20% - Accent3 2 4 2" xfId="659" xr:uid="{A1A7437E-1888-4DFA-9F40-3646B503F46A}"/>
    <cellStyle name="20% - Accent3 2 4 2 2" xfId="1061" xr:uid="{3DA1AA56-D69F-4FC9-8493-244D947EB8CC}"/>
    <cellStyle name="20% - Accent3 2 4 2 2 2" xfId="1953" xr:uid="{8315ECAC-C493-4192-B278-F2E530B2F614}"/>
    <cellStyle name="20% - Accent3 2 4 2 2 2 2" xfId="4437" xr:uid="{22ED4399-C6A0-4543-A2F3-8BDDA22A6B13}"/>
    <cellStyle name="20% - Accent3 2 4 2 2 2 2 2" xfId="9405" xr:uid="{4D25C83A-A5D0-4B8D-AFB1-D54C95286CFD}"/>
    <cellStyle name="20% - Accent3 2 4 2 2 2 2 2 2" xfId="12199" xr:uid="{FC2E9D7B-9DF9-403E-B655-7CCEDBC82233}"/>
    <cellStyle name="20% - Accent3 2 4 2 2 2 2 3" xfId="12200" xr:uid="{4F20D5F6-414B-46CD-989B-DD5525CE962F}"/>
    <cellStyle name="20% - Accent3 2 4 2 2 2 2 4" xfId="12201" xr:uid="{7B090B2C-E9AE-458C-B806-98C280153F9C}"/>
    <cellStyle name="20% - Accent3 2 4 2 2 2 3" xfId="6921" xr:uid="{25197A33-4FA0-4C28-8EB2-8E5EA7F063D3}"/>
    <cellStyle name="20% - Accent3 2 4 2 2 2 3 2" xfId="12202" xr:uid="{DB142517-3BF6-41F8-8E60-2101CBAAB5A7}"/>
    <cellStyle name="20% - Accent3 2 4 2 2 2 4" xfId="12203" xr:uid="{A29A8AF4-CC18-47EF-A904-BCEF77939F90}"/>
    <cellStyle name="20% - Accent3 2 4 2 2 2 5" xfId="12204" xr:uid="{F7520B2B-2D65-417C-B925-BC07EE1F2C1F}"/>
    <cellStyle name="20% - Accent3 2 4 2 2 3" xfId="2781" xr:uid="{37F4756F-A32E-4B5F-ADA0-787175B75ABF}"/>
    <cellStyle name="20% - Accent3 2 4 2 2 3 2" xfId="5265" xr:uid="{556D277B-1519-4464-9A34-8ABF513B94A0}"/>
    <cellStyle name="20% - Accent3 2 4 2 2 3 2 2" xfId="10233" xr:uid="{8EDEE441-E223-4A65-9986-6EA939AA0EBA}"/>
    <cellStyle name="20% - Accent3 2 4 2 2 3 2 2 2" xfId="12205" xr:uid="{46062FAB-721D-45AC-9B67-F0D0DF65FF85}"/>
    <cellStyle name="20% - Accent3 2 4 2 2 3 2 3" xfId="12206" xr:uid="{F62C726A-2B35-4181-AD7B-B8B0F57D6F45}"/>
    <cellStyle name="20% - Accent3 2 4 2 2 3 2 4" xfId="12207" xr:uid="{04708845-98E2-46D5-8D04-C62FE33418DA}"/>
    <cellStyle name="20% - Accent3 2 4 2 2 3 3" xfId="7749" xr:uid="{776773ED-1705-490A-B32E-CE0682F25896}"/>
    <cellStyle name="20% - Accent3 2 4 2 2 3 3 2" xfId="12208" xr:uid="{FF9F5517-AA16-4AD4-ADEA-4367BF03DD99}"/>
    <cellStyle name="20% - Accent3 2 4 2 2 3 4" xfId="12209" xr:uid="{31346438-9382-4FFF-849F-7EE6A2E24192}"/>
    <cellStyle name="20% - Accent3 2 4 2 2 3 5" xfId="12210" xr:uid="{7577A395-6134-46B8-8B3C-0047BB85F745}"/>
    <cellStyle name="20% - Accent3 2 4 2 2 4" xfId="3546" xr:uid="{39CB4FD9-CEC8-47CD-A408-1EDAABE3A866}"/>
    <cellStyle name="20% - Accent3 2 4 2 2 4 2" xfId="8514" xr:uid="{6BB9CF5B-0CD7-4B74-9ED3-9CCA5314DF56}"/>
    <cellStyle name="20% - Accent3 2 4 2 2 4 2 2" xfId="12211" xr:uid="{5E55AF6D-2C68-4CE9-8763-94F50484CB43}"/>
    <cellStyle name="20% - Accent3 2 4 2 2 4 3" xfId="12212" xr:uid="{2191ADA8-5EEE-4E0B-B63C-4401AE4BFC4D}"/>
    <cellStyle name="20% - Accent3 2 4 2 2 4 4" xfId="12213" xr:uid="{90E7370B-2DF1-44AD-8F78-D80FD06644F1}"/>
    <cellStyle name="20% - Accent3 2 4 2 2 5" xfId="6030" xr:uid="{E0DB3CD4-174A-4968-BF14-6293652CFEBA}"/>
    <cellStyle name="20% - Accent3 2 4 2 2 5 2" xfId="12214" xr:uid="{ADE791A7-7504-494E-8D77-E117A1CC5D17}"/>
    <cellStyle name="20% - Accent3 2 4 2 2 6" xfId="12215" xr:uid="{0EA40F32-3363-449D-BB83-417F1243A5E3}"/>
    <cellStyle name="20% - Accent3 2 4 2 2 7" xfId="12216" xr:uid="{2C02FBDC-1DA6-479E-8CE0-4ED9921A7CAB}"/>
    <cellStyle name="20% - Accent3 2 4 2 3" xfId="1062" xr:uid="{909691E2-6EB1-49B1-B1F9-4C08454FE8A2}"/>
    <cellStyle name="20% - Accent3 2 4 2 3 2" xfId="2229" xr:uid="{76F24BE1-F8BD-4DB1-A704-91CFB8FA3C3F}"/>
    <cellStyle name="20% - Accent3 2 4 2 3 2 2" xfId="4713" xr:uid="{6BF9E286-5D4A-4FBA-9C59-9237B46189DA}"/>
    <cellStyle name="20% - Accent3 2 4 2 3 2 2 2" xfId="9681" xr:uid="{2401CBA3-23E9-462C-BFEC-9F72177898E1}"/>
    <cellStyle name="20% - Accent3 2 4 2 3 2 2 2 2" xfId="12217" xr:uid="{8274F0C5-7922-4A6D-8CE2-2A0C9536D7B0}"/>
    <cellStyle name="20% - Accent3 2 4 2 3 2 2 3" xfId="12218" xr:uid="{809BB465-49C2-4688-8AFE-6083CAAA419C}"/>
    <cellStyle name="20% - Accent3 2 4 2 3 2 2 4" xfId="12219" xr:uid="{A91347FA-4CF4-42E7-8738-626C42F613DD}"/>
    <cellStyle name="20% - Accent3 2 4 2 3 2 3" xfId="7197" xr:uid="{AD98976E-4732-4E22-BD7D-799ECB8E28A0}"/>
    <cellStyle name="20% - Accent3 2 4 2 3 2 3 2" xfId="12220" xr:uid="{B700A9B8-ECA6-4913-A0AA-44E4EF9E2892}"/>
    <cellStyle name="20% - Accent3 2 4 2 3 2 4" xfId="12221" xr:uid="{CE3DAE20-673E-4470-A361-2686224257DE}"/>
    <cellStyle name="20% - Accent3 2 4 2 3 2 5" xfId="12222" xr:uid="{B1DC83F1-FA1F-4FA0-AF76-02C131EB3EFF}"/>
    <cellStyle name="20% - Accent3 2 4 2 3 3" xfId="3057" xr:uid="{5E0490D3-A5C9-40E1-AED0-1ADF85340C80}"/>
    <cellStyle name="20% - Accent3 2 4 2 3 3 2" xfId="5541" xr:uid="{F42736AC-3F79-4374-85E6-3B8E19EE0726}"/>
    <cellStyle name="20% - Accent3 2 4 2 3 3 2 2" xfId="10509" xr:uid="{1EFA752C-2FF8-40E6-B1C8-66B1519020FB}"/>
    <cellStyle name="20% - Accent3 2 4 2 3 3 2 2 2" xfId="12223" xr:uid="{4C8CB45A-0407-4794-9B08-EC32EAC92CDC}"/>
    <cellStyle name="20% - Accent3 2 4 2 3 3 2 3" xfId="12224" xr:uid="{DEDE6D22-312E-4BA1-9548-3407F60EE4FF}"/>
    <cellStyle name="20% - Accent3 2 4 2 3 3 2 4" xfId="12225" xr:uid="{CB0434E5-5CCE-4F34-B40E-6B759A4FDB97}"/>
    <cellStyle name="20% - Accent3 2 4 2 3 3 3" xfId="8025" xr:uid="{81C39B80-DBD0-495A-8BDF-28AC6EE07E22}"/>
    <cellStyle name="20% - Accent3 2 4 2 3 3 3 2" xfId="12226" xr:uid="{01D6DE77-180A-448A-B8F7-7427E65A4520}"/>
    <cellStyle name="20% - Accent3 2 4 2 3 3 4" xfId="12227" xr:uid="{4E778F39-F93F-41F9-AE3D-58A99EA07B62}"/>
    <cellStyle name="20% - Accent3 2 4 2 3 3 5" xfId="12228" xr:uid="{AF70AFDB-A4A1-41F9-BD76-4C0F4C101DE4}"/>
    <cellStyle name="20% - Accent3 2 4 2 3 4" xfId="3547" xr:uid="{3BC85020-B01D-4550-B998-D160336A5338}"/>
    <cellStyle name="20% - Accent3 2 4 2 3 4 2" xfId="8515" xr:uid="{26592FE0-E201-4397-9CBB-F0AD7DBA3FA5}"/>
    <cellStyle name="20% - Accent3 2 4 2 3 4 2 2" xfId="12229" xr:uid="{A809E8F4-5147-46E0-94EE-F839BE129C01}"/>
    <cellStyle name="20% - Accent3 2 4 2 3 4 3" xfId="12230" xr:uid="{2F1E1F55-B811-4243-B618-8108B3746040}"/>
    <cellStyle name="20% - Accent3 2 4 2 3 4 4" xfId="12231" xr:uid="{077548F8-5598-4EEE-993B-732FED5CF880}"/>
    <cellStyle name="20% - Accent3 2 4 2 3 5" xfId="6031" xr:uid="{BD275116-7075-41EC-BA5F-C01D1C10874F}"/>
    <cellStyle name="20% - Accent3 2 4 2 3 5 2" xfId="12232" xr:uid="{B205FDA6-E91C-4992-8FF9-78C742164EC5}"/>
    <cellStyle name="20% - Accent3 2 4 2 3 6" xfId="12233" xr:uid="{598B90EA-8278-41AE-8290-431E7F27038C}"/>
    <cellStyle name="20% - Accent3 2 4 2 3 7" xfId="12234" xr:uid="{7E467428-4152-4724-90B6-D5DDD8721078}"/>
    <cellStyle name="20% - Accent3 2 4 2 4" xfId="1677" xr:uid="{5A490FCC-BE83-478E-99C4-13B26819D57A}"/>
    <cellStyle name="20% - Accent3 2 4 2 4 2" xfId="4161" xr:uid="{AA168807-41EE-481C-8372-D41064A84570}"/>
    <cellStyle name="20% - Accent3 2 4 2 4 2 2" xfId="9129" xr:uid="{5D8C0ACF-5E06-4C4F-924D-84F6AD4B8438}"/>
    <cellStyle name="20% - Accent3 2 4 2 4 2 2 2" xfId="12235" xr:uid="{CC091120-BB64-43A9-9FC0-7DE66080CA09}"/>
    <cellStyle name="20% - Accent3 2 4 2 4 2 3" xfId="12236" xr:uid="{099F5E58-E006-484F-A32A-66EC7D50508D}"/>
    <cellStyle name="20% - Accent3 2 4 2 4 2 4" xfId="12237" xr:uid="{BE047132-6EAA-47C7-8287-AA1D09B9F74A}"/>
    <cellStyle name="20% - Accent3 2 4 2 4 3" xfId="6645" xr:uid="{58D59FF7-79C3-4906-9748-11AEF6A67711}"/>
    <cellStyle name="20% - Accent3 2 4 2 4 3 2" xfId="12238" xr:uid="{1FA167D8-817A-4598-90C4-DB8B78DA4590}"/>
    <cellStyle name="20% - Accent3 2 4 2 4 4" xfId="12239" xr:uid="{D792AC80-581F-4BBF-9005-D4C1B0D01DFA}"/>
    <cellStyle name="20% - Accent3 2 4 2 4 5" xfId="12240" xr:uid="{4B953D99-1E81-40CD-AD09-3F69D7DF211C}"/>
    <cellStyle name="20% - Accent3 2 4 2 5" xfId="2505" xr:uid="{34835882-6C0E-4558-87E9-0685784011B5}"/>
    <cellStyle name="20% - Accent3 2 4 2 5 2" xfId="4989" xr:uid="{7951EB7F-A02D-490A-A515-29EA9AA3A057}"/>
    <cellStyle name="20% - Accent3 2 4 2 5 2 2" xfId="9957" xr:uid="{48603D3C-E53B-4B04-AE75-C239FC96F29D}"/>
    <cellStyle name="20% - Accent3 2 4 2 5 2 2 2" xfId="12241" xr:uid="{64809B78-5E4E-4FC0-BE01-CAC3700B64C6}"/>
    <cellStyle name="20% - Accent3 2 4 2 5 2 3" xfId="12242" xr:uid="{D7DE1C3C-A421-4C49-831F-DC7B448D8782}"/>
    <cellStyle name="20% - Accent3 2 4 2 5 2 4" xfId="12243" xr:uid="{5B99FEE8-C25F-482A-83B3-74E84D834F79}"/>
    <cellStyle name="20% - Accent3 2 4 2 5 3" xfId="7473" xr:uid="{EC09D72F-AFE8-45CC-81E5-C01644A5922E}"/>
    <cellStyle name="20% - Accent3 2 4 2 5 3 2" xfId="12244" xr:uid="{514BF38A-3D8C-45E1-82C3-B38281F9D8D4}"/>
    <cellStyle name="20% - Accent3 2 4 2 5 4" xfId="12245" xr:uid="{DC06CCF9-9BFD-4B70-9472-DF9777DB6295}"/>
    <cellStyle name="20% - Accent3 2 4 2 5 5" xfId="12246" xr:uid="{7D93079C-434B-4005-8688-6AEEDD4BCAF7}"/>
    <cellStyle name="20% - Accent3 2 4 2 6" xfId="3333" xr:uid="{8D074B70-E995-4E57-9736-F3787C0BE5C1}"/>
    <cellStyle name="20% - Accent3 2 4 2 6 2" xfId="8301" xr:uid="{BA205B8F-9DE6-41CB-8777-751E3F0C6836}"/>
    <cellStyle name="20% - Accent3 2 4 2 6 2 2" xfId="12247" xr:uid="{59623831-CF5D-49E9-82EE-784F1DE7E23A}"/>
    <cellStyle name="20% - Accent3 2 4 2 6 3" xfId="12248" xr:uid="{3DAC3BCE-01D2-4F39-80F8-5BC0FABC38A7}"/>
    <cellStyle name="20% - Accent3 2 4 2 6 4" xfId="12249" xr:uid="{FCC29A15-CB2A-4AD2-9094-26AC3F694DED}"/>
    <cellStyle name="20% - Accent3 2 4 2 7" xfId="5817" xr:uid="{F7DC8A27-CBB1-4CB5-A9BC-F48A298E06CB}"/>
    <cellStyle name="20% - Accent3 2 4 2 7 2" xfId="12250" xr:uid="{B1AACF4D-7928-4A49-8B24-1FEDF6862158}"/>
    <cellStyle name="20% - Accent3 2 4 2 8" xfId="12251" xr:uid="{AA0CDE0C-4150-4DE9-AD12-F07D92DBA69E}"/>
    <cellStyle name="20% - Accent3 2 4 2 9" xfId="12252" xr:uid="{EEC2925C-DC4B-4948-A4A0-33CDB2631D83}"/>
    <cellStyle name="20% - Accent3 2 4 3" xfId="1063" xr:uid="{E52149B1-CC1C-4E76-8249-A860D59B4846}"/>
    <cellStyle name="20% - Accent3 2 4 3 2" xfId="1869" xr:uid="{5CF89497-9C81-42DE-BA26-577DF8F267E1}"/>
    <cellStyle name="20% - Accent3 2 4 3 2 2" xfId="4353" xr:uid="{E89BC0BD-ED19-4B89-9282-9660899B2454}"/>
    <cellStyle name="20% - Accent3 2 4 3 2 2 2" xfId="9321" xr:uid="{2A949298-A86E-4B2B-9081-ACDD2739FBE0}"/>
    <cellStyle name="20% - Accent3 2 4 3 2 2 2 2" xfId="12253" xr:uid="{06D217A8-1853-4659-A8BA-B79263C0A981}"/>
    <cellStyle name="20% - Accent3 2 4 3 2 2 3" xfId="12254" xr:uid="{633432A2-1B82-4D5F-A019-FAE8AC6907FF}"/>
    <cellStyle name="20% - Accent3 2 4 3 2 2 4" xfId="12255" xr:uid="{494C21DD-916F-4874-AA22-C7F4BA46393C}"/>
    <cellStyle name="20% - Accent3 2 4 3 2 3" xfId="6837" xr:uid="{1FD8FE2E-9A58-4DB2-BEE1-5A86A89C34B9}"/>
    <cellStyle name="20% - Accent3 2 4 3 2 3 2" xfId="12256" xr:uid="{A69DD930-4ACC-4199-B7B4-63C13AAA3FFD}"/>
    <cellStyle name="20% - Accent3 2 4 3 2 4" xfId="12257" xr:uid="{C30A411F-B47A-402B-A4D2-1F372BFD1131}"/>
    <cellStyle name="20% - Accent3 2 4 3 2 5" xfId="12258" xr:uid="{BDAD5F41-60E6-4B04-9484-EEA3EF092320}"/>
    <cellStyle name="20% - Accent3 2 4 3 3" xfId="2697" xr:uid="{EA974F2E-7D43-4D27-8B14-7967F643531E}"/>
    <cellStyle name="20% - Accent3 2 4 3 3 2" xfId="5181" xr:uid="{2CEDBB52-70B1-4C0A-ACC1-BA34E29C3638}"/>
    <cellStyle name="20% - Accent3 2 4 3 3 2 2" xfId="10149" xr:uid="{C6D8E272-423C-4156-8091-AA25EBA8C36B}"/>
    <cellStyle name="20% - Accent3 2 4 3 3 2 2 2" xfId="12259" xr:uid="{D6C168AA-4CB2-42D5-BF30-E56F13CB27D8}"/>
    <cellStyle name="20% - Accent3 2 4 3 3 2 3" xfId="12260" xr:uid="{4519A48B-64CD-4F23-B3F5-5377039148EE}"/>
    <cellStyle name="20% - Accent3 2 4 3 3 2 4" xfId="12261" xr:uid="{D977FC20-2A2E-4534-A59E-82508D8B25BE}"/>
    <cellStyle name="20% - Accent3 2 4 3 3 3" xfId="7665" xr:uid="{20797390-C4BB-4B95-98F5-FC9E36A1F06A}"/>
    <cellStyle name="20% - Accent3 2 4 3 3 3 2" xfId="12262" xr:uid="{2314B71D-385B-47E3-ABDD-276A0909FC3B}"/>
    <cellStyle name="20% - Accent3 2 4 3 3 4" xfId="12263" xr:uid="{A3949C7A-7212-4794-8927-768555412CDF}"/>
    <cellStyle name="20% - Accent3 2 4 3 3 5" xfId="12264" xr:uid="{B2854241-5B3F-4194-A11F-7BD77C32FFF8}"/>
    <cellStyle name="20% - Accent3 2 4 3 4" xfId="3548" xr:uid="{939A8747-D980-4B21-A364-534760AE220C}"/>
    <cellStyle name="20% - Accent3 2 4 3 4 2" xfId="8516" xr:uid="{7D122D99-A3AC-45B5-BA2F-C7601D4D1C56}"/>
    <cellStyle name="20% - Accent3 2 4 3 4 2 2" xfId="12265" xr:uid="{914E5FFE-B992-4F13-BFA9-B30EC0EDDA45}"/>
    <cellStyle name="20% - Accent3 2 4 3 4 3" xfId="12266" xr:uid="{64E71F1B-C967-4AC6-9EE7-B06D1243AFB4}"/>
    <cellStyle name="20% - Accent3 2 4 3 4 4" xfId="12267" xr:uid="{A0CCE4F9-B130-4943-810A-D92261AC15ED}"/>
    <cellStyle name="20% - Accent3 2 4 3 5" xfId="6032" xr:uid="{C1A57AFF-F3E9-493D-AEF2-24CCC8B0E0B1}"/>
    <cellStyle name="20% - Accent3 2 4 3 5 2" xfId="12268" xr:uid="{A8482962-F2C0-4457-803B-EDDC5BF1A6C7}"/>
    <cellStyle name="20% - Accent3 2 4 3 6" xfId="12269" xr:uid="{758C3D2B-1016-44E0-AA44-CF823DD4EB6C}"/>
    <cellStyle name="20% - Accent3 2 4 3 7" xfId="12270" xr:uid="{80C4A30E-025C-4862-B2D7-82E89EF65FF9}"/>
    <cellStyle name="20% - Accent3 2 4 4" xfId="1064" xr:uid="{473B7B54-3591-4CF5-855E-2A4289EA68DE}"/>
    <cellStyle name="20% - Accent3 2 4 4 2" xfId="2145" xr:uid="{8DDC1874-878A-4147-9079-95F63273B056}"/>
    <cellStyle name="20% - Accent3 2 4 4 2 2" xfId="4629" xr:uid="{C73E4A0B-270C-4C0B-9E61-1DC65EA57830}"/>
    <cellStyle name="20% - Accent3 2 4 4 2 2 2" xfId="9597" xr:uid="{B9A34A3D-9DF4-47A2-85C9-ED88D6B4F96E}"/>
    <cellStyle name="20% - Accent3 2 4 4 2 2 2 2" xfId="12271" xr:uid="{AD6A7FC3-48C3-434C-926F-13CBA843A7FD}"/>
    <cellStyle name="20% - Accent3 2 4 4 2 2 3" xfId="12272" xr:uid="{8A2AE35B-B93E-42A5-8983-B805D35B8936}"/>
    <cellStyle name="20% - Accent3 2 4 4 2 2 4" xfId="12273" xr:uid="{3A4AD8A3-3F85-4866-9493-127E684048D4}"/>
    <cellStyle name="20% - Accent3 2 4 4 2 3" xfId="7113" xr:uid="{AA64FC9E-0FA4-431F-BF1D-6362036C819F}"/>
    <cellStyle name="20% - Accent3 2 4 4 2 3 2" xfId="12274" xr:uid="{401C27AB-CDB0-451C-90BD-1BDB4A9AA6D4}"/>
    <cellStyle name="20% - Accent3 2 4 4 2 4" xfId="12275" xr:uid="{5B3BFBD6-9F20-4E17-BC69-2973275CD036}"/>
    <cellStyle name="20% - Accent3 2 4 4 2 5" xfId="12276" xr:uid="{05F6AF47-9F5F-46E3-AD47-CF7865C63DC5}"/>
    <cellStyle name="20% - Accent3 2 4 4 3" xfId="2973" xr:uid="{327A5FC1-D0AC-4704-9EB7-E70D38C2D061}"/>
    <cellStyle name="20% - Accent3 2 4 4 3 2" xfId="5457" xr:uid="{3C0CDBA3-A8CC-4CB6-9666-F325C92B90C0}"/>
    <cellStyle name="20% - Accent3 2 4 4 3 2 2" xfId="10425" xr:uid="{570F62AC-B309-4721-A6B6-5B5B01CC438A}"/>
    <cellStyle name="20% - Accent3 2 4 4 3 2 2 2" xfId="12277" xr:uid="{E8E1FB3E-75AE-4446-903D-9C95F409661D}"/>
    <cellStyle name="20% - Accent3 2 4 4 3 2 3" xfId="12278" xr:uid="{D454B08C-4F1D-4F3A-A44C-12DE22B2F3A6}"/>
    <cellStyle name="20% - Accent3 2 4 4 3 2 4" xfId="12279" xr:uid="{86C6B124-AFF6-4422-98BC-2E666C54CE4C}"/>
    <cellStyle name="20% - Accent3 2 4 4 3 3" xfId="7941" xr:uid="{9B826470-C938-4D3D-AE6A-7C0F0F9E70E9}"/>
    <cellStyle name="20% - Accent3 2 4 4 3 3 2" xfId="12280" xr:uid="{0315E30D-9835-4C71-9D5C-C67A88F0B317}"/>
    <cellStyle name="20% - Accent3 2 4 4 3 4" xfId="12281" xr:uid="{4D8AF4AB-4AD0-4FF3-AB36-AD783D473014}"/>
    <cellStyle name="20% - Accent3 2 4 4 3 5" xfId="12282" xr:uid="{F7701437-57DA-4643-AFB4-41FB42AA239C}"/>
    <cellStyle name="20% - Accent3 2 4 4 4" xfId="3549" xr:uid="{B0DB994F-48E0-45DD-A1AD-B9936018DE8F}"/>
    <cellStyle name="20% - Accent3 2 4 4 4 2" xfId="8517" xr:uid="{657C9735-30D3-40E7-93BE-D6A82E2CCBE8}"/>
    <cellStyle name="20% - Accent3 2 4 4 4 2 2" xfId="12283" xr:uid="{0581046C-70CC-43F5-9AE6-25BFA97512F9}"/>
    <cellStyle name="20% - Accent3 2 4 4 4 3" xfId="12284" xr:uid="{6F73D2F4-93A7-42D4-9B9F-BD3CBF5F2379}"/>
    <cellStyle name="20% - Accent3 2 4 4 4 4" xfId="12285" xr:uid="{2601E469-81A1-48BE-A655-0D5940F7CF4C}"/>
    <cellStyle name="20% - Accent3 2 4 4 5" xfId="6033" xr:uid="{DD67F579-EEC5-4A9F-A931-BA1AEB434CE9}"/>
    <cellStyle name="20% - Accent3 2 4 4 5 2" xfId="12286" xr:uid="{B41E77F9-DA64-4D81-8B1C-7BDFCE351FC2}"/>
    <cellStyle name="20% - Accent3 2 4 4 6" xfId="12287" xr:uid="{CD25DCA0-6E5C-4254-BC97-90FD9F26DE37}"/>
    <cellStyle name="20% - Accent3 2 4 4 7" xfId="12288" xr:uid="{BF0A5C72-5DF8-4534-90E3-506B8033D87B}"/>
    <cellStyle name="20% - Accent3 2 4 5" xfId="1593" xr:uid="{0165F6A4-485B-4642-A025-739F6E00A3EB}"/>
    <cellStyle name="20% - Accent3 2 4 5 2" xfId="4077" xr:uid="{D198A0DB-3A25-43DF-8DC1-6913E14CA2D7}"/>
    <cellStyle name="20% - Accent3 2 4 5 2 2" xfId="9045" xr:uid="{1AA0CBFA-0F1A-4097-B84E-C98293118C90}"/>
    <cellStyle name="20% - Accent3 2 4 5 2 2 2" xfId="12289" xr:uid="{485A3631-25DD-4176-A4F9-E8AC6EA13EFA}"/>
    <cellStyle name="20% - Accent3 2 4 5 2 3" xfId="12290" xr:uid="{3564473E-80EC-42E0-8509-6CF427DCE5C7}"/>
    <cellStyle name="20% - Accent3 2 4 5 2 4" xfId="12291" xr:uid="{8B446D6C-2731-40B0-A6CC-1B4381A67C09}"/>
    <cellStyle name="20% - Accent3 2 4 5 3" xfId="6561" xr:uid="{36D30B87-2C02-48DD-B3AF-1ACFE9FD602F}"/>
    <cellStyle name="20% - Accent3 2 4 5 3 2" xfId="12292" xr:uid="{0E5F49F4-AC12-41BE-92D4-57F341C51EA8}"/>
    <cellStyle name="20% - Accent3 2 4 5 4" xfId="12293" xr:uid="{D1EA4B29-8F3B-48FD-BC08-7F8112037FDA}"/>
    <cellStyle name="20% - Accent3 2 4 5 5" xfId="12294" xr:uid="{07A5AB8D-7655-4206-929B-518DB1C6D8B0}"/>
    <cellStyle name="20% - Accent3 2 4 6" xfId="2421" xr:uid="{4F39AA1E-60D4-4A97-895C-1DD392636E46}"/>
    <cellStyle name="20% - Accent3 2 4 6 2" xfId="4905" xr:uid="{2E34BC5D-73CB-45A6-BA70-CF4C2C16D8D9}"/>
    <cellStyle name="20% - Accent3 2 4 6 2 2" xfId="9873" xr:uid="{80A20587-EFB5-4DA6-B4B3-598A8A9D5BBD}"/>
    <cellStyle name="20% - Accent3 2 4 6 2 2 2" xfId="12295" xr:uid="{26DC4662-986B-43E9-B6D2-081068B711A0}"/>
    <cellStyle name="20% - Accent3 2 4 6 2 3" xfId="12296" xr:uid="{5426D502-CD58-44F4-A18B-38844E71F4C5}"/>
    <cellStyle name="20% - Accent3 2 4 6 2 4" xfId="12297" xr:uid="{B8A0A205-6DAB-471F-8405-3DD63603AED1}"/>
    <cellStyle name="20% - Accent3 2 4 6 3" xfId="7389" xr:uid="{168D00AA-4B11-46F5-899B-284127B3848D}"/>
    <cellStyle name="20% - Accent3 2 4 6 3 2" xfId="12298" xr:uid="{59739D43-B1F0-452C-BE70-F2F18ACAF895}"/>
    <cellStyle name="20% - Accent3 2 4 6 4" xfId="12299" xr:uid="{88FE9D69-DA89-4324-9E6E-C24B5DB8B78E}"/>
    <cellStyle name="20% - Accent3 2 4 6 5" xfId="12300" xr:uid="{7CB6DB13-1C6F-4AF4-BEB0-F67EF5990085}"/>
    <cellStyle name="20% - Accent3 2 4 7" xfId="3249" xr:uid="{03FEFB4A-203F-4FA5-ADD7-55CB175435CE}"/>
    <cellStyle name="20% - Accent3 2 4 7 2" xfId="8217" xr:uid="{821AD3DD-C790-4621-8178-B285A2160886}"/>
    <cellStyle name="20% - Accent3 2 4 7 2 2" xfId="12301" xr:uid="{36512DC2-AE98-4970-99EA-0C7192786ACC}"/>
    <cellStyle name="20% - Accent3 2 4 7 3" xfId="12302" xr:uid="{2AADF536-0EA8-4499-842F-59A431BCC750}"/>
    <cellStyle name="20% - Accent3 2 4 7 4" xfId="12303" xr:uid="{E203011C-5F94-4B5E-AF3C-9C8A9512B925}"/>
    <cellStyle name="20% - Accent3 2 4 8" xfId="5733" xr:uid="{21C6A496-9055-466F-93F7-5C296243967F}"/>
    <cellStyle name="20% - Accent3 2 4 8 2" xfId="12304" xr:uid="{F0DB7E9D-5DC3-4980-AB44-A57AA59EC571}"/>
    <cellStyle name="20% - Accent3 2 4 9" xfId="12305" xr:uid="{9C8BA51C-BF8B-40DB-9777-F84D4F8C7F79}"/>
    <cellStyle name="20% - Accent3 2 5" xfId="459" xr:uid="{A8742D3E-51A3-4C5E-A589-0EB7C5DC5D1A}"/>
    <cellStyle name="20% - Accent3 2 5 10" xfId="12306" xr:uid="{03B52F15-EE74-4D95-9796-447369884B8A}"/>
    <cellStyle name="20% - Accent3 2 5 2" xfId="660" xr:uid="{0200D47A-92C4-4107-AE8D-7F3EEE6D7AD7}"/>
    <cellStyle name="20% - Accent3 2 5 2 2" xfId="1065" xr:uid="{7B7223E5-B44F-4A37-9637-8A002F846A60}"/>
    <cellStyle name="20% - Accent3 2 5 2 2 2" xfId="1954" xr:uid="{38583FE6-FDEF-407A-A691-96664FAD40B4}"/>
    <cellStyle name="20% - Accent3 2 5 2 2 2 2" xfId="4438" xr:uid="{3D18AFF1-BE79-4C08-8261-EEDC14AD432E}"/>
    <cellStyle name="20% - Accent3 2 5 2 2 2 2 2" xfId="9406" xr:uid="{6433C534-6A25-4988-B4D5-B9DAB55D03CE}"/>
    <cellStyle name="20% - Accent3 2 5 2 2 2 2 2 2" xfId="12307" xr:uid="{0F03A473-76FD-46DB-A509-F19620B07E40}"/>
    <cellStyle name="20% - Accent3 2 5 2 2 2 2 3" xfId="12308" xr:uid="{9E67AF0E-D30A-485D-AF4F-4175A51FE74B}"/>
    <cellStyle name="20% - Accent3 2 5 2 2 2 2 4" xfId="12309" xr:uid="{4A177ED4-99C2-417F-981B-EBC9AF4E289B}"/>
    <cellStyle name="20% - Accent3 2 5 2 2 2 3" xfId="6922" xr:uid="{B8A8EC73-2F98-47F0-888C-ACE368010350}"/>
    <cellStyle name="20% - Accent3 2 5 2 2 2 3 2" xfId="12310" xr:uid="{B73F54EE-CADF-4571-B0A2-EAE463484C80}"/>
    <cellStyle name="20% - Accent3 2 5 2 2 2 4" xfId="12311" xr:uid="{806C9B83-CD13-45CE-9CA7-97E1F85A239C}"/>
    <cellStyle name="20% - Accent3 2 5 2 2 2 5" xfId="12312" xr:uid="{E5258766-9901-4BDD-BBFA-5B83B9781F71}"/>
    <cellStyle name="20% - Accent3 2 5 2 2 3" xfId="2782" xr:uid="{AB99881C-957A-48E1-894A-5D23C1A03744}"/>
    <cellStyle name="20% - Accent3 2 5 2 2 3 2" xfId="5266" xr:uid="{1FEEB1C1-37D8-478B-9D41-A4D3E5C1E623}"/>
    <cellStyle name="20% - Accent3 2 5 2 2 3 2 2" xfId="10234" xr:uid="{36FD69AF-52A3-4A50-BA38-A0874289074A}"/>
    <cellStyle name="20% - Accent3 2 5 2 2 3 2 2 2" xfId="12313" xr:uid="{CEA02C69-3764-484B-B804-0858696BA37D}"/>
    <cellStyle name="20% - Accent3 2 5 2 2 3 2 3" xfId="12314" xr:uid="{AC97DDCD-0E08-4B2E-933F-C019AA2469BA}"/>
    <cellStyle name="20% - Accent3 2 5 2 2 3 2 4" xfId="12315" xr:uid="{74D5BAF2-BBB2-4050-BC50-D7116586F750}"/>
    <cellStyle name="20% - Accent3 2 5 2 2 3 3" xfId="7750" xr:uid="{94E1ED73-3922-40A7-ABC5-772888FB4999}"/>
    <cellStyle name="20% - Accent3 2 5 2 2 3 3 2" xfId="12316" xr:uid="{595828EC-A4E3-4EE5-8E1B-8F3E366E3563}"/>
    <cellStyle name="20% - Accent3 2 5 2 2 3 4" xfId="12317" xr:uid="{DEF97A82-AEF7-451F-863B-2D8BDF44DE39}"/>
    <cellStyle name="20% - Accent3 2 5 2 2 3 5" xfId="12318" xr:uid="{B7974759-88B4-42DE-AC6A-31C7A2405E25}"/>
    <cellStyle name="20% - Accent3 2 5 2 2 4" xfId="3550" xr:uid="{29C1A335-26D0-4B17-A818-DB59A9259898}"/>
    <cellStyle name="20% - Accent3 2 5 2 2 4 2" xfId="8518" xr:uid="{BA9D974A-81E7-47F4-90A7-9FC978E136C6}"/>
    <cellStyle name="20% - Accent3 2 5 2 2 4 2 2" xfId="12319" xr:uid="{18C343D9-E5BC-4CC4-9AE8-4AD9FC82B759}"/>
    <cellStyle name="20% - Accent3 2 5 2 2 4 3" xfId="12320" xr:uid="{380CEDE3-7076-4C40-BE9F-E44A9BE6C447}"/>
    <cellStyle name="20% - Accent3 2 5 2 2 4 4" xfId="12321" xr:uid="{590F46AE-B027-4FFB-8F86-D50CC434568C}"/>
    <cellStyle name="20% - Accent3 2 5 2 2 5" xfId="6034" xr:uid="{4541457D-E76E-4100-9874-2B244D917143}"/>
    <cellStyle name="20% - Accent3 2 5 2 2 5 2" xfId="12322" xr:uid="{E6E09F1C-9D33-4C6F-9A58-1AAF9F8BE83E}"/>
    <cellStyle name="20% - Accent3 2 5 2 2 6" xfId="12323" xr:uid="{9CA4270E-D733-4FF9-9730-475A25D2565C}"/>
    <cellStyle name="20% - Accent3 2 5 2 2 7" xfId="12324" xr:uid="{61B7EBAD-71E0-4B42-9508-BFAC5846672E}"/>
    <cellStyle name="20% - Accent3 2 5 2 3" xfId="1066" xr:uid="{0928B072-B819-42AF-9DBA-435DA53C9133}"/>
    <cellStyle name="20% - Accent3 2 5 2 3 2" xfId="2230" xr:uid="{94AAEF3D-8AE0-432B-B3DC-95F192683F51}"/>
    <cellStyle name="20% - Accent3 2 5 2 3 2 2" xfId="4714" xr:uid="{B3D0867D-CB2C-4F34-98B1-762E17A58C07}"/>
    <cellStyle name="20% - Accent3 2 5 2 3 2 2 2" xfId="9682" xr:uid="{DFBC82EC-89A5-4AD8-BF65-4C8AEAFAC2C2}"/>
    <cellStyle name="20% - Accent3 2 5 2 3 2 2 2 2" xfId="12325" xr:uid="{ED3A2123-E1EC-42DB-90DC-8A52F726C010}"/>
    <cellStyle name="20% - Accent3 2 5 2 3 2 2 3" xfId="12326" xr:uid="{386F155C-92E9-459E-9EBC-80218EC8A306}"/>
    <cellStyle name="20% - Accent3 2 5 2 3 2 2 4" xfId="12327" xr:uid="{5515D041-CB83-4F15-B03A-5650BA5F1C56}"/>
    <cellStyle name="20% - Accent3 2 5 2 3 2 3" xfId="7198" xr:uid="{84F45BE7-FD49-4B95-BB67-91F6DA8EAFA3}"/>
    <cellStyle name="20% - Accent3 2 5 2 3 2 3 2" xfId="12328" xr:uid="{FA43A7FC-8A81-4E99-B13A-1F9BCC2C015A}"/>
    <cellStyle name="20% - Accent3 2 5 2 3 2 4" xfId="12329" xr:uid="{17D6C204-4437-4012-85FE-6CA4B307CF71}"/>
    <cellStyle name="20% - Accent3 2 5 2 3 2 5" xfId="12330" xr:uid="{833002CF-5C2D-4F6F-BCEE-A637D00C9B18}"/>
    <cellStyle name="20% - Accent3 2 5 2 3 3" xfId="3058" xr:uid="{3C283CAC-CEE8-40D1-8669-9F05D57435E9}"/>
    <cellStyle name="20% - Accent3 2 5 2 3 3 2" xfId="5542" xr:uid="{CA232818-A4BA-450C-97AC-6F7F3BBA6318}"/>
    <cellStyle name="20% - Accent3 2 5 2 3 3 2 2" xfId="10510" xr:uid="{BD647CF5-F2EE-4A78-9BB4-4E0FD3F53385}"/>
    <cellStyle name="20% - Accent3 2 5 2 3 3 2 2 2" xfId="12331" xr:uid="{2CE764A1-C2B5-47A2-BF08-8CD60A1B885D}"/>
    <cellStyle name="20% - Accent3 2 5 2 3 3 2 3" xfId="12332" xr:uid="{1AC53CD0-BB93-4943-8323-9F3305383414}"/>
    <cellStyle name="20% - Accent3 2 5 2 3 3 2 4" xfId="12333" xr:uid="{9233C91A-0AB6-4F02-8884-B02E8900B516}"/>
    <cellStyle name="20% - Accent3 2 5 2 3 3 3" xfId="8026" xr:uid="{FCDBA4FF-82F4-402E-A860-81972440104A}"/>
    <cellStyle name="20% - Accent3 2 5 2 3 3 3 2" xfId="12334" xr:uid="{FFAB1C6D-5D96-42B3-8677-7BB983E2C2C2}"/>
    <cellStyle name="20% - Accent3 2 5 2 3 3 4" xfId="12335" xr:uid="{131D3A9E-0F98-4AF0-99BA-19EF6346B011}"/>
    <cellStyle name="20% - Accent3 2 5 2 3 3 5" xfId="12336" xr:uid="{EB85D852-4B33-4824-B8C4-048C6DE38341}"/>
    <cellStyle name="20% - Accent3 2 5 2 3 4" xfId="3551" xr:uid="{2A7D5D87-B8E4-46B6-83CF-CBBFB0880EBB}"/>
    <cellStyle name="20% - Accent3 2 5 2 3 4 2" xfId="8519" xr:uid="{47E43040-2AD6-4AB3-B6E8-8403C77FCB54}"/>
    <cellStyle name="20% - Accent3 2 5 2 3 4 2 2" xfId="12337" xr:uid="{80AD4E35-AF1F-461E-A826-648FA8A08892}"/>
    <cellStyle name="20% - Accent3 2 5 2 3 4 3" xfId="12338" xr:uid="{95791F40-D9C1-4C48-BE12-00070D8D1FDB}"/>
    <cellStyle name="20% - Accent3 2 5 2 3 4 4" xfId="12339" xr:uid="{3E503CFB-0781-4D7D-8BA0-25DF36227005}"/>
    <cellStyle name="20% - Accent3 2 5 2 3 5" xfId="6035" xr:uid="{83EEAB89-9187-4191-AFD2-1BBFD44AE96D}"/>
    <cellStyle name="20% - Accent3 2 5 2 3 5 2" xfId="12340" xr:uid="{86B27669-EB1D-4A0D-82C2-CD6ABC43FD20}"/>
    <cellStyle name="20% - Accent3 2 5 2 3 6" xfId="12341" xr:uid="{B7883491-7F55-4B91-AF56-1FE6F68485A7}"/>
    <cellStyle name="20% - Accent3 2 5 2 3 7" xfId="12342" xr:uid="{386775D1-201F-4191-99F4-64BBBB6180F0}"/>
    <cellStyle name="20% - Accent3 2 5 2 4" xfId="1678" xr:uid="{B3314628-2ECE-465B-BB0E-058B8A54F621}"/>
    <cellStyle name="20% - Accent3 2 5 2 4 2" xfId="4162" xr:uid="{E38B2554-E7C4-45A3-920B-A07DB292E7EB}"/>
    <cellStyle name="20% - Accent3 2 5 2 4 2 2" xfId="9130" xr:uid="{615D6AE2-DE79-4C3A-AAC8-19D91BD23418}"/>
    <cellStyle name="20% - Accent3 2 5 2 4 2 2 2" xfId="12343" xr:uid="{7217C55D-5F48-4B3C-B3EA-50E043DDF51A}"/>
    <cellStyle name="20% - Accent3 2 5 2 4 2 3" xfId="12344" xr:uid="{A8638224-0FDF-430A-A8D4-D4BC5ED3DA3C}"/>
    <cellStyle name="20% - Accent3 2 5 2 4 2 4" xfId="12345" xr:uid="{3F0A761B-F570-4F5D-A02D-A231EFE26470}"/>
    <cellStyle name="20% - Accent3 2 5 2 4 3" xfId="6646" xr:uid="{C60326C9-A5D2-4A84-9211-E9FE21E55EA9}"/>
    <cellStyle name="20% - Accent3 2 5 2 4 3 2" xfId="12346" xr:uid="{5FB2953A-D2A6-4AC9-97F0-968733469B12}"/>
    <cellStyle name="20% - Accent3 2 5 2 4 4" xfId="12347" xr:uid="{9764B67E-894D-42EA-9FF5-CC6771A891C4}"/>
    <cellStyle name="20% - Accent3 2 5 2 4 5" xfId="12348" xr:uid="{EBE872E5-B1BB-475C-B000-145D1AAAAB80}"/>
    <cellStyle name="20% - Accent3 2 5 2 5" xfId="2506" xr:uid="{23FE6F65-E389-4D34-959A-FDFCDFC4742A}"/>
    <cellStyle name="20% - Accent3 2 5 2 5 2" xfId="4990" xr:uid="{E059330A-1C68-4B91-9896-4E4677CCD545}"/>
    <cellStyle name="20% - Accent3 2 5 2 5 2 2" xfId="9958" xr:uid="{4ACF79F4-5278-4537-A13A-664D05EFA038}"/>
    <cellStyle name="20% - Accent3 2 5 2 5 2 2 2" xfId="12349" xr:uid="{714CF5B6-4354-4CA0-BA25-0556CF56643F}"/>
    <cellStyle name="20% - Accent3 2 5 2 5 2 3" xfId="12350" xr:uid="{5FD6402F-9232-4BEB-98D5-1303F5E1DD6A}"/>
    <cellStyle name="20% - Accent3 2 5 2 5 2 4" xfId="12351" xr:uid="{399D399C-28A1-450C-8912-774DA80755AC}"/>
    <cellStyle name="20% - Accent3 2 5 2 5 3" xfId="7474" xr:uid="{5BC403DE-8A86-4F1F-ACA0-BA3481AF6697}"/>
    <cellStyle name="20% - Accent3 2 5 2 5 3 2" xfId="12352" xr:uid="{5E3A2236-A868-4995-9FC5-A61D0D1048A4}"/>
    <cellStyle name="20% - Accent3 2 5 2 5 4" xfId="12353" xr:uid="{7579C9A5-0A7B-445C-847C-F24413C4A22D}"/>
    <cellStyle name="20% - Accent3 2 5 2 5 5" xfId="12354" xr:uid="{CD46640C-EBAB-4A5D-8579-483B3CED4EEF}"/>
    <cellStyle name="20% - Accent3 2 5 2 6" xfId="3334" xr:uid="{662D14DC-8873-430E-9495-21DE57821FFE}"/>
    <cellStyle name="20% - Accent3 2 5 2 6 2" xfId="8302" xr:uid="{55DCE633-A13E-4FA6-868F-7C76E362EB57}"/>
    <cellStyle name="20% - Accent3 2 5 2 6 2 2" xfId="12355" xr:uid="{4CEF0984-520E-422B-85C9-D83FDFC43455}"/>
    <cellStyle name="20% - Accent3 2 5 2 6 3" xfId="12356" xr:uid="{1C77736F-5013-42FC-B25E-918F7DF82BE0}"/>
    <cellStyle name="20% - Accent3 2 5 2 6 4" xfId="12357" xr:uid="{F7821F92-8631-4656-A872-77A8DE14CA3A}"/>
    <cellStyle name="20% - Accent3 2 5 2 7" xfId="5818" xr:uid="{E10B55FF-BBCE-4F2D-936A-0994A5D465BD}"/>
    <cellStyle name="20% - Accent3 2 5 2 7 2" xfId="12358" xr:uid="{0A19EA60-9878-4A47-9D55-4CC008AE0113}"/>
    <cellStyle name="20% - Accent3 2 5 2 8" xfId="12359" xr:uid="{CD2B80CD-7950-4B8A-B238-E56C4DB638AA}"/>
    <cellStyle name="20% - Accent3 2 5 2 9" xfId="12360" xr:uid="{387E066B-1A63-4825-BB0B-5268174F191A}"/>
    <cellStyle name="20% - Accent3 2 5 3" xfId="1067" xr:uid="{1BA8465A-388C-4B29-AB62-AD740AB16233}"/>
    <cellStyle name="20% - Accent3 2 5 3 2" xfId="1903" xr:uid="{DA5C3CD5-19D6-4C34-A29B-EA4A0A9B9C7A}"/>
    <cellStyle name="20% - Accent3 2 5 3 2 2" xfId="4387" xr:uid="{8F0AF29A-0445-4EAC-B2F0-DEE77C70448C}"/>
    <cellStyle name="20% - Accent3 2 5 3 2 2 2" xfId="9355" xr:uid="{ECEDACEF-5DE3-448A-BB77-EBF03D35D3C8}"/>
    <cellStyle name="20% - Accent3 2 5 3 2 2 2 2" xfId="12361" xr:uid="{CB9540EB-45CA-435F-884D-9E54C4BD1E9A}"/>
    <cellStyle name="20% - Accent3 2 5 3 2 2 3" xfId="12362" xr:uid="{BB1E0C90-ED28-4087-B16B-7875C1CF7A30}"/>
    <cellStyle name="20% - Accent3 2 5 3 2 2 4" xfId="12363" xr:uid="{CA896468-5676-43CA-91E5-B42F4AC3CE2C}"/>
    <cellStyle name="20% - Accent3 2 5 3 2 3" xfId="6871" xr:uid="{392EBE13-2412-43B9-8EDA-77CA078C8797}"/>
    <cellStyle name="20% - Accent3 2 5 3 2 3 2" xfId="12364" xr:uid="{F4737357-2A0F-4082-AE82-E8EFC9F77BAD}"/>
    <cellStyle name="20% - Accent3 2 5 3 2 4" xfId="12365" xr:uid="{16E169AF-E73B-4AE1-B011-152DF9102DAC}"/>
    <cellStyle name="20% - Accent3 2 5 3 2 5" xfId="12366" xr:uid="{EADD4505-95DD-439B-9C4C-DD33B150700F}"/>
    <cellStyle name="20% - Accent3 2 5 3 3" xfId="2731" xr:uid="{7849B89A-D0AF-4B28-BCD4-4F419746B4BC}"/>
    <cellStyle name="20% - Accent3 2 5 3 3 2" xfId="5215" xr:uid="{EAD7FECB-157F-400A-8813-8E2FF18B7793}"/>
    <cellStyle name="20% - Accent3 2 5 3 3 2 2" xfId="10183" xr:uid="{0FBEBCFC-6732-4044-BA17-42554704B84E}"/>
    <cellStyle name="20% - Accent3 2 5 3 3 2 2 2" xfId="12367" xr:uid="{AD31C48B-3725-4CAF-B413-7D45BDD64EB6}"/>
    <cellStyle name="20% - Accent3 2 5 3 3 2 3" xfId="12368" xr:uid="{05491C9D-4198-4E65-8805-CE5C500101B2}"/>
    <cellStyle name="20% - Accent3 2 5 3 3 2 4" xfId="12369" xr:uid="{A4BF9EE4-815D-4382-BAE9-6A7DE999A188}"/>
    <cellStyle name="20% - Accent3 2 5 3 3 3" xfId="7699" xr:uid="{DF7EA7D0-94E9-4D0D-8769-5FFB05DDD6C1}"/>
    <cellStyle name="20% - Accent3 2 5 3 3 3 2" xfId="12370" xr:uid="{9E39D915-3152-4971-96BE-8E2B00FA28BC}"/>
    <cellStyle name="20% - Accent3 2 5 3 3 4" xfId="12371" xr:uid="{FAF50000-F716-4CA3-B907-01D74B6283F9}"/>
    <cellStyle name="20% - Accent3 2 5 3 3 5" xfId="12372" xr:uid="{04E104B3-91B7-4934-A2EB-20F7E7720225}"/>
    <cellStyle name="20% - Accent3 2 5 3 4" xfId="3552" xr:uid="{DFF6B418-1CF8-4AE4-9938-B95387AF698A}"/>
    <cellStyle name="20% - Accent3 2 5 3 4 2" xfId="8520" xr:uid="{98F3A823-52BB-4BB8-AF22-17BBE7AB6CF4}"/>
    <cellStyle name="20% - Accent3 2 5 3 4 2 2" xfId="12373" xr:uid="{05C4B2D4-0721-441A-B077-D8F1818B8B46}"/>
    <cellStyle name="20% - Accent3 2 5 3 4 3" xfId="12374" xr:uid="{1DE969D8-20A3-493D-A382-09E76E9E6F99}"/>
    <cellStyle name="20% - Accent3 2 5 3 4 4" xfId="12375" xr:uid="{C3940CD9-7978-4AB2-B646-6B1FCF0C5550}"/>
    <cellStyle name="20% - Accent3 2 5 3 5" xfId="6036" xr:uid="{EEC520E9-63A9-4BE9-9E53-DA42D08899C2}"/>
    <cellStyle name="20% - Accent3 2 5 3 5 2" xfId="12376" xr:uid="{7E3AD5A0-FBA5-4A76-BCD1-ADF45498B287}"/>
    <cellStyle name="20% - Accent3 2 5 3 6" xfId="12377" xr:uid="{AF990BF1-6EE8-4831-94F8-77346BBE5644}"/>
    <cellStyle name="20% - Accent3 2 5 3 7" xfId="12378" xr:uid="{9C247D05-E741-4AE3-97F8-7B784BA533D6}"/>
    <cellStyle name="20% - Accent3 2 5 4" xfId="1068" xr:uid="{56C26FCC-4BA1-4877-B9B3-37AA31CEB344}"/>
    <cellStyle name="20% - Accent3 2 5 4 2" xfId="2179" xr:uid="{6C895920-C742-4D63-AF93-5F48DE252CD4}"/>
    <cellStyle name="20% - Accent3 2 5 4 2 2" xfId="4663" xr:uid="{80D0B3F2-8120-41DD-8CE5-FFE1073EAB1F}"/>
    <cellStyle name="20% - Accent3 2 5 4 2 2 2" xfId="9631" xr:uid="{5EC12681-CCF4-4C98-9EED-8891D5261003}"/>
    <cellStyle name="20% - Accent3 2 5 4 2 2 2 2" xfId="12379" xr:uid="{FC660BE0-C8A8-4C61-82B7-E1966E9F74D8}"/>
    <cellStyle name="20% - Accent3 2 5 4 2 2 3" xfId="12380" xr:uid="{AAFC382D-FDF1-4ACD-90D3-30E2B931043A}"/>
    <cellStyle name="20% - Accent3 2 5 4 2 2 4" xfId="12381" xr:uid="{D749D393-1026-4216-AC2C-0F0CF4EBCDDD}"/>
    <cellStyle name="20% - Accent3 2 5 4 2 3" xfId="7147" xr:uid="{3636FB4A-402C-492F-881B-F39D34838939}"/>
    <cellStyle name="20% - Accent3 2 5 4 2 3 2" xfId="12382" xr:uid="{8A24A5A5-48C5-4192-A597-C94E2C8BA7E7}"/>
    <cellStyle name="20% - Accent3 2 5 4 2 4" xfId="12383" xr:uid="{CC2F8472-F779-4C67-BA25-1E191D1DEE74}"/>
    <cellStyle name="20% - Accent3 2 5 4 2 5" xfId="12384" xr:uid="{4CE58C9C-7DD6-46AA-A104-7CFC5456FA59}"/>
    <cellStyle name="20% - Accent3 2 5 4 3" xfId="3007" xr:uid="{E05F66BD-4C22-4B1C-8718-44459635342A}"/>
    <cellStyle name="20% - Accent3 2 5 4 3 2" xfId="5491" xr:uid="{C73B2175-79AE-43F0-8EDF-EB467C9E5768}"/>
    <cellStyle name="20% - Accent3 2 5 4 3 2 2" xfId="10459" xr:uid="{7BA5C637-A0E9-4DD7-8150-7D7A5E34C81C}"/>
    <cellStyle name="20% - Accent3 2 5 4 3 2 2 2" xfId="12385" xr:uid="{DE227558-7152-459F-9674-98AFA8665D4D}"/>
    <cellStyle name="20% - Accent3 2 5 4 3 2 3" xfId="12386" xr:uid="{F93C998F-CBCF-43CF-85CE-818AEA774386}"/>
    <cellStyle name="20% - Accent3 2 5 4 3 2 4" xfId="12387" xr:uid="{3161BC6D-D35E-48A1-B383-1E1366825227}"/>
    <cellStyle name="20% - Accent3 2 5 4 3 3" xfId="7975" xr:uid="{9B7CB8F6-A00D-46E7-A542-DB0BB4E5EE76}"/>
    <cellStyle name="20% - Accent3 2 5 4 3 3 2" xfId="12388" xr:uid="{7EF5CB51-E6D3-4D4E-B445-C400040E4036}"/>
    <cellStyle name="20% - Accent3 2 5 4 3 4" xfId="12389" xr:uid="{BA2112CE-F263-4B0C-9F62-8EE0ACB52D91}"/>
    <cellStyle name="20% - Accent3 2 5 4 3 5" xfId="12390" xr:uid="{154DA581-E47C-4825-B89D-708E9DAA27DD}"/>
    <cellStyle name="20% - Accent3 2 5 4 4" xfId="3553" xr:uid="{021334D4-5A06-428F-9C8C-A5AB23424134}"/>
    <cellStyle name="20% - Accent3 2 5 4 4 2" xfId="8521" xr:uid="{2B40D53F-C666-48F4-AFC8-8EFDAC85FAB9}"/>
    <cellStyle name="20% - Accent3 2 5 4 4 2 2" xfId="12391" xr:uid="{F2EBE302-C779-4F85-9BA3-B58BEBA04686}"/>
    <cellStyle name="20% - Accent3 2 5 4 4 3" xfId="12392" xr:uid="{C8ADD10D-EA38-43D8-AEC4-AC1373F152DC}"/>
    <cellStyle name="20% - Accent3 2 5 4 4 4" xfId="12393" xr:uid="{CCA77620-2205-4614-AB1A-A994C539C399}"/>
    <cellStyle name="20% - Accent3 2 5 4 5" xfId="6037" xr:uid="{48A3CDA6-95CE-4E54-99FB-5E75755F5521}"/>
    <cellStyle name="20% - Accent3 2 5 4 5 2" xfId="12394" xr:uid="{8A0CFF6F-1AF9-4B11-9505-E5AEC61E7759}"/>
    <cellStyle name="20% - Accent3 2 5 4 6" xfId="12395" xr:uid="{017FA457-0660-458B-8675-3977EC61079F}"/>
    <cellStyle name="20% - Accent3 2 5 4 7" xfId="12396" xr:uid="{5E5872C6-7F2C-46EB-961E-CB0E3AE26FD9}"/>
    <cellStyle name="20% - Accent3 2 5 5" xfId="1627" xr:uid="{7B848A6F-967D-4913-A718-04A86EA22E92}"/>
    <cellStyle name="20% - Accent3 2 5 5 2" xfId="4111" xr:uid="{C9290D38-6341-4465-8DAD-5E8FA0A34967}"/>
    <cellStyle name="20% - Accent3 2 5 5 2 2" xfId="9079" xr:uid="{013649ED-AA34-4294-8BED-EF08E7921663}"/>
    <cellStyle name="20% - Accent3 2 5 5 2 2 2" xfId="12397" xr:uid="{F67F6EA7-D5BE-4B71-B732-1C60BBB825F4}"/>
    <cellStyle name="20% - Accent3 2 5 5 2 3" xfId="12398" xr:uid="{D074AEF4-5B78-4A39-8B6B-BC0DFEC185DB}"/>
    <cellStyle name="20% - Accent3 2 5 5 2 4" xfId="12399" xr:uid="{5784C92A-9221-46E3-A781-25577804FBA7}"/>
    <cellStyle name="20% - Accent3 2 5 5 3" xfId="6595" xr:uid="{14205764-1F5E-48B5-B202-0BD0D8525015}"/>
    <cellStyle name="20% - Accent3 2 5 5 3 2" xfId="12400" xr:uid="{1AE94DB2-5143-4713-A8A3-D04AD2CAC6BF}"/>
    <cellStyle name="20% - Accent3 2 5 5 4" xfId="12401" xr:uid="{10A144CE-5AD8-4B51-9016-9F9511EF9AA1}"/>
    <cellStyle name="20% - Accent3 2 5 5 5" xfId="12402" xr:uid="{6EAC12E4-7400-45FF-A67E-A33BEBA27C7B}"/>
    <cellStyle name="20% - Accent3 2 5 6" xfId="2455" xr:uid="{1ED912BF-92C6-418E-AA8F-A945181D0BBC}"/>
    <cellStyle name="20% - Accent3 2 5 6 2" xfId="4939" xr:uid="{1C5B9237-7FB6-4F71-829F-903DA02DA88F}"/>
    <cellStyle name="20% - Accent3 2 5 6 2 2" xfId="9907" xr:uid="{02AA9B03-8DA3-4467-970E-C479589DBA31}"/>
    <cellStyle name="20% - Accent3 2 5 6 2 2 2" xfId="12403" xr:uid="{1ACC75E0-E3DA-40BE-97BF-EF3E49B02238}"/>
    <cellStyle name="20% - Accent3 2 5 6 2 3" xfId="12404" xr:uid="{C11CE8B7-3D1D-48E0-A157-559AA9D62F68}"/>
    <cellStyle name="20% - Accent3 2 5 6 2 4" xfId="12405" xr:uid="{D901A991-9B37-45BF-8CF8-05D52BF5494E}"/>
    <cellStyle name="20% - Accent3 2 5 6 3" xfId="7423" xr:uid="{5603B6B0-C0CF-43AA-B0CC-8A0E1DD4EEA1}"/>
    <cellStyle name="20% - Accent3 2 5 6 3 2" xfId="12406" xr:uid="{F3F98679-67C2-4C2D-85BA-78BC6EDFD8EC}"/>
    <cellStyle name="20% - Accent3 2 5 6 4" xfId="12407" xr:uid="{73C80E37-F400-47D1-B12F-E612D8271E3F}"/>
    <cellStyle name="20% - Accent3 2 5 6 5" xfId="12408" xr:uid="{B1BF9228-EED3-4F82-AD99-DC620D3AA919}"/>
    <cellStyle name="20% - Accent3 2 5 7" xfId="3283" xr:uid="{BAF7AC17-BC0F-43C4-9CEB-B7DF51EFEF32}"/>
    <cellStyle name="20% - Accent3 2 5 7 2" xfId="8251" xr:uid="{6B3DFB5B-2C46-4D7D-BCEF-09577EF1982B}"/>
    <cellStyle name="20% - Accent3 2 5 7 2 2" xfId="12409" xr:uid="{D40DB2B1-F1F8-4288-986D-44394D402AB3}"/>
    <cellStyle name="20% - Accent3 2 5 7 3" xfId="12410" xr:uid="{9CB8CE53-69FE-46D6-BA1C-FACE7A377A48}"/>
    <cellStyle name="20% - Accent3 2 5 7 4" xfId="12411" xr:uid="{8E454629-EF4F-42FC-A28F-531BB87D524A}"/>
    <cellStyle name="20% - Accent3 2 5 8" xfId="5767" xr:uid="{03534844-C3E7-4A21-8D51-28999AED7852}"/>
    <cellStyle name="20% - Accent3 2 5 8 2" xfId="12412" xr:uid="{FB1B81F0-409A-4C65-A28B-E3755F4D46B9}"/>
    <cellStyle name="20% - Accent3 2 5 9" xfId="12413" xr:uid="{347B8322-0DA5-43C4-A588-0A301748BFA7}"/>
    <cellStyle name="20% - Accent3 2 6" xfId="661" xr:uid="{5C31B89D-1C87-4BAF-8A08-BDC40B3D9D87}"/>
    <cellStyle name="20% - Accent3 2 6 2" xfId="1069" xr:uid="{95226D12-3505-4A9C-B35F-735BA691B1CF}"/>
    <cellStyle name="20% - Accent3 2 6 2 2" xfId="1955" xr:uid="{B5F44C0F-026A-4E42-A24E-C6F87DC608A0}"/>
    <cellStyle name="20% - Accent3 2 6 2 2 2" xfId="4439" xr:uid="{40D79DDB-09A8-4309-85C6-CBD091B06A8B}"/>
    <cellStyle name="20% - Accent3 2 6 2 2 2 2" xfId="9407" xr:uid="{D2FAA6AD-2951-4548-9134-E06E1E19517A}"/>
    <cellStyle name="20% - Accent3 2 6 2 2 2 2 2" xfId="12414" xr:uid="{BA83E736-ADC0-45E5-A68B-C273E5C16324}"/>
    <cellStyle name="20% - Accent3 2 6 2 2 2 3" xfId="12415" xr:uid="{E336E7BF-46C4-44A2-9DFF-94B9DDCF0FC9}"/>
    <cellStyle name="20% - Accent3 2 6 2 2 2 4" xfId="12416" xr:uid="{1D7C32C3-D999-4849-A4EC-0FDC4DBFBDAD}"/>
    <cellStyle name="20% - Accent3 2 6 2 2 3" xfId="6923" xr:uid="{D32BEE4E-08D3-44FE-BED2-26949631A6E7}"/>
    <cellStyle name="20% - Accent3 2 6 2 2 3 2" xfId="12417" xr:uid="{490B0E27-A6AE-4D77-9C5F-2B09F16C90A2}"/>
    <cellStyle name="20% - Accent3 2 6 2 2 4" xfId="12418" xr:uid="{13DFAA15-786B-44FF-9476-9530961EB2B6}"/>
    <cellStyle name="20% - Accent3 2 6 2 2 5" xfId="12419" xr:uid="{CFA136D1-64D4-478E-A94D-9511EE89DF3B}"/>
    <cellStyle name="20% - Accent3 2 6 2 3" xfId="2783" xr:uid="{311C9452-B716-4EF6-B0D4-71203588CBD4}"/>
    <cellStyle name="20% - Accent3 2 6 2 3 2" xfId="5267" xr:uid="{A66A0944-ECC5-4291-A58D-F0E69BDD2671}"/>
    <cellStyle name="20% - Accent3 2 6 2 3 2 2" xfId="10235" xr:uid="{0A86475C-BB59-4077-B31C-2DB3CAC88481}"/>
    <cellStyle name="20% - Accent3 2 6 2 3 2 2 2" xfId="12420" xr:uid="{9A0BC939-887C-41E1-B18F-CA7EE80DF85A}"/>
    <cellStyle name="20% - Accent3 2 6 2 3 2 3" xfId="12421" xr:uid="{85ECF178-DE51-4B36-A4C4-A4DD1FF6896C}"/>
    <cellStyle name="20% - Accent3 2 6 2 3 2 4" xfId="12422" xr:uid="{E2D44D0C-8679-44B8-B1F6-27A440201DF8}"/>
    <cellStyle name="20% - Accent3 2 6 2 3 3" xfId="7751" xr:uid="{C0DF0E18-C349-4F0E-962B-B6CA5DBEBC13}"/>
    <cellStyle name="20% - Accent3 2 6 2 3 3 2" xfId="12423" xr:uid="{64D1BF1D-014B-4A0C-BC9C-10BF404FB55B}"/>
    <cellStyle name="20% - Accent3 2 6 2 3 4" xfId="12424" xr:uid="{485AC543-9736-42C6-B9E0-E0AF939CD5B8}"/>
    <cellStyle name="20% - Accent3 2 6 2 3 5" xfId="12425" xr:uid="{F4E8D739-1515-4388-92A2-64C077123900}"/>
    <cellStyle name="20% - Accent3 2 6 2 4" xfId="3554" xr:uid="{9F90FFA6-8F23-4ECE-BB1D-2225CA774B12}"/>
    <cellStyle name="20% - Accent3 2 6 2 4 2" xfId="8522" xr:uid="{21445274-1725-4DAD-BF5A-DF3FC7C9CBA1}"/>
    <cellStyle name="20% - Accent3 2 6 2 4 2 2" xfId="12426" xr:uid="{3D0A0C2B-A4A6-469C-832C-8E1F5968318A}"/>
    <cellStyle name="20% - Accent3 2 6 2 4 3" xfId="12427" xr:uid="{E7D6FD35-F6EC-41A1-BEFD-D6D7A9F0F712}"/>
    <cellStyle name="20% - Accent3 2 6 2 4 4" xfId="12428" xr:uid="{62C5544C-E4B0-4088-9221-DAFF0A889E00}"/>
    <cellStyle name="20% - Accent3 2 6 2 5" xfId="6038" xr:uid="{73666FB6-4960-4A9B-AD41-28DF0BBAEE2F}"/>
    <cellStyle name="20% - Accent3 2 6 2 5 2" xfId="12429" xr:uid="{3F549F42-3794-465A-A14B-C8FD026E0148}"/>
    <cellStyle name="20% - Accent3 2 6 2 6" xfId="12430" xr:uid="{DC8C2DF0-4E8C-4EE3-AE15-267737C1CE57}"/>
    <cellStyle name="20% - Accent3 2 6 2 7" xfId="12431" xr:uid="{CBDA5691-48B3-4662-823D-D9C1046392D7}"/>
    <cellStyle name="20% - Accent3 2 6 3" xfId="1070" xr:uid="{7EA6DE00-722B-492A-A71F-86B1F0F6B565}"/>
    <cellStyle name="20% - Accent3 2 6 3 2" xfId="2231" xr:uid="{AF856CE8-1222-463D-843D-038ADC7489ED}"/>
    <cellStyle name="20% - Accent3 2 6 3 2 2" xfId="4715" xr:uid="{DBE48B35-F403-4293-8D5F-EA6C16309B5B}"/>
    <cellStyle name="20% - Accent3 2 6 3 2 2 2" xfId="9683" xr:uid="{DDE1633C-B0A5-4DFC-AB82-ED5C97FF1183}"/>
    <cellStyle name="20% - Accent3 2 6 3 2 2 2 2" xfId="12432" xr:uid="{C03515B6-525F-4ABC-9E57-20E1E034F129}"/>
    <cellStyle name="20% - Accent3 2 6 3 2 2 3" xfId="12433" xr:uid="{BBD436C6-7A7E-4453-B535-953B88EC8812}"/>
    <cellStyle name="20% - Accent3 2 6 3 2 2 4" xfId="12434" xr:uid="{20AFA26E-4A10-422B-A41A-35A8803F32AF}"/>
    <cellStyle name="20% - Accent3 2 6 3 2 3" xfId="7199" xr:uid="{81E232A2-1D0C-4DA0-8777-F35CC121DCF1}"/>
    <cellStyle name="20% - Accent3 2 6 3 2 3 2" xfId="12435" xr:uid="{EDB16592-8206-44A2-87DC-F6D05ACCBADE}"/>
    <cellStyle name="20% - Accent3 2 6 3 2 4" xfId="12436" xr:uid="{2DD79E04-A051-4392-B4C6-52010CF36AE2}"/>
    <cellStyle name="20% - Accent3 2 6 3 2 5" xfId="12437" xr:uid="{7D0620EA-68D5-4ACE-A674-E9EEB4C15031}"/>
    <cellStyle name="20% - Accent3 2 6 3 3" xfId="3059" xr:uid="{579DDFF5-EBF9-414F-8801-E255C00FDC08}"/>
    <cellStyle name="20% - Accent3 2 6 3 3 2" xfId="5543" xr:uid="{0407B9E4-1C99-4E52-85F0-6CF8BD0A932F}"/>
    <cellStyle name="20% - Accent3 2 6 3 3 2 2" xfId="10511" xr:uid="{8B78EE07-D79C-477B-B6C8-F89A4F9D6A0F}"/>
    <cellStyle name="20% - Accent3 2 6 3 3 2 2 2" xfId="12438" xr:uid="{CC4D395C-3F4A-457C-BC06-B9B6A993EF5E}"/>
    <cellStyle name="20% - Accent3 2 6 3 3 2 3" xfId="12439" xr:uid="{5497FBBB-C60E-4131-BDE5-DD0132315AD1}"/>
    <cellStyle name="20% - Accent3 2 6 3 3 2 4" xfId="12440" xr:uid="{8900F3AA-2CC5-4765-BA66-6161ACCB94B4}"/>
    <cellStyle name="20% - Accent3 2 6 3 3 3" xfId="8027" xr:uid="{0A436617-023B-4E32-8882-6756B8812510}"/>
    <cellStyle name="20% - Accent3 2 6 3 3 3 2" xfId="12441" xr:uid="{F5979109-E891-4AD6-A723-C18238DC0D96}"/>
    <cellStyle name="20% - Accent3 2 6 3 3 4" xfId="12442" xr:uid="{B4153758-FFE6-47D1-8BDD-171B3BC547B1}"/>
    <cellStyle name="20% - Accent3 2 6 3 3 5" xfId="12443" xr:uid="{7B56F2E9-C0E1-4574-84E0-DB18FC360EFC}"/>
    <cellStyle name="20% - Accent3 2 6 3 4" xfId="3555" xr:uid="{49C1C1E8-BD96-46CD-87DB-AEB5647CA9F8}"/>
    <cellStyle name="20% - Accent3 2 6 3 4 2" xfId="8523" xr:uid="{0DB8B1A3-D487-4D40-89C2-8AE68ABB000C}"/>
    <cellStyle name="20% - Accent3 2 6 3 4 2 2" xfId="12444" xr:uid="{DB748D2E-2214-4AA5-9C1B-248F995C8611}"/>
    <cellStyle name="20% - Accent3 2 6 3 4 3" xfId="12445" xr:uid="{297D7F1E-0B2E-4C70-9EC8-721D60D62006}"/>
    <cellStyle name="20% - Accent3 2 6 3 4 4" xfId="12446" xr:uid="{FEC29092-B11C-4628-AB60-B5871748B3B0}"/>
    <cellStyle name="20% - Accent3 2 6 3 5" xfId="6039" xr:uid="{3D59B097-85D1-4A2D-9286-640445E6FEC2}"/>
    <cellStyle name="20% - Accent3 2 6 3 5 2" xfId="12447" xr:uid="{5D3E04FB-34BA-4AA7-B20B-07B64273EA84}"/>
    <cellStyle name="20% - Accent3 2 6 3 6" xfId="12448" xr:uid="{91103781-A54C-4374-8B20-6648F17726D9}"/>
    <cellStyle name="20% - Accent3 2 6 3 7" xfId="12449" xr:uid="{3983C784-59B3-4849-BBFD-D632CD321EAC}"/>
    <cellStyle name="20% - Accent3 2 6 4" xfId="1679" xr:uid="{0113CF0A-0324-4E23-9415-2E61FC74C29D}"/>
    <cellStyle name="20% - Accent3 2 6 4 2" xfId="4163" xr:uid="{6C9074E2-D20E-4134-9A40-4353CC9AB258}"/>
    <cellStyle name="20% - Accent3 2 6 4 2 2" xfId="9131" xr:uid="{F3A64FCB-1916-4BAA-B72A-C0678CAEAA81}"/>
    <cellStyle name="20% - Accent3 2 6 4 2 2 2" xfId="12450" xr:uid="{69F9A8D3-6807-423F-BB3D-9A12A3D7FA2F}"/>
    <cellStyle name="20% - Accent3 2 6 4 2 3" xfId="12451" xr:uid="{761500DF-9BE1-423A-B812-50F21E797ABA}"/>
    <cellStyle name="20% - Accent3 2 6 4 2 4" xfId="12452" xr:uid="{FEA0A682-EA1F-4458-839A-B2C68EB35A43}"/>
    <cellStyle name="20% - Accent3 2 6 4 3" xfId="6647" xr:uid="{45D081B9-2CB9-4F42-A167-B00B88DF5A84}"/>
    <cellStyle name="20% - Accent3 2 6 4 3 2" xfId="12453" xr:uid="{163BE032-57F9-4D16-8AB4-3248B780984A}"/>
    <cellStyle name="20% - Accent3 2 6 4 4" xfId="12454" xr:uid="{0A225C00-0345-435D-AAB2-B3D1E4D256D8}"/>
    <cellStyle name="20% - Accent3 2 6 4 5" xfId="12455" xr:uid="{64B20AB1-384D-40CE-B68B-B220A88DE201}"/>
    <cellStyle name="20% - Accent3 2 6 5" xfId="2507" xr:uid="{8D4A0E22-A3E4-427F-9F8E-67A5151BFF9F}"/>
    <cellStyle name="20% - Accent3 2 6 5 2" xfId="4991" xr:uid="{9DD12306-CE2B-40E0-B0AB-F21AD77B8C2E}"/>
    <cellStyle name="20% - Accent3 2 6 5 2 2" xfId="9959" xr:uid="{6BE516C2-80F6-442F-9439-FD828DE4227C}"/>
    <cellStyle name="20% - Accent3 2 6 5 2 2 2" xfId="12456" xr:uid="{AE87137F-1D8E-4924-9F41-AC0109FA50C2}"/>
    <cellStyle name="20% - Accent3 2 6 5 2 3" xfId="12457" xr:uid="{5D036956-6537-4844-A6F2-64C9126C157F}"/>
    <cellStyle name="20% - Accent3 2 6 5 2 4" xfId="12458" xr:uid="{5D56CA7F-5B1A-4548-8651-31C99868D9CE}"/>
    <cellStyle name="20% - Accent3 2 6 5 3" xfId="7475" xr:uid="{9E764DAA-A0BD-4646-90C5-C8F991197658}"/>
    <cellStyle name="20% - Accent3 2 6 5 3 2" xfId="12459" xr:uid="{F399C781-47DD-489E-AB5B-FAF4E7402297}"/>
    <cellStyle name="20% - Accent3 2 6 5 4" xfId="12460" xr:uid="{470AAF4C-EE4B-4D62-A8F6-6279D59C662B}"/>
    <cellStyle name="20% - Accent3 2 6 5 5" xfId="12461" xr:uid="{DA29A680-34D4-4CA1-97D4-095F0A4FA701}"/>
    <cellStyle name="20% - Accent3 2 6 6" xfId="3335" xr:uid="{7361764D-8E60-4D5F-BEB3-8791F3A40EB3}"/>
    <cellStyle name="20% - Accent3 2 6 6 2" xfId="8303" xr:uid="{60FAFE69-F05A-431D-8931-61206AB5CC73}"/>
    <cellStyle name="20% - Accent3 2 6 6 2 2" xfId="12462" xr:uid="{0162302E-E9B9-4FB7-9CF7-4DA6AD6EE26C}"/>
    <cellStyle name="20% - Accent3 2 6 6 3" xfId="12463" xr:uid="{C6E63A4D-DE57-41CF-9568-6F41DBB71FF3}"/>
    <cellStyle name="20% - Accent3 2 6 6 4" xfId="12464" xr:uid="{88A4964C-DA8A-4DD1-A64D-8C20D7A57458}"/>
    <cellStyle name="20% - Accent3 2 6 7" xfId="5819" xr:uid="{9DCE117A-D24B-4ED6-B1DF-7989CC6A84D8}"/>
    <cellStyle name="20% - Accent3 2 6 7 2" xfId="12465" xr:uid="{AB3423F7-D1F9-4023-828B-328E45448C14}"/>
    <cellStyle name="20% - Accent3 2 6 8" xfId="12466" xr:uid="{7DD25F3E-6AA8-4E39-BC94-4525A0CD119B}"/>
    <cellStyle name="20% - Accent3 2 6 9" xfId="12467" xr:uid="{EA268161-10CB-4801-ACD0-3F2653212CAA}"/>
    <cellStyle name="20% - Accent3 2 7" xfId="662" xr:uid="{483937BD-6CBF-4F24-BBFF-2A93E9F10E39}"/>
    <cellStyle name="20% - Accent3 2 7 2" xfId="1071" xr:uid="{AFD6B7E6-1577-435C-9E38-EE91C1F90167}"/>
    <cellStyle name="20% - Accent3 2 7 2 2" xfId="1956" xr:uid="{3B250DB7-918C-44DD-A1B9-6B92AA97560B}"/>
    <cellStyle name="20% - Accent3 2 7 2 2 2" xfId="4440" xr:uid="{C05DE42E-A4BB-419E-8A58-0BF521F611FC}"/>
    <cellStyle name="20% - Accent3 2 7 2 2 2 2" xfId="9408" xr:uid="{6921A6BD-FDA3-459C-B506-F9F7F6DA8644}"/>
    <cellStyle name="20% - Accent3 2 7 2 2 2 2 2" xfId="12468" xr:uid="{D5726E48-2DF7-4068-BC91-889E3527DC68}"/>
    <cellStyle name="20% - Accent3 2 7 2 2 2 3" xfId="12469" xr:uid="{D4B57432-5C5D-425C-B4AD-E0FD520370CE}"/>
    <cellStyle name="20% - Accent3 2 7 2 2 2 4" xfId="12470" xr:uid="{B7E192B3-56C6-4B08-896C-47FABBF8CA54}"/>
    <cellStyle name="20% - Accent3 2 7 2 2 3" xfId="6924" xr:uid="{6489004F-51FE-474C-9DCC-265DC84F45BC}"/>
    <cellStyle name="20% - Accent3 2 7 2 2 3 2" xfId="12471" xr:uid="{2F921245-B5E4-4215-AB27-AE9503C2087C}"/>
    <cellStyle name="20% - Accent3 2 7 2 2 4" xfId="12472" xr:uid="{B8F6A319-B549-4B29-90C4-88BEBB5E67D1}"/>
    <cellStyle name="20% - Accent3 2 7 2 2 5" xfId="12473" xr:uid="{5B6E1076-8980-479C-B46B-093ED5A77849}"/>
    <cellStyle name="20% - Accent3 2 7 2 3" xfId="2784" xr:uid="{B0DEB4F2-EC79-4458-9EF4-31641085D4FC}"/>
    <cellStyle name="20% - Accent3 2 7 2 3 2" xfId="5268" xr:uid="{E3E5B68B-85FF-4F8F-90A3-5905B2A7DF7F}"/>
    <cellStyle name="20% - Accent3 2 7 2 3 2 2" xfId="10236" xr:uid="{DCDFF17C-5C67-4BAE-AE9F-E4A255EFE54B}"/>
    <cellStyle name="20% - Accent3 2 7 2 3 2 2 2" xfId="12474" xr:uid="{6E982F22-B4C8-48E4-AF0C-68781A590F85}"/>
    <cellStyle name="20% - Accent3 2 7 2 3 2 3" xfId="12475" xr:uid="{377C7CE2-88C2-4D16-8D20-11D643091557}"/>
    <cellStyle name="20% - Accent3 2 7 2 3 2 4" xfId="12476" xr:uid="{9017092B-5DBE-46BA-AE10-20DB2C605094}"/>
    <cellStyle name="20% - Accent3 2 7 2 3 3" xfId="7752" xr:uid="{A0DBCB14-F0D1-4C7D-A274-3CB4CF630ABA}"/>
    <cellStyle name="20% - Accent3 2 7 2 3 3 2" xfId="12477" xr:uid="{0108E318-E27B-4B16-8E8E-52CB847B13C6}"/>
    <cellStyle name="20% - Accent3 2 7 2 3 4" xfId="12478" xr:uid="{F167A0C6-9C0D-48BA-9780-2ACBABDCE9C2}"/>
    <cellStyle name="20% - Accent3 2 7 2 3 5" xfId="12479" xr:uid="{41C3C5CE-925A-4133-A6CD-F6B6EBE35888}"/>
    <cellStyle name="20% - Accent3 2 7 2 4" xfId="3556" xr:uid="{D102692E-EA01-4438-A8A8-2FA3897A8954}"/>
    <cellStyle name="20% - Accent3 2 7 2 4 2" xfId="8524" xr:uid="{E0FBD578-8A4A-42AC-8274-49D7DC85CCBB}"/>
    <cellStyle name="20% - Accent3 2 7 2 4 2 2" xfId="12480" xr:uid="{C86E51E4-58F9-49B5-9AE0-96D21C8F9558}"/>
    <cellStyle name="20% - Accent3 2 7 2 4 3" xfId="12481" xr:uid="{CF515B03-150C-4179-942E-2700A4411FE1}"/>
    <cellStyle name="20% - Accent3 2 7 2 4 4" xfId="12482" xr:uid="{411A63B8-AC98-4B98-941E-45881971BE76}"/>
    <cellStyle name="20% - Accent3 2 7 2 5" xfId="6040" xr:uid="{4105447A-8311-40CE-A382-38129461D460}"/>
    <cellStyle name="20% - Accent3 2 7 2 5 2" xfId="12483" xr:uid="{441987AE-71EA-456A-94E7-E279905DDF2A}"/>
    <cellStyle name="20% - Accent3 2 7 2 6" xfId="12484" xr:uid="{D74B0466-5D77-4B75-B42B-F8D51BC24BAF}"/>
    <cellStyle name="20% - Accent3 2 7 2 7" xfId="12485" xr:uid="{2CA0EBF0-87C2-4958-97CF-2906E0CAA5AE}"/>
    <cellStyle name="20% - Accent3 2 7 3" xfId="1072" xr:uid="{96BB557D-B998-4501-8B51-2790CECD2162}"/>
    <cellStyle name="20% - Accent3 2 7 3 2" xfId="2232" xr:uid="{C43FE185-35C8-4465-8046-5DB1ABAE7AC8}"/>
    <cellStyle name="20% - Accent3 2 7 3 2 2" xfId="4716" xr:uid="{0FBD0B99-2D84-4177-BA2B-A4C258359A3F}"/>
    <cellStyle name="20% - Accent3 2 7 3 2 2 2" xfId="9684" xr:uid="{B2692C8C-E894-4644-887D-C5DA669E024A}"/>
    <cellStyle name="20% - Accent3 2 7 3 2 2 2 2" xfId="12486" xr:uid="{00F9C3E0-2B72-4B6F-A219-84FFEF9E0A68}"/>
    <cellStyle name="20% - Accent3 2 7 3 2 2 3" xfId="12487" xr:uid="{BA4F6110-908D-4C8B-A94F-12A69ECAA0FE}"/>
    <cellStyle name="20% - Accent3 2 7 3 2 2 4" xfId="12488" xr:uid="{5C71E0B7-6EA3-42C4-8813-6E54E08396D8}"/>
    <cellStyle name="20% - Accent3 2 7 3 2 3" xfId="7200" xr:uid="{19170F64-66E5-4811-8009-669F19C110AB}"/>
    <cellStyle name="20% - Accent3 2 7 3 2 3 2" xfId="12489" xr:uid="{6F4D86A5-AFF3-440E-B558-008E78D69D99}"/>
    <cellStyle name="20% - Accent3 2 7 3 2 4" xfId="12490" xr:uid="{7DE6FE6D-AA4F-4D8A-8140-E3853E881EED}"/>
    <cellStyle name="20% - Accent3 2 7 3 2 5" xfId="12491" xr:uid="{F5A1DB9B-4832-4C83-84B5-A3333037DC94}"/>
    <cellStyle name="20% - Accent3 2 7 3 3" xfId="3060" xr:uid="{806E357B-A15E-4D67-A54C-CBA72FA5AE8A}"/>
    <cellStyle name="20% - Accent3 2 7 3 3 2" xfId="5544" xr:uid="{648E278F-6D4F-43E0-BFBF-1E729A160671}"/>
    <cellStyle name="20% - Accent3 2 7 3 3 2 2" xfId="10512" xr:uid="{259F6096-58FF-4E01-9EB4-E351E10B0825}"/>
    <cellStyle name="20% - Accent3 2 7 3 3 2 2 2" xfId="12492" xr:uid="{9D5FB90A-7DE3-41B3-8C6A-1760F1574899}"/>
    <cellStyle name="20% - Accent3 2 7 3 3 2 3" xfId="12493" xr:uid="{1832B7A3-7D47-4C62-8865-5AA350AB77C0}"/>
    <cellStyle name="20% - Accent3 2 7 3 3 2 4" xfId="12494" xr:uid="{2AD3BD53-3FB7-4F47-BC3F-B0ED5B2F5B8E}"/>
    <cellStyle name="20% - Accent3 2 7 3 3 3" xfId="8028" xr:uid="{90C4C77B-532F-480C-92BA-A90D8599418A}"/>
    <cellStyle name="20% - Accent3 2 7 3 3 3 2" xfId="12495" xr:uid="{140B36EF-8FA2-4C32-BE0F-D9350A26AD0A}"/>
    <cellStyle name="20% - Accent3 2 7 3 3 4" xfId="12496" xr:uid="{A122511C-C8C6-467C-9002-5FC7D69A5C0F}"/>
    <cellStyle name="20% - Accent3 2 7 3 3 5" xfId="12497" xr:uid="{4DDE1433-4D65-42B5-8B88-204D27305944}"/>
    <cellStyle name="20% - Accent3 2 7 3 4" xfId="3557" xr:uid="{DAE92DA0-72E7-499F-B12C-1ED7C48FB9F2}"/>
    <cellStyle name="20% - Accent3 2 7 3 4 2" xfId="8525" xr:uid="{B3B98AA4-BC64-4983-B645-1D3BFB4E1889}"/>
    <cellStyle name="20% - Accent3 2 7 3 4 2 2" xfId="12498" xr:uid="{AE40D4E7-3F9E-4D46-849E-3C2BC255C670}"/>
    <cellStyle name="20% - Accent3 2 7 3 4 3" xfId="12499" xr:uid="{C896D2E0-131C-41BE-9ED4-A19B746D26C9}"/>
    <cellStyle name="20% - Accent3 2 7 3 4 4" xfId="12500" xr:uid="{6AF4FDCD-9399-4CE9-9801-ED6FF097101D}"/>
    <cellStyle name="20% - Accent3 2 7 3 5" xfId="6041" xr:uid="{235AC2A6-CC0A-4EE1-8D4C-FCE2D9328ED8}"/>
    <cellStyle name="20% - Accent3 2 7 3 5 2" xfId="12501" xr:uid="{CFFFE29A-7F4E-4A78-AA9F-A4D982541CB7}"/>
    <cellStyle name="20% - Accent3 2 7 3 6" xfId="12502" xr:uid="{3B37B416-461B-4A82-84ED-D0C6F03B1A2B}"/>
    <cellStyle name="20% - Accent3 2 7 3 7" xfId="12503" xr:uid="{F83F5E40-94E5-45B5-B6D4-34CD6B033C14}"/>
    <cellStyle name="20% - Accent3 2 7 4" xfId="1680" xr:uid="{10943692-C508-47B6-98DC-D6C9398C65A5}"/>
    <cellStyle name="20% - Accent3 2 7 4 2" xfId="4164" xr:uid="{57E46553-6822-4C14-B5D9-F65A2B0CBFE0}"/>
    <cellStyle name="20% - Accent3 2 7 4 2 2" xfId="9132" xr:uid="{CA4A2E05-4A9E-4573-94EC-D1E54ACEE932}"/>
    <cellStyle name="20% - Accent3 2 7 4 2 2 2" xfId="12504" xr:uid="{45A06532-FF0C-4BBF-B2FE-EE4535ECEF25}"/>
    <cellStyle name="20% - Accent3 2 7 4 2 3" xfId="12505" xr:uid="{06F796F0-17FD-4308-B00E-EC600C1AE9E6}"/>
    <cellStyle name="20% - Accent3 2 7 4 2 4" xfId="12506" xr:uid="{7D567668-5136-4DFA-A79E-E66CD7264332}"/>
    <cellStyle name="20% - Accent3 2 7 4 3" xfId="6648" xr:uid="{CA2146BB-B96B-4FCF-AB6F-1F7EB47D02E7}"/>
    <cellStyle name="20% - Accent3 2 7 4 3 2" xfId="12507" xr:uid="{F9B8E528-0B85-414D-AAC4-6B94802CC9B3}"/>
    <cellStyle name="20% - Accent3 2 7 4 4" xfId="12508" xr:uid="{F5CA3654-340E-415C-8B5F-BA4ABFBD10DD}"/>
    <cellStyle name="20% - Accent3 2 7 4 5" xfId="12509" xr:uid="{385CF884-AD9F-4C2C-A5E3-6F7EF0820325}"/>
    <cellStyle name="20% - Accent3 2 7 5" xfId="2508" xr:uid="{8312F53F-6011-4740-AFCF-74B066DA9923}"/>
    <cellStyle name="20% - Accent3 2 7 5 2" xfId="4992" xr:uid="{592F9A02-BACD-4859-BA5C-04CF7B062FD1}"/>
    <cellStyle name="20% - Accent3 2 7 5 2 2" xfId="9960" xr:uid="{B0F77833-EEC4-4087-AD32-FE51EAA5BAF5}"/>
    <cellStyle name="20% - Accent3 2 7 5 2 2 2" xfId="12510" xr:uid="{DF0D91AF-3F53-4190-9F33-BFE65BAB2A88}"/>
    <cellStyle name="20% - Accent3 2 7 5 2 3" xfId="12511" xr:uid="{F0DC51EF-31AE-4BFA-A222-B44F06783098}"/>
    <cellStyle name="20% - Accent3 2 7 5 2 4" xfId="12512" xr:uid="{4EA3C11F-5C8F-4B0D-A253-50144E019211}"/>
    <cellStyle name="20% - Accent3 2 7 5 3" xfId="7476" xr:uid="{F4D2191A-C5D0-445A-962F-78F571EAFD7A}"/>
    <cellStyle name="20% - Accent3 2 7 5 3 2" xfId="12513" xr:uid="{AE1C09F3-A11E-4809-817F-E9F1E08C8E0D}"/>
    <cellStyle name="20% - Accent3 2 7 5 4" xfId="12514" xr:uid="{8AEFC8FF-3C88-484D-8738-A5B8424D5846}"/>
    <cellStyle name="20% - Accent3 2 7 5 5" xfId="12515" xr:uid="{46383603-6B9F-4655-B212-59977D6849D8}"/>
    <cellStyle name="20% - Accent3 2 7 6" xfId="3336" xr:uid="{FD8CABED-19F0-47AD-9745-5A6CC2A1B34E}"/>
    <cellStyle name="20% - Accent3 2 7 6 2" xfId="8304" xr:uid="{A6757D22-AF5B-43E2-AC3C-549962778538}"/>
    <cellStyle name="20% - Accent3 2 7 6 2 2" xfId="12516" xr:uid="{4845C8DE-8FC5-4940-9619-7699F3222C81}"/>
    <cellStyle name="20% - Accent3 2 7 6 3" xfId="12517" xr:uid="{702EBBEF-E716-4FAC-B52B-C2FA947E0958}"/>
    <cellStyle name="20% - Accent3 2 7 6 4" xfId="12518" xr:uid="{4B2036CC-918E-4ACA-9E79-DA37094D87E8}"/>
    <cellStyle name="20% - Accent3 2 7 7" xfId="5820" xr:uid="{6C127574-EB6D-49FD-86D3-468FE6B149B8}"/>
    <cellStyle name="20% - Accent3 2 7 7 2" xfId="12519" xr:uid="{DD4A966E-E29E-485E-8B86-B4DAF4A35739}"/>
    <cellStyle name="20% - Accent3 2 7 8" xfId="12520" xr:uid="{792F121D-1B63-4AE1-B542-1B62FE672A3D}"/>
    <cellStyle name="20% - Accent3 2 7 9" xfId="12521" xr:uid="{B06DF065-2670-4508-A5B1-494A3172A31A}"/>
    <cellStyle name="20% - Accent3 2 8" xfId="1073" xr:uid="{99126085-2857-4C03-9DC9-21190FE273D1}"/>
    <cellStyle name="20% - Accent3 2 8 2" xfId="1838" xr:uid="{CAD2B8DB-71A5-4CD8-8377-62ABB8CB382F}"/>
    <cellStyle name="20% - Accent3 2 8 2 2" xfId="4322" xr:uid="{60181830-9AE3-4606-8DB4-FD3068F904BB}"/>
    <cellStyle name="20% - Accent3 2 8 2 2 2" xfId="9290" xr:uid="{69A4666E-C16D-4622-8A78-0AA468E31A52}"/>
    <cellStyle name="20% - Accent3 2 8 2 2 2 2" xfId="12522" xr:uid="{BC2D67DE-ED55-4C85-86C6-4C69CA9B4628}"/>
    <cellStyle name="20% - Accent3 2 8 2 2 3" xfId="12523" xr:uid="{091B80D3-3060-430A-962E-B7F55C49FE2C}"/>
    <cellStyle name="20% - Accent3 2 8 2 2 4" xfId="12524" xr:uid="{9B2FB520-36C9-4048-9FAE-7CE3316AFD72}"/>
    <cellStyle name="20% - Accent3 2 8 2 3" xfId="6806" xr:uid="{415DFF37-FD8E-4126-901D-6C27EA7A5980}"/>
    <cellStyle name="20% - Accent3 2 8 2 3 2" xfId="12525" xr:uid="{EC9F16F1-6A80-4656-92C4-812879AECC3C}"/>
    <cellStyle name="20% - Accent3 2 8 2 4" xfId="12526" xr:uid="{5AF93CA0-E276-4B32-B3B7-86EDD78EA90E}"/>
    <cellStyle name="20% - Accent3 2 8 2 5" xfId="12527" xr:uid="{ABEF95C4-9BD3-4718-988D-51A885F8D8C9}"/>
    <cellStyle name="20% - Accent3 2 8 3" xfId="2666" xr:uid="{D6C07BA5-9720-4C71-B13E-F939622BBA61}"/>
    <cellStyle name="20% - Accent3 2 8 3 2" xfId="5150" xr:uid="{5B35C924-AC60-4AC3-88E8-1EB8320AB1C4}"/>
    <cellStyle name="20% - Accent3 2 8 3 2 2" xfId="10118" xr:uid="{6B34B569-B2DE-4A50-9061-DBFA3D0937D9}"/>
    <cellStyle name="20% - Accent3 2 8 3 2 2 2" xfId="12528" xr:uid="{2B60626F-5765-490C-9AC8-B3C1DB9F13E7}"/>
    <cellStyle name="20% - Accent3 2 8 3 2 3" xfId="12529" xr:uid="{A7CAFAC8-3438-4066-989F-78561B7294C8}"/>
    <cellStyle name="20% - Accent3 2 8 3 2 4" xfId="12530" xr:uid="{711B3C36-3D05-47A2-B28B-3C51AE3090D6}"/>
    <cellStyle name="20% - Accent3 2 8 3 3" xfId="7634" xr:uid="{581E9461-8755-4050-B9E3-B2C12F5C8105}"/>
    <cellStyle name="20% - Accent3 2 8 3 3 2" xfId="12531" xr:uid="{64CE17F3-0C47-49E5-88D4-795F92007CAF}"/>
    <cellStyle name="20% - Accent3 2 8 3 4" xfId="12532" xr:uid="{58A817D0-F5A0-41A0-98BE-4D0983B60684}"/>
    <cellStyle name="20% - Accent3 2 8 3 5" xfId="12533" xr:uid="{EBEF0C10-7565-4BCA-8F26-8D3EBBF8F546}"/>
    <cellStyle name="20% - Accent3 2 8 4" xfId="3558" xr:uid="{39F862E0-F3CE-4874-96B6-BDFFE4364550}"/>
    <cellStyle name="20% - Accent3 2 8 4 2" xfId="8526" xr:uid="{0C025AB0-4761-4C71-8593-A557A111339D}"/>
    <cellStyle name="20% - Accent3 2 8 4 2 2" xfId="12534" xr:uid="{7C7FB909-EED3-4719-A51B-1DDA45684112}"/>
    <cellStyle name="20% - Accent3 2 8 4 3" xfId="12535" xr:uid="{EA9E1EBC-2D79-43F0-BC17-42C97CC59C37}"/>
    <cellStyle name="20% - Accent3 2 8 4 4" xfId="12536" xr:uid="{73827250-1CB0-42E8-8F4A-D0034F94B4EA}"/>
    <cellStyle name="20% - Accent3 2 8 5" xfId="6042" xr:uid="{C86DAAC3-CB7D-45ED-9DDF-8926B4E764B1}"/>
    <cellStyle name="20% - Accent3 2 8 5 2" xfId="12537" xr:uid="{2AAAA70D-9D25-40B1-9AE3-3E276AFC7077}"/>
    <cellStyle name="20% - Accent3 2 8 6" xfId="12538" xr:uid="{1C012F3E-33F4-44DF-81F8-7759067FB0A9}"/>
    <cellStyle name="20% - Accent3 2 8 7" xfId="12539" xr:uid="{3F54B94D-82E3-4F47-886F-2FAE82F8E58C}"/>
    <cellStyle name="20% - Accent3 2 9" xfId="1074" xr:uid="{437729C8-4215-4421-9D74-6FAD0F82AD24}"/>
    <cellStyle name="20% - Accent3 2 9 2" xfId="2114" xr:uid="{B7BACE7E-9CE5-472C-8277-0D3546EC9506}"/>
    <cellStyle name="20% - Accent3 2 9 2 2" xfId="4598" xr:uid="{7170BF5D-A0EB-4209-A336-3652B18B1FE1}"/>
    <cellStyle name="20% - Accent3 2 9 2 2 2" xfId="9566" xr:uid="{315B4AA6-6360-4EC3-9406-31C5BE729DF9}"/>
    <cellStyle name="20% - Accent3 2 9 2 2 2 2" xfId="12540" xr:uid="{7DB458DE-96A8-4B06-AE1A-1BACF31C3A52}"/>
    <cellStyle name="20% - Accent3 2 9 2 2 3" xfId="12541" xr:uid="{51F10688-F3A3-4487-91F5-05E19837B68D}"/>
    <cellStyle name="20% - Accent3 2 9 2 2 4" xfId="12542" xr:uid="{AE5B5E31-4CCB-4334-9877-A0C42F34CD00}"/>
    <cellStyle name="20% - Accent3 2 9 2 3" xfId="7082" xr:uid="{CD70F349-D962-48EC-BF4C-898740766ECB}"/>
    <cellStyle name="20% - Accent3 2 9 2 3 2" xfId="12543" xr:uid="{FEACF1CC-6730-44CB-98E3-F80ACEE0BA92}"/>
    <cellStyle name="20% - Accent3 2 9 2 4" xfId="12544" xr:uid="{6921B1EE-B0A1-497E-8E8C-533FAB6915A1}"/>
    <cellStyle name="20% - Accent3 2 9 2 5" xfId="12545" xr:uid="{276E0E7D-BAC0-4AEC-95E2-B2453680BDA4}"/>
    <cellStyle name="20% - Accent3 2 9 3" xfId="2942" xr:uid="{78E21A62-D7FA-4468-84BB-64FEB0E01617}"/>
    <cellStyle name="20% - Accent3 2 9 3 2" xfId="5426" xr:uid="{2A60F5B5-7277-40B4-A3E4-EC4B3A45E391}"/>
    <cellStyle name="20% - Accent3 2 9 3 2 2" xfId="10394" xr:uid="{255B425D-23C7-45B5-AC00-ED99C55658CE}"/>
    <cellStyle name="20% - Accent3 2 9 3 2 2 2" xfId="12546" xr:uid="{0EFED59E-1781-49A9-BFC5-62B7A6476E8E}"/>
    <cellStyle name="20% - Accent3 2 9 3 2 3" xfId="12547" xr:uid="{6178AA27-E1FD-4B7D-B35C-153400CDB0A2}"/>
    <cellStyle name="20% - Accent3 2 9 3 2 4" xfId="12548" xr:uid="{8C5037CE-4FC5-4004-9F0B-602D016F3B19}"/>
    <cellStyle name="20% - Accent3 2 9 3 3" xfId="7910" xr:uid="{1612EA37-1A25-4B67-BA99-7A7DF93BC29A}"/>
    <cellStyle name="20% - Accent3 2 9 3 3 2" xfId="12549" xr:uid="{28331515-56B1-45A8-AA1E-30606C6B787E}"/>
    <cellStyle name="20% - Accent3 2 9 3 4" xfId="12550" xr:uid="{417A44F8-8D2C-43D0-BEFB-D86DD40D07F1}"/>
    <cellStyle name="20% - Accent3 2 9 3 5" xfId="12551" xr:uid="{33613573-A9D5-4F44-B6AB-8A507B5BF47C}"/>
    <cellStyle name="20% - Accent3 2 9 4" xfId="3559" xr:uid="{4107A359-DA93-49C9-9374-C0C729C7134A}"/>
    <cellStyle name="20% - Accent3 2 9 4 2" xfId="8527" xr:uid="{489484EE-08C8-4F52-BBDE-F48138158FDA}"/>
    <cellStyle name="20% - Accent3 2 9 4 2 2" xfId="12552" xr:uid="{2E92ED74-0E7D-4D5E-9A65-012BC5BE15E5}"/>
    <cellStyle name="20% - Accent3 2 9 4 3" xfId="12553" xr:uid="{29899F25-F91D-49D2-B620-0BD28DDF0E49}"/>
    <cellStyle name="20% - Accent3 2 9 4 4" xfId="12554" xr:uid="{3A73DC9E-EC2B-4887-827B-21B96379CFBC}"/>
    <cellStyle name="20% - Accent3 2 9 5" xfId="6043" xr:uid="{54877047-3E07-4AA5-ADB3-13302B94B9FB}"/>
    <cellStyle name="20% - Accent3 2 9 5 2" xfId="12555" xr:uid="{52398F01-0F8D-49A8-ACB1-A01EE9C535B5}"/>
    <cellStyle name="20% - Accent3 2 9 6" xfId="12556" xr:uid="{61FAEB4C-8541-4ACC-AF6F-598AFEA25779}"/>
    <cellStyle name="20% - Accent3 2 9 7" xfId="12557" xr:uid="{E1DAE24A-985F-4617-9ADB-D533AA94E7A3}"/>
    <cellStyle name="20% - Accent3 3" xfId="21" xr:uid="{4BC99ACE-1670-4FDC-A244-BF4FC258D8B7}"/>
    <cellStyle name="20% - Accent3 3 10" xfId="2391" xr:uid="{599D2348-0F7F-4D23-A5D3-F2CB0F16B5E5}"/>
    <cellStyle name="20% - Accent3 3 10 2" xfId="4875" xr:uid="{94D123F3-F40B-486E-B856-B823C0E03C63}"/>
    <cellStyle name="20% - Accent3 3 10 2 2" xfId="9843" xr:uid="{DB11063E-C2E4-4262-BF30-59AF345C081C}"/>
    <cellStyle name="20% - Accent3 3 10 2 2 2" xfId="12558" xr:uid="{D8CA68F3-0144-4182-8808-56158A671A39}"/>
    <cellStyle name="20% - Accent3 3 10 2 3" xfId="12559" xr:uid="{696C2A20-59F6-47E6-9D29-E9FD8BA7FFD8}"/>
    <cellStyle name="20% - Accent3 3 10 2 4" xfId="12560" xr:uid="{BA127D41-5CBD-49ED-8831-534DA40E717E}"/>
    <cellStyle name="20% - Accent3 3 10 3" xfId="7359" xr:uid="{4B083F22-C032-4D27-94A0-41A8B8F3BC64}"/>
    <cellStyle name="20% - Accent3 3 10 3 2" xfId="12561" xr:uid="{EBDB4623-D569-4F24-8886-45DE491778A5}"/>
    <cellStyle name="20% - Accent3 3 10 4" xfId="12562" xr:uid="{145D7CBC-8E78-4B91-95AB-78BF9B517667}"/>
    <cellStyle name="20% - Accent3 3 10 5" xfId="12563" xr:uid="{94F24A1B-366A-4B24-8DB8-85817AAFCDB6}"/>
    <cellStyle name="20% - Accent3 3 11" xfId="3219" xr:uid="{03A9307C-8D5B-4144-905D-51BDEAFE4829}"/>
    <cellStyle name="20% - Accent3 3 11 2" xfId="8187" xr:uid="{676948AC-E336-4058-A93B-8DC50E082C52}"/>
    <cellStyle name="20% - Accent3 3 11 2 2" xfId="12564" xr:uid="{03D32C85-1E4C-4BCD-A79C-B725B025788E}"/>
    <cellStyle name="20% - Accent3 3 11 3" xfId="12565" xr:uid="{BCFDAEAC-2E1F-45D2-A467-BCC334AABF41}"/>
    <cellStyle name="20% - Accent3 3 11 4" xfId="12566" xr:uid="{18230C2A-249A-44D5-B2BD-D5042EB0774A}"/>
    <cellStyle name="20% - Accent3 3 12" xfId="5703" xr:uid="{B820CBE4-1252-4390-8140-3E833BB77189}"/>
    <cellStyle name="20% - Accent3 3 12 2" xfId="12567" xr:uid="{1A30159C-EDAA-452F-8E70-4D99D953909C}"/>
    <cellStyle name="20% - Accent3 3 13" xfId="12568" xr:uid="{C39EBE47-CECF-4674-B41E-AB2F87B6A427}"/>
    <cellStyle name="20% - Accent3 3 14" xfId="12569" xr:uid="{86CD0513-0947-4DC7-83E1-0D87C8B17AEF}"/>
    <cellStyle name="20% - Accent3 3 2" xfId="22" xr:uid="{920513C2-7C20-4DF4-B075-ABA80611EDE5}"/>
    <cellStyle name="20% - Accent3 3 3" xfId="424" xr:uid="{A8600856-CD18-4436-9BA5-DF2AF241BE16}"/>
    <cellStyle name="20% - Accent3 3 3 10" xfId="12570" xr:uid="{B942F6AC-18AD-424D-81AA-B6940A1B8570}"/>
    <cellStyle name="20% - Accent3 3 3 2" xfId="663" xr:uid="{1D7773F0-A6FE-4108-9336-57112A4DA3BE}"/>
    <cellStyle name="20% - Accent3 3 3 2 2" xfId="1075" xr:uid="{22587724-2821-4F37-A95C-0153341D13D2}"/>
    <cellStyle name="20% - Accent3 3 3 2 2 2" xfId="1957" xr:uid="{B6197A9C-4545-4BA3-970B-3FBAC38F1917}"/>
    <cellStyle name="20% - Accent3 3 3 2 2 2 2" xfId="4441" xr:uid="{65D478AC-A8B3-448A-BE25-D4ED1B7D3E95}"/>
    <cellStyle name="20% - Accent3 3 3 2 2 2 2 2" xfId="9409" xr:uid="{F5C72E4E-1932-4A62-BA39-B163991985D8}"/>
    <cellStyle name="20% - Accent3 3 3 2 2 2 2 2 2" xfId="12571" xr:uid="{8801A58A-6CD7-4A3D-A995-8C3D6B67B687}"/>
    <cellStyle name="20% - Accent3 3 3 2 2 2 2 3" xfId="12572" xr:uid="{4A564F51-C443-4C49-A9C1-A70C2790CBAC}"/>
    <cellStyle name="20% - Accent3 3 3 2 2 2 2 4" xfId="12573" xr:uid="{829C8265-4104-44FD-805F-550737B7C779}"/>
    <cellStyle name="20% - Accent3 3 3 2 2 2 3" xfId="6925" xr:uid="{AAFAC2E0-E01C-4859-9D3F-B4CF6F7A59FF}"/>
    <cellStyle name="20% - Accent3 3 3 2 2 2 3 2" xfId="12574" xr:uid="{1426E41B-148F-4CAF-B83B-168B10C0EFFE}"/>
    <cellStyle name="20% - Accent3 3 3 2 2 2 4" xfId="12575" xr:uid="{AC923262-52EC-4797-9CBF-D8BB3A3933C6}"/>
    <cellStyle name="20% - Accent3 3 3 2 2 2 5" xfId="12576" xr:uid="{0E69A259-AAB3-430E-B5B3-015421BF5956}"/>
    <cellStyle name="20% - Accent3 3 3 2 2 3" xfId="2785" xr:uid="{D019AF29-10C7-49A8-9EC6-61FC8D1E5221}"/>
    <cellStyle name="20% - Accent3 3 3 2 2 3 2" xfId="5269" xr:uid="{7FF730A8-19CA-4AF9-B755-23720D0125F6}"/>
    <cellStyle name="20% - Accent3 3 3 2 2 3 2 2" xfId="10237" xr:uid="{5454E010-6B95-48D3-834C-A2F6B3FA9E73}"/>
    <cellStyle name="20% - Accent3 3 3 2 2 3 2 2 2" xfId="12577" xr:uid="{5E191087-D81F-4A93-89B2-29C055B1B5B2}"/>
    <cellStyle name="20% - Accent3 3 3 2 2 3 2 3" xfId="12578" xr:uid="{8AD20C79-0F8B-42D4-98F6-6B8400F51BD1}"/>
    <cellStyle name="20% - Accent3 3 3 2 2 3 2 4" xfId="12579" xr:uid="{36C6A808-4EC9-4140-AE36-0572138E619F}"/>
    <cellStyle name="20% - Accent3 3 3 2 2 3 3" xfId="7753" xr:uid="{17C5BEBC-DC22-433F-8500-316C6A533177}"/>
    <cellStyle name="20% - Accent3 3 3 2 2 3 3 2" xfId="12580" xr:uid="{B41841C3-3A6C-4D12-88AE-032BD4668F35}"/>
    <cellStyle name="20% - Accent3 3 3 2 2 3 4" xfId="12581" xr:uid="{65BF9298-2E34-4ACF-B65D-9E3C2BE8AB11}"/>
    <cellStyle name="20% - Accent3 3 3 2 2 3 5" xfId="12582" xr:uid="{45131B67-2212-4777-9387-4B4A30FF70BE}"/>
    <cellStyle name="20% - Accent3 3 3 2 2 4" xfId="3560" xr:uid="{496B4674-F067-45CF-B4C2-1748FD8CED6B}"/>
    <cellStyle name="20% - Accent3 3 3 2 2 4 2" xfId="8528" xr:uid="{06F3AF6F-3923-41E2-8E1E-E00670DC0BF9}"/>
    <cellStyle name="20% - Accent3 3 3 2 2 4 2 2" xfId="12583" xr:uid="{0A5CF952-B35F-4B39-B62E-768D52850259}"/>
    <cellStyle name="20% - Accent3 3 3 2 2 4 3" xfId="12584" xr:uid="{9E3BEEF9-1563-4AE5-8AF1-925340B8688D}"/>
    <cellStyle name="20% - Accent3 3 3 2 2 4 4" xfId="12585" xr:uid="{EE61C3A6-3456-4EAA-AC12-77E7E9F33387}"/>
    <cellStyle name="20% - Accent3 3 3 2 2 5" xfId="6044" xr:uid="{1303DD39-4948-459E-95DC-F1B8DE95C77E}"/>
    <cellStyle name="20% - Accent3 3 3 2 2 5 2" xfId="12586" xr:uid="{70F2F85A-F73D-4DA7-B231-A758E06138F7}"/>
    <cellStyle name="20% - Accent3 3 3 2 2 6" xfId="12587" xr:uid="{8ED146D0-6FF7-42F8-BC68-0B9285F36D03}"/>
    <cellStyle name="20% - Accent3 3 3 2 2 7" xfId="12588" xr:uid="{044F2EB7-AF48-4757-A5A7-BE5A8D07B8D3}"/>
    <cellStyle name="20% - Accent3 3 3 2 3" xfId="1076" xr:uid="{60A0138D-040D-4ED2-B459-F57310DBA783}"/>
    <cellStyle name="20% - Accent3 3 3 2 3 2" xfId="2233" xr:uid="{283602B0-3D58-4D5D-BC90-702C749029F9}"/>
    <cellStyle name="20% - Accent3 3 3 2 3 2 2" xfId="4717" xr:uid="{3DF02CB4-FAAA-45FD-81C9-84140FD5FDD2}"/>
    <cellStyle name="20% - Accent3 3 3 2 3 2 2 2" xfId="9685" xr:uid="{ABA0E4BD-5334-4AFC-9A92-8A72945461FE}"/>
    <cellStyle name="20% - Accent3 3 3 2 3 2 2 2 2" xfId="12589" xr:uid="{73964387-C44F-4285-BBA0-AE995223A1D5}"/>
    <cellStyle name="20% - Accent3 3 3 2 3 2 2 3" xfId="12590" xr:uid="{641BDC90-B40B-44E4-89E7-E9AB075E064C}"/>
    <cellStyle name="20% - Accent3 3 3 2 3 2 2 4" xfId="12591" xr:uid="{EC5AF777-0053-4F77-80CE-BB419EF98162}"/>
    <cellStyle name="20% - Accent3 3 3 2 3 2 3" xfId="7201" xr:uid="{0410BC5E-ECD9-469D-ADF9-7778329A536A}"/>
    <cellStyle name="20% - Accent3 3 3 2 3 2 3 2" xfId="12592" xr:uid="{7E8A8975-AF67-4A98-A1AD-E1F9FFAF3D69}"/>
    <cellStyle name="20% - Accent3 3 3 2 3 2 4" xfId="12593" xr:uid="{DF4FD3E7-1822-403D-935C-0F4021ED316E}"/>
    <cellStyle name="20% - Accent3 3 3 2 3 2 5" xfId="12594" xr:uid="{3EAA1C13-EDEA-45E3-9B38-139318502C19}"/>
    <cellStyle name="20% - Accent3 3 3 2 3 3" xfId="3061" xr:uid="{8021E41D-FA6D-4F64-9DF8-3969641D8AB9}"/>
    <cellStyle name="20% - Accent3 3 3 2 3 3 2" xfId="5545" xr:uid="{7E4AC2A0-CB46-4076-8D03-3C26941D5FDA}"/>
    <cellStyle name="20% - Accent3 3 3 2 3 3 2 2" xfId="10513" xr:uid="{3BF1DB76-0B29-4FA8-91D3-D939B261EFF8}"/>
    <cellStyle name="20% - Accent3 3 3 2 3 3 2 2 2" xfId="12595" xr:uid="{F677AF72-2FC6-4C0B-9FBF-C2177F16A23C}"/>
    <cellStyle name="20% - Accent3 3 3 2 3 3 2 3" xfId="12596" xr:uid="{16224778-12DE-4FBB-9880-D366376D29A4}"/>
    <cellStyle name="20% - Accent3 3 3 2 3 3 2 4" xfId="12597" xr:uid="{BF8C5958-1399-40C2-862C-8DFAD496D825}"/>
    <cellStyle name="20% - Accent3 3 3 2 3 3 3" xfId="8029" xr:uid="{4E845358-0A5D-4463-9385-E8C7EF3EC54F}"/>
    <cellStyle name="20% - Accent3 3 3 2 3 3 3 2" xfId="12598" xr:uid="{8079B3D5-BFCB-4E21-A44D-035CA22FCC67}"/>
    <cellStyle name="20% - Accent3 3 3 2 3 3 4" xfId="12599" xr:uid="{7F3B34C3-54A2-4CD0-ADC2-389206841D66}"/>
    <cellStyle name="20% - Accent3 3 3 2 3 3 5" xfId="12600" xr:uid="{F7F6D8E5-EDDB-4897-AA17-E96DE51775F3}"/>
    <cellStyle name="20% - Accent3 3 3 2 3 4" xfId="3561" xr:uid="{D7BEAB73-0CA1-4C69-8CF2-3A5FCCE76866}"/>
    <cellStyle name="20% - Accent3 3 3 2 3 4 2" xfId="8529" xr:uid="{86598A78-BF09-48C8-982F-F8BCA3DCB5DC}"/>
    <cellStyle name="20% - Accent3 3 3 2 3 4 2 2" xfId="12601" xr:uid="{53C1B3CF-4C40-4F13-843C-1E70B2C471F2}"/>
    <cellStyle name="20% - Accent3 3 3 2 3 4 3" xfId="12602" xr:uid="{225E93CC-14A6-4474-8C64-127E9C18BFFE}"/>
    <cellStyle name="20% - Accent3 3 3 2 3 4 4" xfId="12603" xr:uid="{B95A5BEE-CF5E-448A-A25B-DCB589B63B0C}"/>
    <cellStyle name="20% - Accent3 3 3 2 3 5" xfId="6045" xr:uid="{9CE81C23-4A4C-4CF3-A282-BB9BF99F1DF1}"/>
    <cellStyle name="20% - Accent3 3 3 2 3 5 2" xfId="12604" xr:uid="{1A88BF5C-6A94-4AE5-8F3E-A21998956C32}"/>
    <cellStyle name="20% - Accent3 3 3 2 3 6" xfId="12605" xr:uid="{947827AF-A64B-4577-BDE7-467574A7D6F5}"/>
    <cellStyle name="20% - Accent3 3 3 2 3 7" xfId="12606" xr:uid="{88A1416E-56FF-4A9D-9111-6B579A5488BC}"/>
    <cellStyle name="20% - Accent3 3 3 2 4" xfId="1681" xr:uid="{0E6E506D-0944-43C1-B7EC-39B9A86877F1}"/>
    <cellStyle name="20% - Accent3 3 3 2 4 2" xfId="4165" xr:uid="{00CBD649-E4FE-4FFA-B13C-DA491DED6158}"/>
    <cellStyle name="20% - Accent3 3 3 2 4 2 2" xfId="9133" xr:uid="{FD86F0F3-8ABE-466E-900A-AD752D031D97}"/>
    <cellStyle name="20% - Accent3 3 3 2 4 2 2 2" xfId="12607" xr:uid="{F1EF383C-7835-4FBD-B918-AB0E29141F6D}"/>
    <cellStyle name="20% - Accent3 3 3 2 4 2 3" xfId="12608" xr:uid="{961029A7-222F-4F53-9EEA-2669AAB005FF}"/>
    <cellStyle name="20% - Accent3 3 3 2 4 2 4" xfId="12609" xr:uid="{CA9153E2-89C0-4D62-B14A-0ED05DF8F6AC}"/>
    <cellStyle name="20% - Accent3 3 3 2 4 3" xfId="6649" xr:uid="{0370E394-4E5C-4F4F-A287-4F0E354E76E8}"/>
    <cellStyle name="20% - Accent3 3 3 2 4 3 2" xfId="12610" xr:uid="{0F9D6A48-C071-4DD1-8AA9-D421840B69D6}"/>
    <cellStyle name="20% - Accent3 3 3 2 4 4" xfId="12611" xr:uid="{E867F809-A1DB-481E-96E2-6C4699E173C6}"/>
    <cellStyle name="20% - Accent3 3 3 2 4 5" xfId="12612" xr:uid="{23D2295A-73AF-42D9-9120-55247830923D}"/>
    <cellStyle name="20% - Accent3 3 3 2 5" xfId="2509" xr:uid="{32858270-86ED-4445-89CF-D23CEDEB57CE}"/>
    <cellStyle name="20% - Accent3 3 3 2 5 2" xfId="4993" xr:uid="{B25E6BB4-90EF-420E-8809-21572D85038B}"/>
    <cellStyle name="20% - Accent3 3 3 2 5 2 2" xfId="9961" xr:uid="{C3E2D125-DE96-4480-8F01-56B8A1126E4C}"/>
    <cellStyle name="20% - Accent3 3 3 2 5 2 2 2" xfId="12613" xr:uid="{C9462056-E33D-4103-B237-6C1E58273F10}"/>
    <cellStyle name="20% - Accent3 3 3 2 5 2 3" xfId="12614" xr:uid="{50C0B5B1-D3E6-4581-97D1-9C1C269828C6}"/>
    <cellStyle name="20% - Accent3 3 3 2 5 2 4" xfId="12615" xr:uid="{079416BC-1D3D-446F-BF2C-AF79EFA632D9}"/>
    <cellStyle name="20% - Accent3 3 3 2 5 3" xfId="7477" xr:uid="{9F66020E-54FD-4F08-916A-F315D80086D3}"/>
    <cellStyle name="20% - Accent3 3 3 2 5 3 2" xfId="12616" xr:uid="{E62F207B-276E-49E1-BE2C-C82DB5602997}"/>
    <cellStyle name="20% - Accent3 3 3 2 5 4" xfId="12617" xr:uid="{FDD6EB96-F084-474F-B67B-523CD8C5F4E9}"/>
    <cellStyle name="20% - Accent3 3 3 2 5 5" xfId="12618" xr:uid="{680FDE4A-3785-4ED6-8041-F228CB8E8A5B}"/>
    <cellStyle name="20% - Accent3 3 3 2 6" xfId="3337" xr:uid="{C6828BF1-247D-4E24-9E1A-3FEA50D3080B}"/>
    <cellStyle name="20% - Accent3 3 3 2 6 2" xfId="8305" xr:uid="{85EF144D-95CF-499D-8C55-493BDD5CE9B7}"/>
    <cellStyle name="20% - Accent3 3 3 2 6 2 2" xfId="12619" xr:uid="{564CC172-27DC-47F5-936B-ACC74D88F04F}"/>
    <cellStyle name="20% - Accent3 3 3 2 6 3" xfId="12620" xr:uid="{6AE4EF5B-0B85-44FA-B0D6-5A9BA982E910}"/>
    <cellStyle name="20% - Accent3 3 3 2 6 4" xfId="12621" xr:uid="{FC0F23B6-AEC1-46B2-8F92-100048618BE8}"/>
    <cellStyle name="20% - Accent3 3 3 2 7" xfId="5821" xr:uid="{A9168156-2AFA-45B1-8544-0E8FBC0910FC}"/>
    <cellStyle name="20% - Accent3 3 3 2 7 2" xfId="12622" xr:uid="{4B2CA503-09FC-4DB1-B453-A15A5F56A7D9}"/>
    <cellStyle name="20% - Accent3 3 3 2 8" xfId="12623" xr:uid="{A0D08658-9E34-4160-BCA4-96F05F87420D}"/>
    <cellStyle name="20% - Accent3 3 3 2 9" xfId="12624" xr:uid="{8E3F587A-9AD0-4CEA-B31D-5E026E80BA70}"/>
    <cellStyle name="20% - Accent3 3 3 3" xfId="1077" xr:uid="{38168736-B485-41D8-BEB6-7BEA08A96973}"/>
    <cellStyle name="20% - Accent3 3 3 3 2" xfId="1870" xr:uid="{907D2C74-4F4B-4560-B473-3AA0B4C72EEA}"/>
    <cellStyle name="20% - Accent3 3 3 3 2 2" xfId="4354" xr:uid="{83AA5E1E-953B-43EC-B2D6-983A71D6A263}"/>
    <cellStyle name="20% - Accent3 3 3 3 2 2 2" xfId="9322" xr:uid="{CA8F31EC-AD87-403E-859D-D7C243EF2E3D}"/>
    <cellStyle name="20% - Accent3 3 3 3 2 2 2 2" xfId="12625" xr:uid="{7DD86AB9-D4A8-48B9-BDF0-1AD23FD9AB63}"/>
    <cellStyle name="20% - Accent3 3 3 3 2 2 3" xfId="12626" xr:uid="{8EEF9A65-C6C2-44D7-8503-5FBDF344A268}"/>
    <cellStyle name="20% - Accent3 3 3 3 2 2 4" xfId="12627" xr:uid="{8C156A3B-B311-4032-8362-2F2A7D205949}"/>
    <cellStyle name="20% - Accent3 3 3 3 2 3" xfId="6838" xr:uid="{94172BC9-2433-468A-B654-DB042D7FBA85}"/>
    <cellStyle name="20% - Accent3 3 3 3 2 3 2" xfId="12628" xr:uid="{1FD039CB-88AD-4A49-BB34-FC072B0DAA1F}"/>
    <cellStyle name="20% - Accent3 3 3 3 2 4" xfId="12629" xr:uid="{4DB3616B-E52C-46E9-98A8-10A395F88E49}"/>
    <cellStyle name="20% - Accent3 3 3 3 2 5" xfId="12630" xr:uid="{3C768C5A-3C36-46AD-B6AF-EE3A0C671A2A}"/>
    <cellStyle name="20% - Accent3 3 3 3 3" xfId="2698" xr:uid="{7867705D-5B52-400F-8E2F-A7812610EBB0}"/>
    <cellStyle name="20% - Accent3 3 3 3 3 2" xfId="5182" xr:uid="{87ADB063-EFD6-4A82-B63B-35CFB2F0F647}"/>
    <cellStyle name="20% - Accent3 3 3 3 3 2 2" xfId="10150" xr:uid="{AEFBC259-EC18-49B6-B7AA-558487C347DA}"/>
    <cellStyle name="20% - Accent3 3 3 3 3 2 2 2" xfId="12631" xr:uid="{4422240D-EA08-459A-9D14-056861B5CE3E}"/>
    <cellStyle name="20% - Accent3 3 3 3 3 2 3" xfId="12632" xr:uid="{EF0D7C7C-83DB-4348-B570-52D004BBF55F}"/>
    <cellStyle name="20% - Accent3 3 3 3 3 2 4" xfId="12633" xr:uid="{A412330D-8649-4979-A84D-E8ACCC260DD0}"/>
    <cellStyle name="20% - Accent3 3 3 3 3 3" xfId="7666" xr:uid="{8DCD07CA-46CC-475D-91D5-3BBCF0654C73}"/>
    <cellStyle name="20% - Accent3 3 3 3 3 3 2" xfId="12634" xr:uid="{AB12770F-C4E3-4C6C-A1DA-F69DF973C5A2}"/>
    <cellStyle name="20% - Accent3 3 3 3 3 4" xfId="12635" xr:uid="{5E16220E-02D5-4BA8-B99A-DC14F3782783}"/>
    <cellStyle name="20% - Accent3 3 3 3 3 5" xfId="12636" xr:uid="{106A4A0F-8576-48CB-831F-528196C04105}"/>
    <cellStyle name="20% - Accent3 3 3 3 4" xfId="3562" xr:uid="{77DDA5B8-D95B-4B12-8524-7FD9BA37637C}"/>
    <cellStyle name="20% - Accent3 3 3 3 4 2" xfId="8530" xr:uid="{DF3211F7-B3E5-4F83-9DDF-3FF12844C83D}"/>
    <cellStyle name="20% - Accent3 3 3 3 4 2 2" xfId="12637" xr:uid="{0046D869-E5C2-4A3B-9EB1-E25FA8270603}"/>
    <cellStyle name="20% - Accent3 3 3 3 4 3" xfId="12638" xr:uid="{86C82DBC-1CE8-46A9-852F-A709F8D90E47}"/>
    <cellStyle name="20% - Accent3 3 3 3 4 4" xfId="12639" xr:uid="{D2CCBD03-2D4C-4B06-AF5E-906AFA01290F}"/>
    <cellStyle name="20% - Accent3 3 3 3 5" xfId="6046" xr:uid="{E6B0BC48-2AA3-441B-8FDD-D8841245F559}"/>
    <cellStyle name="20% - Accent3 3 3 3 5 2" xfId="12640" xr:uid="{5AB999FE-5CCE-40D8-BF49-E3C98F83ABA1}"/>
    <cellStyle name="20% - Accent3 3 3 3 6" xfId="12641" xr:uid="{5FB97AA9-794E-48C9-B273-53AEB9BDE434}"/>
    <cellStyle name="20% - Accent3 3 3 3 7" xfId="12642" xr:uid="{07811D55-430C-4343-91F1-EFB4E40ACF03}"/>
    <cellStyle name="20% - Accent3 3 3 4" xfId="1078" xr:uid="{6A43665A-E6C6-4693-85D6-D820638322BD}"/>
    <cellStyle name="20% - Accent3 3 3 4 2" xfId="2146" xr:uid="{591BA140-A9CD-4777-8FEC-01681C77011C}"/>
    <cellStyle name="20% - Accent3 3 3 4 2 2" xfId="4630" xr:uid="{E3721B0D-DC6F-401F-AC50-B76A3024076C}"/>
    <cellStyle name="20% - Accent3 3 3 4 2 2 2" xfId="9598" xr:uid="{F1317F50-8167-4CFB-B053-8C762C7F2066}"/>
    <cellStyle name="20% - Accent3 3 3 4 2 2 2 2" xfId="12643" xr:uid="{F2829072-973B-4553-8873-69881EFE585D}"/>
    <cellStyle name="20% - Accent3 3 3 4 2 2 3" xfId="12644" xr:uid="{FD5A6FFF-5A0A-4467-9194-A7A7C558DCF6}"/>
    <cellStyle name="20% - Accent3 3 3 4 2 2 4" xfId="12645" xr:uid="{B1367F09-7E69-4AF7-9124-F1408E8E647B}"/>
    <cellStyle name="20% - Accent3 3 3 4 2 3" xfId="7114" xr:uid="{EFF80B31-49EA-4F2C-98A9-517B38AE3854}"/>
    <cellStyle name="20% - Accent3 3 3 4 2 3 2" xfId="12646" xr:uid="{00C9A055-8150-4631-B9BF-741275277263}"/>
    <cellStyle name="20% - Accent3 3 3 4 2 4" xfId="12647" xr:uid="{9C3EAEB3-B0B5-4EEA-A6B0-560E59C65574}"/>
    <cellStyle name="20% - Accent3 3 3 4 2 5" xfId="12648" xr:uid="{BBAFD9CF-3F76-4820-9D66-F35AAEBD3CCC}"/>
    <cellStyle name="20% - Accent3 3 3 4 3" xfId="2974" xr:uid="{4843DE8A-EF00-4613-9C13-96D433984008}"/>
    <cellStyle name="20% - Accent3 3 3 4 3 2" xfId="5458" xr:uid="{2E4CF13F-B8F5-4921-A4A8-7F2D5109612A}"/>
    <cellStyle name="20% - Accent3 3 3 4 3 2 2" xfId="10426" xr:uid="{046AEF3F-763B-4211-BBF2-9B8490A4C922}"/>
    <cellStyle name="20% - Accent3 3 3 4 3 2 2 2" xfId="12649" xr:uid="{194E25C6-1A1A-4182-B422-31BA03121CFE}"/>
    <cellStyle name="20% - Accent3 3 3 4 3 2 3" xfId="12650" xr:uid="{6FED05D2-0911-47BC-82FB-C83B45CB9887}"/>
    <cellStyle name="20% - Accent3 3 3 4 3 2 4" xfId="12651" xr:uid="{7014FD4A-F85D-41AA-9FF7-FC8DF4BC4CBE}"/>
    <cellStyle name="20% - Accent3 3 3 4 3 3" xfId="7942" xr:uid="{7D69DC86-82D0-4308-9A5F-EEC8CCC9F1B1}"/>
    <cellStyle name="20% - Accent3 3 3 4 3 3 2" xfId="12652" xr:uid="{3637D0A2-5EB5-4512-8F22-A0D3B654E5D8}"/>
    <cellStyle name="20% - Accent3 3 3 4 3 4" xfId="12653" xr:uid="{1AA9DD67-02B4-4682-B3F9-7E0E267C044F}"/>
    <cellStyle name="20% - Accent3 3 3 4 3 5" xfId="12654" xr:uid="{C5A39C48-D4E3-4353-80BB-D1C3DE19AF30}"/>
    <cellStyle name="20% - Accent3 3 3 4 4" xfId="3563" xr:uid="{4849AD28-97A7-4402-A134-EDF0D9B18E73}"/>
    <cellStyle name="20% - Accent3 3 3 4 4 2" xfId="8531" xr:uid="{7964B587-6831-4E5A-BAC6-509192EF8EE6}"/>
    <cellStyle name="20% - Accent3 3 3 4 4 2 2" xfId="12655" xr:uid="{0A1DA302-F907-45C6-A9D9-24458EBFC1D5}"/>
    <cellStyle name="20% - Accent3 3 3 4 4 3" xfId="12656" xr:uid="{57E9FD63-BE4D-421D-9EC5-46F82C2EEB37}"/>
    <cellStyle name="20% - Accent3 3 3 4 4 4" xfId="12657" xr:uid="{39A8820A-4F95-4DEA-A265-340799517B2C}"/>
    <cellStyle name="20% - Accent3 3 3 4 5" xfId="6047" xr:uid="{5D727E53-D4AA-475B-847E-68D002CDD6E2}"/>
    <cellStyle name="20% - Accent3 3 3 4 5 2" xfId="12658" xr:uid="{2CC90831-031A-434A-9F70-9DC92D2C57A0}"/>
    <cellStyle name="20% - Accent3 3 3 4 6" xfId="12659" xr:uid="{B4155B29-0CD2-4B9B-8F6D-4FE33374D29A}"/>
    <cellStyle name="20% - Accent3 3 3 4 7" xfId="12660" xr:uid="{66D7F25A-7234-4F99-BBBD-36E940415A38}"/>
    <cellStyle name="20% - Accent3 3 3 5" xfId="1594" xr:uid="{F112BEF3-5485-4DDF-A55F-9C63301B9A33}"/>
    <cellStyle name="20% - Accent3 3 3 5 2" xfId="4078" xr:uid="{EB844E7A-657A-4013-B254-E60CB0878182}"/>
    <cellStyle name="20% - Accent3 3 3 5 2 2" xfId="9046" xr:uid="{B7DC6FF8-F956-44D8-B362-1513210F3F98}"/>
    <cellStyle name="20% - Accent3 3 3 5 2 2 2" xfId="12661" xr:uid="{1ED19944-62B0-43FC-BE12-1519952DD4E1}"/>
    <cellStyle name="20% - Accent3 3 3 5 2 3" xfId="12662" xr:uid="{A0BF1EB1-FA0E-41B6-9DCC-429D894DDA25}"/>
    <cellStyle name="20% - Accent3 3 3 5 2 4" xfId="12663" xr:uid="{16F00104-9C30-4D4D-ACF7-EC4ECB2B1D31}"/>
    <cellStyle name="20% - Accent3 3 3 5 3" xfId="6562" xr:uid="{8A42022C-3310-496A-B4DF-4DE44FFD34A7}"/>
    <cellStyle name="20% - Accent3 3 3 5 3 2" xfId="12664" xr:uid="{0CA730BC-6283-4626-8F99-3F6EA918F2C4}"/>
    <cellStyle name="20% - Accent3 3 3 5 4" xfId="12665" xr:uid="{8F1C1161-34DC-4782-A02E-D26739A74661}"/>
    <cellStyle name="20% - Accent3 3 3 5 5" xfId="12666" xr:uid="{466A8EA7-079F-41C0-BE60-14F285756714}"/>
    <cellStyle name="20% - Accent3 3 3 6" xfId="2422" xr:uid="{73E7AF00-176C-4499-AE2D-DF4A60F6F134}"/>
    <cellStyle name="20% - Accent3 3 3 6 2" xfId="4906" xr:uid="{C45B16BE-1A5A-468B-A9E1-7ADEE5DD0461}"/>
    <cellStyle name="20% - Accent3 3 3 6 2 2" xfId="9874" xr:uid="{5A1CA3B2-FD87-47A1-98DF-F9CCD7182CA0}"/>
    <cellStyle name="20% - Accent3 3 3 6 2 2 2" xfId="12667" xr:uid="{64F52C13-59AB-4C4E-9691-BCA4C5D556CF}"/>
    <cellStyle name="20% - Accent3 3 3 6 2 3" xfId="12668" xr:uid="{C486D0B1-3D95-4AE4-86F3-38FE8D185427}"/>
    <cellStyle name="20% - Accent3 3 3 6 2 4" xfId="12669" xr:uid="{77F01D09-8D4E-4F48-A3B6-F6488B74B6E5}"/>
    <cellStyle name="20% - Accent3 3 3 6 3" xfId="7390" xr:uid="{3825C10B-F927-465D-B35E-1694855E1A82}"/>
    <cellStyle name="20% - Accent3 3 3 6 3 2" xfId="12670" xr:uid="{277BCA6A-C60D-46B9-8BC0-065FAE1F291F}"/>
    <cellStyle name="20% - Accent3 3 3 6 4" xfId="12671" xr:uid="{E7F5ABF8-C695-43C8-84DD-F05D79BC9F89}"/>
    <cellStyle name="20% - Accent3 3 3 6 5" xfId="12672" xr:uid="{1F246CA8-F2F1-42B5-8F30-E32F7265CFDC}"/>
    <cellStyle name="20% - Accent3 3 3 7" xfId="3250" xr:uid="{9045B275-DB3C-482E-AF2B-08A61FC597FC}"/>
    <cellStyle name="20% - Accent3 3 3 7 2" xfId="8218" xr:uid="{472A3FE2-5044-469C-9ECC-AC46BFE2A9B5}"/>
    <cellStyle name="20% - Accent3 3 3 7 2 2" xfId="12673" xr:uid="{7E125E22-E61E-4DC1-AADB-C855FD1CE054}"/>
    <cellStyle name="20% - Accent3 3 3 7 3" xfId="12674" xr:uid="{C4287AF2-5000-483F-95C3-56470AD04ECD}"/>
    <cellStyle name="20% - Accent3 3 3 7 4" xfId="12675" xr:uid="{E159BD12-99D1-47F3-8AFC-DD8B7C5DE25D}"/>
    <cellStyle name="20% - Accent3 3 3 8" xfId="5734" xr:uid="{9B1FA7AE-59C5-4B8C-9357-E1F47F25E507}"/>
    <cellStyle name="20% - Accent3 3 3 8 2" xfId="12676" xr:uid="{8BD56A3A-5FA9-4860-8695-CCA96F217C3E}"/>
    <cellStyle name="20% - Accent3 3 3 9" xfId="12677" xr:uid="{50E5F8B5-29A5-491D-BD67-61EA002D46F6}"/>
    <cellStyle name="20% - Accent3 3 4" xfId="460" xr:uid="{A117B31B-8CDC-40CD-9DF5-9EA2B29CF14C}"/>
    <cellStyle name="20% - Accent3 3 4 10" xfId="12678" xr:uid="{4E53C4FE-350A-4D07-9B2A-CE30DE5EB2F6}"/>
    <cellStyle name="20% - Accent3 3 4 2" xfId="664" xr:uid="{987F9484-3000-4C3C-9B32-8B79BE3D1124}"/>
    <cellStyle name="20% - Accent3 3 4 2 2" xfId="1079" xr:uid="{9CD5D5A0-082C-4ADD-A1F1-249C2C79BF04}"/>
    <cellStyle name="20% - Accent3 3 4 2 2 2" xfId="1958" xr:uid="{49B04DFD-E65C-4229-BAF3-D113E215A6BF}"/>
    <cellStyle name="20% - Accent3 3 4 2 2 2 2" xfId="4442" xr:uid="{21917A5B-E233-4C3C-B562-D2FEEAF85C6E}"/>
    <cellStyle name="20% - Accent3 3 4 2 2 2 2 2" xfId="9410" xr:uid="{C56D15A5-2552-4093-9D3A-EB240970D0F3}"/>
    <cellStyle name="20% - Accent3 3 4 2 2 2 2 2 2" xfId="12679" xr:uid="{10CE98FC-9469-428A-AB1D-2677F3B97B4E}"/>
    <cellStyle name="20% - Accent3 3 4 2 2 2 2 3" xfId="12680" xr:uid="{AB832576-9D64-4D79-8A00-6FFE17C15E6D}"/>
    <cellStyle name="20% - Accent3 3 4 2 2 2 2 4" xfId="12681" xr:uid="{9A5C5B30-D81D-40F3-BA6E-920F8216B995}"/>
    <cellStyle name="20% - Accent3 3 4 2 2 2 3" xfId="6926" xr:uid="{8A46520E-B6A5-4733-AEE8-79E2A28A2CD4}"/>
    <cellStyle name="20% - Accent3 3 4 2 2 2 3 2" xfId="12682" xr:uid="{3192CD63-258C-425E-8A44-4A63E1D2B15A}"/>
    <cellStyle name="20% - Accent3 3 4 2 2 2 4" xfId="12683" xr:uid="{2ABBFA01-51F3-4C99-9B4C-F8684F490B53}"/>
    <cellStyle name="20% - Accent3 3 4 2 2 2 5" xfId="12684" xr:uid="{70163001-B2C2-434E-93D5-183B9DCCD9D9}"/>
    <cellStyle name="20% - Accent3 3 4 2 2 3" xfId="2786" xr:uid="{FC89471D-F956-4A3D-A1B8-2F2E33D636C9}"/>
    <cellStyle name="20% - Accent3 3 4 2 2 3 2" xfId="5270" xr:uid="{3B75179E-7729-40CA-87BC-BEFF49EC2CD4}"/>
    <cellStyle name="20% - Accent3 3 4 2 2 3 2 2" xfId="10238" xr:uid="{646C91DD-8C95-4066-9B50-0EBAEA2A1583}"/>
    <cellStyle name="20% - Accent3 3 4 2 2 3 2 2 2" xfId="12685" xr:uid="{C436517B-A5FD-4550-9238-3D96D83B067F}"/>
    <cellStyle name="20% - Accent3 3 4 2 2 3 2 3" xfId="12686" xr:uid="{954838EE-C480-4965-BC34-4FE3766A18AA}"/>
    <cellStyle name="20% - Accent3 3 4 2 2 3 2 4" xfId="12687" xr:uid="{E3D974C9-A57C-4C80-BD2A-5DB66AA0FDAB}"/>
    <cellStyle name="20% - Accent3 3 4 2 2 3 3" xfId="7754" xr:uid="{F13348AF-6974-4F46-B137-9672C0741CC3}"/>
    <cellStyle name="20% - Accent3 3 4 2 2 3 3 2" xfId="12688" xr:uid="{4B56B31D-E7ED-42C6-B0D2-A278C68D3F8F}"/>
    <cellStyle name="20% - Accent3 3 4 2 2 3 4" xfId="12689" xr:uid="{9BDCE63D-0258-4C1C-8318-207D7831B989}"/>
    <cellStyle name="20% - Accent3 3 4 2 2 3 5" xfId="12690" xr:uid="{D7CE381D-C544-4533-AEC4-EC2E872FAC24}"/>
    <cellStyle name="20% - Accent3 3 4 2 2 4" xfId="3564" xr:uid="{BD8AE412-EDA2-4A26-A81A-9419FD9DAEC3}"/>
    <cellStyle name="20% - Accent3 3 4 2 2 4 2" xfId="8532" xr:uid="{35EB80F9-D931-4194-9F09-C25A91BDE1A8}"/>
    <cellStyle name="20% - Accent3 3 4 2 2 4 2 2" xfId="12691" xr:uid="{14FA7C8C-9E7A-4197-B87A-5D7A3F791BA3}"/>
    <cellStyle name="20% - Accent3 3 4 2 2 4 3" xfId="12692" xr:uid="{B160455F-7C6A-469E-82B1-2B611B214CF4}"/>
    <cellStyle name="20% - Accent3 3 4 2 2 4 4" xfId="12693" xr:uid="{AFACE741-94AD-401A-991A-37E0EEF0643E}"/>
    <cellStyle name="20% - Accent3 3 4 2 2 5" xfId="6048" xr:uid="{42CDD816-9FA7-4D51-82C6-57BBEF1627E5}"/>
    <cellStyle name="20% - Accent3 3 4 2 2 5 2" xfId="12694" xr:uid="{D349A982-67BD-4E85-9A3B-2A764AB7B977}"/>
    <cellStyle name="20% - Accent3 3 4 2 2 6" xfId="12695" xr:uid="{36972E3C-A78A-45E2-8ADF-CEF8A47CB21E}"/>
    <cellStyle name="20% - Accent3 3 4 2 2 7" xfId="12696" xr:uid="{D330DB0A-3D27-42D2-9CAE-1418EED958B2}"/>
    <cellStyle name="20% - Accent3 3 4 2 3" xfId="1080" xr:uid="{3BFD2D62-7529-43D0-888D-0ED91DED8F6C}"/>
    <cellStyle name="20% - Accent3 3 4 2 3 2" xfId="2234" xr:uid="{4E49EAC1-1CD3-4711-91A5-36BCC2720EF4}"/>
    <cellStyle name="20% - Accent3 3 4 2 3 2 2" xfId="4718" xr:uid="{B95E1B45-F831-4E70-B6A7-E4221217FE6E}"/>
    <cellStyle name="20% - Accent3 3 4 2 3 2 2 2" xfId="9686" xr:uid="{AD10130A-6E6E-4A37-B98A-884B7A4C3611}"/>
    <cellStyle name="20% - Accent3 3 4 2 3 2 2 2 2" xfId="12697" xr:uid="{0E3C9B5F-1722-4B03-B59B-5D2A8CF3E658}"/>
    <cellStyle name="20% - Accent3 3 4 2 3 2 2 3" xfId="12698" xr:uid="{4A6B5AAB-BA6F-45AD-9345-54EA4655149F}"/>
    <cellStyle name="20% - Accent3 3 4 2 3 2 2 4" xfId="12699" xr:uid="{F9E31AF7-8A44-4F56-ADFB-575E9B34D002}"/>
    <cellStyle name="20% - Accent3 3 4 2 3 2 3" xfId="7202" xr:uid="{31E2189E-0379-4CF0-A5DE-662C08026143}"/>
    <cellStyle name="20% - Accent3 3 4 2 3 2 3 2" xfId="12700" xr:uid="{A5879EFE-0331-467C-A5A6-01B0F27BBB45}"/>
    <cellStyle name="20% - Accent3 3 4 2 3 2 4" xfId="12701" xr:uid="{BCA96957-C568-46AC-B2D9-4B27D1D45D7F}"/>
    <cellStyle name="20% - Accent3 3 4 2 3 2 5" xfId="12702" xr:uid="{157D8A4B-A357-4BB1-BF22-07565E564120}"/>
    <cellStyle name="20% - Accent3 3 4 2 3 3" xfId="3062" xr:uid="{AA1506A5-41D5-437E-B0AF-3137BD6D9CBD}"/>
    <cellStyle name="20% - Accent3 3 4 2 3 3 2" xfId="5546" xr:uid="{9CC6D4E8-4A0A-4912-9F1C-D08B107B4E09}"/>
    <cellStyle name="20% - Accent3 3 4 2 3 3 2 2" xfId="10514" xr:uid="{CDD4B137-E9FA-48A1-9689-8CC15A726FFA}"/>
    <cellStyle name="20% - Accent3 3 4 2 3 3 2 2 2" xfId="12703" xr:uid="{CC2C61A1-1754-41B5-9F17-829DB47CACD4}"/>
    <cellStyle name="20% - Accent3 3 4 2 3 3 2 3" xfId="12704" xr:uid="{56986783-9E8A-4067-96A7-0E8D902D0E03}"/>
    <cellStyle name="20% - Accent3 3 4 2 3 3 2 4" xfId="12705" xr:uid="{D7722CCF-6AF6-440B-9A9C-0E8572C79E44}"/>
    <cellStyle name="20% - Accent3 3 4 2 3 3 3" xfId="8030" xr:uid="{69637ADC-0BFD-4FEE-B829-FF2D79EA60EB}"/>
    <cellStyle name="20% - Accent3 3 4 2 3 3 3 2" xfId="12706" xr:uid="{8EC1AF38-BEA2-4626-9E62-0951BD286C68}"/>
    <cellStyle name="20% - Accent3 3 4 2 3 3 4" xfId="12707" xr:uid="{E3A4CE04-834E-4714-A24F-78C02691E14F}"/>
    <cellStyle name="20% - Accent3 3 4 2 3 3 5" xfId="12708" xr:uid="{3D8C9AB0-7F22-4D41-8366-8F9212AD23F8}"/>
    <cellStyle name="20% - Accent3 3 4 2 3 4" xfId="3565" xr:uid="{3ED75BB6-DC56-4536-91F1-E4D3D7F832EA}"/>
    <cellStyle name="20% - Accent3 3 4 2 3 4 2" xfId="8533" xr:uid="{B7D79A41-F424-4C33-B283-1D91F2FDEEF0}"/>
    <cellStyle name="20% - Accent3 3 4 2 3 4 2 2" xfId="12709" xr:uid="{028E5946-FA09-4CB9-A3EA-BD9C5829DE82}"/>
    <cellStyle name="20% - Accent3 3 4 2 3 4 3" xfId="12710" xr:uid="{19A01554-DAFA-4B62-A5EE-CCED2E1DDAC5}"/>
    <cellStyle name="20% - Accent3 3 4 2 3 4 4" xfId="12711" xr:uid="{FAC4B5FD-3082-46F1-AB33-999F423FF55D}"/>
    <cellStyle name="20% - Accent3 3 4 2 3 5" xfId="6049" xr:uid="{60E627AA-07B3-4DBE-AC34-7F810D4CC0C0}"/>
    <cellStyle name="20% - Accent3 3 4 2 3 5 2" xfId="12712" xr:uid="{74D0D815-E6A8-482A-9203-5226CD34329B}"/>
    <cellStyle name="20% - Accent3 3 4 2 3 6" xfId="12713" xr:uid="{757C6F8C-717C-4957-AD93-3BB3781ECE94}"/>
    <cellStyle name="20% - Accent3 3 4 2 3 7" xfId="12714" xr:uid="{B0427F3A-F38F-49F9-A566-D03FBA5A948F}"/>
    <cellStyle name="20% - Accent3 3 4 2 4" xfId="1682" xr:uid="{474B8E59-4736-4F81-B1A8-2820DCD42B11}"/>
    <cellStyle name="20% - Accent3 3 4 2 4 2" xfId="4166" xr:uid="{29D24CE5-ED4F-4AE1-B246-1338B870B06B}"/>
    <cellStyle name="20% - Accent3 3 4 2 4 2 2" xfId="9134" xr:uid="{CDADEA22-05FB-4BDC-BD9B-058CB3DFA7FE}"/>
    <cellStyle name="20% - Accent3 3 4 2 4 2 2 2" xfId="12715" xr:uid="{1208A67F-1E05-430D-B4AD-EADE631BEE8F}"/>
    <cellStyle name="20% - Accent3 3 4 2 4 2 3" xfId="12716" xr:uid="{E8722C9D-68A8-46D6-90AB-8610E93C886C}"/>
    <cellStyle name="20% - Accent3 3 4 2 4 2 4" xfId="12717" xr:uid="{58A6A35D-68F3-4678-BA13-ED3569104F79}"/>
    <cellStyle name="20% - Accent3 3 4 2 4 3" xfId="6650" xr:uid="{40985A83-AD9D-4D9C-AFB1-337435291256}"/>
    <cellStyle name="20% - Accent3 3 4 2 4 3 2" xfId="12718" xr:uid="{B480594C-38F5-4A91-8394-FB14FCFEAAA1}"/>
    <cellStyle name="20% - Accent3 3 4 2 4 4" xfId="12719" xr:uid="{E805AB9E-8850-459E-AEA5-673D7CA3D866}"/>
    <cellStyle name="20% - Accent3 3 4 2 4 5" xfId="12720" xr:uid="{39F39267-7C44-41FC-82B3-6BA24F3B66DE}"/>
    <cellStyle name="20% - Accent3 3 4 2 5" xfId="2510" xr:uid="{2E835B6C-76C2-4AAD-B66E-25ED5924DABE}"/>
    <cellStyle name="20% - Accent3 3 4 2 5 2" xfId="4994" xr:uid="{97CA4134-7607-40A5-93AD-8BA546F9A282}"/>
    <cellStyle name="20% - Accent3 3 4 2 5 2 2" xfId="9962" xr:uid="{B44E891A-E0CC-4FD3-8A2C-9276DBFDB45F}"/>
    <cellStyle name="20% - Accent3 3 4 2 5 2 2 2" xfId="12721" xr:uid="{0CB29EB6-9D60-4B60-BD6C-7630B33FC652}"/>
    <cellStyle name="20% - Accent3 3 4 2 5 2 3" xfId="12722" xr:uid="{19C8C7BC-AC21-4E99-AE97-7C1EECC1BCA1}"/>
    <cellStyle name="20% - Accent3 3 4 2 5 2 4" xfId="12723" xr:uid="{B1D8BBF2-B8EE-438A-B86A-17B032613D7B}"/>
    <cellStyle name="20% - Accent3 3 4 2 5 3" xfId="7478" xr:uid="{8A0A7537-D343-4691-8BD4-6813310D6A61}"/>
    <cellStyle name="20% - Accent3 3 4 2 5 3 2" xfId="12724" xr:uid="{6DEBA74A-1824-4266-B2AE-3484A246EBA3}"/>
    <cellStyle name="20% - Accent3 3 4 2 5 4" xfId="12725" xr:uid="{7F5735E5-C97C-4DF6-9C0C-2040FA25826A}"/>
    <cellStyle name="20% - Accent3 3 4 2 5 5" xfId="12726" xr:uid="{C7170709-1E42-4E3D-914B-54A0006CAB5B}"/>
    <cellStyle name="20% - Accent3 3 4 2 6" xfId="3338" xr:uid="{83B1D5A2-B31D-4C70-9699-EE9A6130D84E}"/>
    <cellStyle name="20% - Accent3 3 4 2 6 2" xfId="8306" xr:uid="{0A4BF81F-DDCE-4C93-B373-540413328840}"/>
    <cellStyle name="20% - Accent3 3 4 2 6 2 2" xfId="12727" xr:uid="{16BF4E57-FC3B-4D28-A73E-EC01322541DE}"/>
    <cellStyle name="20% - Accent3 3 4 2 6 3" xfId="12728" xr:uid="{A9B12CA5-D3FB-4D3F-B835-26A3EC19202E}"/>
    <cellStyle name="20% - Accent3 3 4 2 6 4" xfId="12729" xr:uid="{EDF72BA0-D4D1-428D-8257-79192B89A84D}"/>
    <cellStyle name="20% - Accent3 3 4 2 7" xfId="5822" xr:uid="{452B9927-A59D-4D2B-8B45-A17C6B79BF17}"/>
    <cellStyle name="20% - Accent3 3 4 2 7 2" xfId="12730" xr:uid="{B94B432B-4358-4EA0-B80D-4A634629615E}"/>
    <cellStyle name="20% - Accent3 3 4 2 8" xfId="12731" xr:uid="{60DAEAB4-8F7E-4AFC-9AFC-91CEA965183C}"/>
    <cellStyle name="20% - Accent3 3 4 2 9" xfId="12732" xr:uid="{615AC457-AB28-432E-A9CD-5D501AC4DAEF}"/>
    <cellStyle name="20% - Accent3 3 4 3" xfId="1081" xr:uid="{C8F63AF0-66B1-45DF-BEBF-0529FEF79FA2}"/>
    <cellStyle name="20% - Accent3 3 4 3 2" xfId="1904" xr:uid="{167D76D6-26BB-45A3-A9FA-E877755BF2C3}"/>
    <cellStyle name="20% - Accent3 3 4 3 2 2" xfId="4388" xr:uid="{CCD7FE7B-541D-49EC-9CB4-E9F2464C4ACE}"/>
    <cellStyle name="20% - Accent3 3 4 3 2 2 2" xfId="9356" xr:uid="{8CFB6C3B-2039-48D8-819F-DEE9DCA35737}"/>
    <cellStyle name="20% - Accent3 3 4 3 2 2 2 2" xfId="12733" xr:uid="{1B455E4F-A5C1-4C84-99CC-353520FA5B29}"/>
    <cellStyle name="20% - Accent3 3 4 3 2 2 3" xfId="12734" xr:uid="{53DAEA8D-38AD-4D62-9557-5F60C71F545A}"/>
    <cellStyle name="20% - Accent3 3 4 3 2 2 4" xfId="12735" xr:uid="{E97D45BA-6668-4D36-960A-BCBBFBF3B474}"/>
    <cellStyle name="20% - Accent3 3 4 3 2 3" xfId="6872" xr:uid="{55FA152D-3EEA-4945-BF24-96607075917E}"/>
    <cellStyle name="20% - Accent3 3 4 3 2 3 2" xfId="12736" xr:uid="{50B32902-BAE1-4526-B422-DF1A07D3E821}"/>
    <cellStyle name="20% - Accent3 3 4 3 2 4" xfId="12737" xr:uid="{95AE99C8-6EC9-48AE-A714-F7700FA77C16}"/>
    <cellStyle name="20% - Accent3 3 4 3 2 5" xfId="12738" xr:uid="{F4A6E68C-09C4-42B1-AD6C-5396D227FD1C}"/>
    <cellStyle name="20% - Accent3 3 4 3 3" xfId="2732" xr:uid="{315917B4-783C-41EF-8ABD-8189D93C4C1D}"/>
    <cellStyle name="20% - Accent3 3 4 3 3 2" xfId="5216" xr:uid="{AB1AB294-03F2-4C31-AF44-5B764E9FAADC}"/>
    <cellStyle name="20% - Accent3 3 4 3 3 2 2" xfId="10184" xr:uid="{3E6050EF-11AF-42BC-8384-167720A661BB}"/>
    <cellStyle name="20% - Accent3 3 4 3 3 2 2 2" xfId="12739" xr:uid="{6FFB7223-4793-42B4-8CCD-722A56619A94}"/>
    <cellStyle name="20% - Accent3 3 4 3 3 2 3" xfId="12740" xr:uid="{131776CF-3E75-42E2-B457-072E697D58DE}"/>
    <cellStyle name="20% - Accent3 3 4 3 3 2 4" xfId="12741" xr:uid="{85CF84E5-3D16-4A50-B6EA-10DF8A48E77B}"/>
    <cellStyle name="20% - Accent3 3 4 3 3 3" xfId="7700" xr:uid="{AD0B2B4D-26DF-4135-BE18-C820EB1D4754}"/>
    <cellStyle name="20% - Accent3 3 4 3 3 3 2" xfId="12742" xr:uid="{FD08ACC7-36B2-4A6D-8895-1B52706B7471}"/>
    <cellStyle name="20% - Accent3 3 4 3 3 4" xfId="12743" xr:uid="{6E6BB7D9-1530-4B04-8449-2301C077BB79}"/>
    <cellStyle name="20% - Accent3 3 4 3 3 5" xfId="12744" xr:uid="{9DE451A0-82E4-403C-9823-C74A6D4F144A}"/>
    <cellStyle name="20% - Accent3 3 4 3 4" xfId="3566" xr:uid="{4E1416E2-02CD-448E-B137-1AC70534CA30}"/>
    <cellStyle name="20% - Accent3 3 4 3 4 2" xfId="8534" xr:uid="{98540A4D-0B23-4661-8551-9FE96D1B761E}"/>
    <cellStyle name="20% - Accent3 3 4 3 4 2 2" xfId="12745" xr:uid="{7322030E-7835-4676-81BB-93EA18A19D26}"/>
    <cellStyle name="20% - Accent3 3 4 3 4 3" xfId="12746" xr:uid="{2FEE9D72-0156-4583-A226-D73F74969015}"/>
    <cellStyle name="20% - Accent3 3 4 3 4 4" xfId="12747" xr:uid="{B662A18A-E7DB-4B97-BDCB-4E6C2CBA7F82}"/>
    <cellStyle name="20% - Accent3 3 4 3 5" xfId="6050" xr:uid="{0DB91188-0460-4B79-9768-96C4E2CE7706}"/>
    <cellStyle name="20% - Accent3 3 4 3 5 2" xfId="12748" xr:uid="{3D6D7654-2E4A-4C24-A292-4FD941ECC0F6}"/>
    <cellStyle name="20% - Accent3 3 4 3 6" xfId="12749" xr:uid="{C934140F-602B-43AA-A0CC-628BBE8C1147}"/>
    <cellStyle name="20% - Accent3 3 4 3 7" xfId="12750" xr:uid="{FC6F8697-93E0-43DF-BD8B-B3670145C85C}"/>
    <cellStyle name="20% - Accent3 3 4 4" xfId="1082" xr:uid="{4A6C65F7-F195-43D5-8544-756E8B765A38}"/>
    <cellStyle name="20% - Accent3 3 4 4 2" xfId="2180" xr:uid="{A6163B5F-3568-4AD6-927D-9908E1D2870E}"/>
    <cellStyle name="20% - Accent3 3 4 4 2 2" xfId="4664" xr:uid="{137877EA-7570-4750-811C-EEE9B10AA876}"/>
    <cellStyle name="20% - Accent3 3 4 4 2 2 2" xfId="9632" xr:uid="{131617F9-D956-4843-9FA3-7DF40D30F1E9}"/>
    <cellStyle name="20% - Accent3 3 4 4 2 2 2 2" xfId="12751" xr:uid="{D7F4B6B0-520D-4AC7-B92D-30C29165D5BE}"/>
    <cellStyle name="20% - Accent3 3 4 4 2 2 3" xfId="12752" xr:uid="{C3720DCF-938B-4210-B10F-16BF196977CC}"/>
    <cellStyle name="20% - Accent3 3 4 4 2 2 4" xfId="12753" xr:uid="{DCE60B5C-0A6B-4264-BF3D-E13D1A2FAD4D}"/>
    <cellStyle name="20% - Accent3 3 4 4 2 3" xfId="7148" xr:uid="{BFE5CC10-D124-4C64-91A5-D13F1550FD63}"/>
    <cellStyle name="20% - Accent3 3 4 4 2 3 2" xfId="12754" xr:uid="{4DC7DD5A-0E03-4A98-8D63-C7FC549EAD9A}"/>
    <cellStyle name="20% - Accent3 3 4 4 2 4" xfId="12755" xr:uid="{A66DEAD8-D258-4FEB-82EC-424F33EAB4F8}"/>
    <cellStyle name="20% - Accent3 3 4 4 2 5" xfId="12756" xr:uid="{25085EBA-6263-4A07-9198-A54592E523DD}"/>
    <cellStyle name="20% - Accent3 3 4 4 3" xfId="3008" xr:uid="{D461E659-44AA-4D35-8405-8F9342B60DCD}"/>
    <cellStyle name="20% - Accent3 3 4 4 3 2" xfId="5492" xr:uid="{1F017CE2-548C-4404-BF7D-154D287B8E11}"/>
    <cellStyle name="20% - Accent3 3 4 4 3 2 2" xfId="10460" xr:uid="{14505D46-F120-4A3E-9BB8-8D12E6C5031F}"/>
    <cellStyle name="20% - Accent3 3 4 4 3 2 2 2" xfId="12757" xr:uid="{2A56E477-C910-4CC5-A7DC-3F4F93A04E46}"/>
    <cellStyle name="20% - Accent3 3 4 4 3 2 3" xfId="12758" xr:uid="{46073E55-03B7-468B-AC34-38D9919721BB}"/>
    <cellStyle name="20% - Accent3 3 4 4 3 2 4" xfId="12759" xr:uid="{250B9578-CE18-4FDC-BF2D-38C2743CCF25}"/>
    <cellStyle name="20% - Accent3 3 4 4 3 3" xfId="7976" xr:uid="{1239B3B4-90D9-4ADC-95C0-57C69D66920C}"/>
    <cellStyle name="20% - Accent3 3 4 4 3 3 2" xfId="12760" xr:uid="{56892C55-93F8-4942-A129-D64FBB47791F}"/>
    <cellStyle name="20% - Accent3 3 4 4 3 4" xfId="12761" xr:uid="{060195EF-D5C1-4270-A68D-FB8AF1270399}"/>
    <cellStyle name="20% - Accent3 3 4 4 3 5" xfId="12762" xr:uid="{C7B7832A-6F9A-4DAE-8D20-44C589BE37BB}"/>
    <cellStyle name="20% - Accent3 3 4 4 4" xfId="3567" xr:uid="{9B7DDBDC-DAE3-4CAA-BAD1-F3233785B21B}"/>
    <cellStyle name="20% - Accent3 3 4 4 4 2" xfId="8535" xr:uid="{63091183-9018-4149-A644-B466C4DB531D}"/>
    <cellStyle name="20% - Accent3 3 4 4 4 2 2" xfId="12763" xr:uid="{8DF67A4C-69A5-456D-BB7A-A2F2DC8EBCEF}"/>
    <cellStyle name="20% - Accent3 3 4 4 4 3" xfId="12764" xr:uid="{119BC2C4-4364-48D8-AE3E-FE9CB7050E84}"/>
    <cellStyle name="20% - Accent3 3 4 4 4 4" xfId="12765" xr:uid="{79DCDBE6-2FD3-49D4-9CEF-A59B42B9BE3C}"/>
    <cellStyle name="20% - Accent3 3 4 4 5" xfId="6051" xr:uid="{6F9D6A99-25C9-4055-9946-9FB6736825B4}"/>
    <cellStyle name="20% - Accent3 3 4 4 5 2" xfId="12766" xr:uid="{FD962173-84C7-45AD-9D37-F90FDCF67226}"/>
    <cellStyle name="20% - Accent3 3 4 4 6" xfId="12767" xr:uid="{12DB2DAE-2B73-4B83-BD0D-5C34656EB04C}"/>
    <cellStyle name="20% - Accent3 3 4 4 7" xfId="12768" xr:uid="{9F9180E0-A8BE-4A63-B840-D69911B7962E}"/>
    <cellStyle name="20% - Accent3 3 4 5" xfId="1628" xr:uid="{07F6F8C5-DA68-4FBA-87A6-698BBAB7BD43}"/>
    <cellStyle name="20% - Accent3 3 4 5 2" xfId="4112" xr:uid="{0B084950-18D4-4343-A7A5-4603C753501E}"/>
    <cellStyle name="20% - Accent3 3 4 5 2 2" xfId="9080" xr:uid="{09747D0B-6A07-4D07-A0C8-6CFEF4EB3F4F}"/>
    <cellStyle name="20% - Accent3 3 4 5 2 2 2" xfId="12769" xr:uid="{F13C9014-F013-4F7C-B272-F7B4E1C76B3C}"/>
    <cellStyle name="20% - Accent3 3 4 5 2 3" xfId="12770" xr:uid="{8A339146-68B8-4265-A5BB-633654F09FF1}"/>
    <cellStyle name="20% - Accent3 3 4 5 2 4" xfId="12771" xr:uid="{48CA0E49-BC69-47CA-B14B-83F0B487F148}"/>
    <cellStyle name="20% - Accent3 3 4 5 3" xfId="6596" xr:uid="{70C2144B-4A26-4B8B-A85D-58C0FE4CD986}"/>
    <cellStyle name="20% - Accent3 3 4 5 3 2" xfId="12772" xr:uid="{2BC6F1F0-D3AD-4DD5-A183-1AC2F89A7B9B}"/>
    <cellStyle name="20% - Accent3 3 4 5 4" xfId="12773" xr:uid="{A1BF1647-2AAC-44B5-B10E-5F882707ED2E}"/>
    <cellStyle name="20% - Accent3 3 4 5 5" xfId="12774" xr:uid="{9F7BFC35-382E-4011-82E0-C4582545B42A}"/>
    <cellStyle name="20% - Accent3 3 4 6" xfId="2456" xr:uid="{E2E63A41-01AB-427C-B1E5-5965B68DFC79}"/>
    <cellStyle name="20% - Accent3 3 4 6 2" xfId="4940" xr:uid="{C935DDF9-9297-4B7A-AD89-62D3CE6548DF}"/>
    <cellStyle name="20% - Accent3 3 4 6 2 2" xfId="9908" xr:uid="{05E6244C-B8C2-408E-98C0-08DF85F5075F}"/>
    <cellStyle name="20% - Accent3 3 4 6 2 2 2" xfId="12775" xr:uid="{8B98503A-4605-4052-B72D-3E1A61D5F9CD}"/>
    <cellStyle name="20% - Accent3 3 4 6 2 3" xfId="12776" xr:uid="{5AFFE399-6F9C-436C-9C05-0A61884AD2BE}"/>
    <cellStyle name="20% - Accent3 3 4 6 2 4" xfId="12777" xr:uid="{C8368C22-0457-41D1-B541-7D91CC41D623}"/>
    <cellStyle name="20% - Accent3 3 4 6 3" xfId="7424" xr:uid="{A90B23BB-E51B-4E91-B427-903F9016A4F6}"/>
    <cellStyle name="20% - Accent3 3 4 6 3 2" xfId="12778" xr:uid="{5C3B46C2-93B2-4F0C-96A2-B35CE661058F}"/>
    <cellStyle name="20% - Accent3 3 4 6 4" xfId="12779" xr:uid="{0FA231C7-2DFA-4D08-9ADA-C7EBAC77AA6C}"/>
    <cellStyle name="20% - Accent3 3 4 6 5" xfId="12780" xr:uid="{C556FADC-CD66-442A-B786-E470615D264A}"/>
    <cellStyle name="20% - Accent3 3 4 7" xfId="3284" xr:uid="{8DC965FC-3F86-4358-A701-547A17C1398B}"/>
    <cellStyle name="20% - Accent3 3 4 7 2" xfId="8252" xr:uid="{B2B42813-EFED-447D-BCF0-DBBF15ACFD65}"/>
    <cellStyle name="20% - Accent3 3 4 7 2 2" xfId="12781" xr:uid="{0B1AC07B-6454-4252-B5DE-EF097E90BDA5}"/>
    <cellStyle name="20% - Accent3 3 4 7 3" xfId="12782" xr:uid="{99E09462-1CB2-4314-B656-8C97D17295C4}"/>
    <cellStyle name="20% - Accent3 3 4 7 4" xfId="12783" xr:uid="{C9761C88-9725-4A14-903C-28627309CBC3}"/>
    <cellStyle name="20% - Accent3 3 4 8" xfId="5768" xr:uid="{95267B4D-0A81-470D-862E-2872E1BAB5E2}"/>
    <cellStyle name="20% - Accent3 3 4 8 2" xfId="12784" xr:uid="{47973684-1143-4DF6-859F-4A4B11E1659F}"/>
    <cellStyle name="20% - Accent3 3 4 9" xfId="12785" xr:uid="{D835C87A-48F0-407D-8473-044E56D84D56}"/>
    <cellStyle name="20% - Accent3 3 5" xfId="665" xr:uid="{A7E752C2-E12E-4E15-A676-65C76EF778E0}"/>
    <cellStyle name="20% - Accent3 3 5 2" xfId="1083" xr:uid="{89709A58-3746-417F-9815-C2D69B2E9B02}"/>
    <cellStyle name="20% - Accent3 3 5 2 2" xfId="1959" xr:uid="{28EB4790-D1B9-4A99-B177-6DB8A411F933}"/>
    <cellStyle name="20% - Accent3 3 5 2 2 2" xfId="4443" xr:uid="{5A3DFDAB-E23F-4464-BB53-07B27238708D}"/>
    <cellStyle name="20% - Accent3 3 5 2 2 2 2" xfId="9411" xr:uid="{B6986E18-074E-4A7A-996A-4BF38425E277}"/>
    <cellStyle name="20% - Accent3 3 5 2 2 2 2 2" xfId="12786" xr:uid="{B734EECA-46C7-494B-8A6B-BE6B30219C0F}"/>
    <cellStyle name="20% - Accent3 3 5 2 2 2 3" xfId="12787" xr:uid="{2706CAAE-524D-4415-BDC9-0E327E8131CE}"/>
    <cellStyle name="20% - Accent3 3 5 2 2 2 4" xfId="12788" xr:uid="{79ABEC70-7A92-491F-A4EA-A0D48CB6CE11}"/>
    <cellStyle name="20% - Accent3 3 5 2 2 3" xfId="6927" xr:uid="{0C1F7BAC-CFA7-4131-A08C-1EECC4D0F060}"/>
    <cellStyle name="20% - Accent3 3 5 2 2 3 2" xfId="12789" xr:uid="{84AE5BD5-F6CF-4B15-BD4F-DD5E38D8CDD1}"/>
    <cellStyle name="20% - Accent3 3 5 2 2 4" xfId="12790" xr:uid="{75287F12-D247-4B91-9822-2BABD927B7F0}"/>
    <cellStyle name="20% - Accent3 3 5 2 2 5" xfId="12791" xr:uid="{C12C1329-6BA4-4C89-9843-DDC92850B27D}"/>
    <cellStyle name="20% - Accent3 3 5 2 3" xfId="2787" xr:uid="{CF05A986-4280-4603-8BC3-518E446BC145}"/>
    <cellStyle name="20% - Accent3 3 5 2 3 2" xfId="5271" xr:uid="{431F7FCA-A3EF-4D60-A52F-933E84DADB1F}"/>
    <cellStyle name="20% - Accent3 3 5 2 3 2 2" xfId="10239" xr:uid="{5C5330F2-2D5B-4A18-B97E-6FCEA73F30B1}"/>
    <cellStyle name="20% - Accent3 3 5 2 3 2 2 2" xfId="12792" xr:uid="{81592B68-40A9-4DD8-BBD0-6F8BDF587E48}"/>
    <cellStyle name="20% - Accent3 3 5 2 3 2 3" xfId="12793" xr:uid="{43968CED-0463-4A1B-9EF4-4EC79B4B18A2}"/>
    <cellStyle name="20% - Accent3 3 5 2 3 2 4" xfId="12794" xr:uid="{172227EC-E892-42EB-8B09-34A22D2A2065}"/>
    <cellStyle name="20% - Accent3 3 5 2 3 3" xfId="7755" xr:uid="{28D59F5B-E3E6-4833-98A2-BEF4238147DD}"/>
    <cellStyle name="20% - Accent3 3 5 2 3 3 2" xfId="12795" xr:uid="{BB8642A3-5E34-47C5-A721-A0BE16434CB1}"/>
    <cellStyle name="20% - Accent3 3 5 2 3 4" xfId="12796" xr:uid="{35C15E6E-274F-46AB-A6B3-42CAC5D4FF64}"/>
    <cellStyle name="20% - Accent3 3 5 2 3 5" xfId="12797" xr:uid="{9636A102-131C-485E-8A5A-EC277DC20BEC}"/>
    <cellStyle name="20% - Accent3 3 5 2 4" xfId="3568" xr:uid="{DE17B892-C79E-45FC-8469-7077ABA4A924}"/>
    <cellStyle name="20% - Accent3 3 5 2 4 2" xfId="8536" xr:uid="{93B675E3-E39D-4FC6-A834-783D933B3373}"/>
    <cellStyle name="20% - Accent3 3 5 2 4 2 2" xfId="12798" xr:uid="{E0EA9680-C638-418E-921B-C206FCD2EDC5}"/>
    <cellStyle name="20% - Accent3 3 5 2 4 3" xfId="12799" xr:uid="{01FFC5FE-189F-4408-BF19-06FD7B13F5C0}"/>
    <cellStyle name="20% - Accent3 3 5 2 4 4" xfId="12800" xr:uid="{6E10F5F3-26D0-45B3-9694-F1670F0DF608}"/>
    <cellStyle name="20% - Accent3 3 5 2 5" xfId="6052" xr:uid="{D8E7A607-4AAE-4A5D-91F8-21EF337EA2D4}"/>
    <cellStyle name="20% - Accent3 3 5 2 5 2" xfId="12801" xr:uid="{3060C84D-DE3C-4126-B87D-0D18D66E0174}"/>
    <cellStyle name="20% - Accent3 3 5 2 6" xfId="12802" xr:uid="{F5FD4559-7701-4828-95FA-F17FC67EEFFB}"/>
    <cellStyle name="20% - Accent3 3 5 2 7" xfId="12803" xr:uid="{4074E470-1E1F-4558-81A6-A5DA0AB0E9CA}"/>
    <cellStyle name="20% - Accent3 3 5 3" xfId="1084" xr:uid="{0F9F820D-ED8A-4676-9215-0120006742A9}"/>
    <cellStyle name="20% - Accent3 3 5 3 2" xfId="2235" xr:uid="{0205B0FF-516A-4BC8-A0E9-26562BF96093}"/>
    <cellStyle name="20% - Accent3 3 5 3 2 2" xfId="4719" xr:uid="{4C218AE1-71B0-414A-930B-9CC971636BC2}"/>
    <cellStyle name="20% - Accent3 3 5 3 2 2 2" xfId="9687" xr:uid="{B3F3673A-23EE-4410-BFE3-BB74C9EA6D65}"/>
    <cellStyle name="20% - Accent3 3 5 3 2 2 2 2" xfId="12804" xr:uid="{77A6DCC9-2CE5-4208-BCD6-D8BE70FFD8E4}"/>
    <cellStyle name="20% - Accent3 3 5 3 2 2 3" xfId="12805" xr:uid="{58E81B65-BD45-4BDD-9FCE-33F701E1DD9F}"/>
    <cellStyle name="20% - Accent3 3 5 3 2 2 4" xfId="12806" xr:uid="{E87F951D-1299-4C80-BD20-504F512A19C4}"/>
    <cellStyle name="20% - Accent3 3 5 3 2 3" xfId="7203" xr:uid="{12470358-13B4-4D3D-89A0-977517C683D5}"/>
    <cellStyle name="20% - Accent3 3 5 3 2 3 2" xfId="12807" xr:uid="{53C864F7-80F3-4A64-8C20-6635E68E2C27}"/>
    <cellStyle name="20% - Accent3 3 5 3 2 4" xfId="12808" xr:uid="{161F1692-EBE1-45E2-A124-3EBF682B4E07}"/>
    <cellStyle name="20% - Accent3 3 5 3 2 5" xfId="12809" xr:uid="{B2BF32C5-A216-4942-9FE9-BFD9FDEA3AA8}"/>
    <cellStyle name="20% - Accent3 3 5 3 3" xfId="3063" xr:uid="{2C140691-9D30-44F9-B52F-3B775BAB6AEF}"/>
    <cellStyle name="20% - Accent3 3 5 3 3 2" xfId="5547" xr:uid="{11219A6E-0800-4AA2-859F-0125BBC253CE}"/>
    <cellStyle name="20% - Accent3 3 5 3 3 2 2" xfId="10515" xr:uid="{FE8E6856-A3B0-4A1D-8872-4E3751ED755E}"/>
    <cellStyle name="20% - Accent3 3 5 3 3 2 2 2" xfId="12810" xr:uid="{1D60C7D0-00C5-4736-89DD-4894DF603646}"/>
    <cellStyle name="20% - Accent3 3 5 3 3 2 3" xfId="12811" xr:uid="{F712C043-790A-4B9A-A1F7-1D1549933AB6}"/>
    <cellStyle name="20% - Accent3 3 5 3 3 2 4" xfId="12812" xr:uid="{17ED8015-C683-4B3C-8A3F-B60F80B6F04D}"/>
    <cellStyle name="20% - Accent3 3 5 3 3 3" xfId="8031" xr:uid="{8404C29F-0B28-4D5C-8BEF-F8766413C5AB}"/>
    <cellStyle name="20% - Accent3 3 5 3 3 3 2" xfId="12813" xr:uid="{7FA0A6CC-8FB1-4A71-9618-B6EA319FC75F}"/>
    <cellStyle name="20% - Accent3 3 5 3 3 4" xfId="12814" xr:uid="{7D332B58-3F76-4430-BF3A-C65D621055ED}"/>
    <cellStyle name="20% - Accent3 3 5 3 3 5" xfId="12815" xr:uid="{DB7B78C3-0578-428C-AED1-7EF86477861C}"/>
    <cellStyle name="20% - Accent3 3 5 3 4" xfId="3569" xr:uid="{62A4B7F7-DA0B-49D6-A87F-4A8CA80E6961}"/>
    <cellStyle name="20% - Accent3 3 5 3 4 2" xfId="8537" xr:uid="{734837B9-F2E7-42DF-AC97-8F7B52F80249}"/>
    <cellStyle name="20% - Accent3 3 5 3 4 2 2" xfId="12816" xr:uid="{0424DC5A-1927-42F0-B873-334BCCDE9770}"/>
    <cellStyle name="20% - Accent3 3 5 3 4 3" xfId="12817" xr:uid="{7210C620-641F-4F50-975D-2367CB9922AF}"/>
    <cellStyle name="20% - Accent3 3 5 3 4 4" xfId="12818" xr:uid="{8D229623-04E7-44EE-B3C7-8A0B1B8CFF07}"/>
    <cellStyle name="20% - Accent3 3 5 3 5" xfId="6053" xr:uid="{492FBDD2-00B2-4FAA-88DB-B7CAF3255AD5}"/>
    <cellStyle name="20% - Accent3 3 5 3 5 2" xfId="12819" xr:uid="{89990F04-6DE0-46EF-A8F0-5A0876423DB9}"/>
    <cellStyle name="20% - Accent3 3 5 3 6" xfId="12820" xr:uid="{C71DBB18-C454-4017-B77E-89F2762A51CA}"/>
    <cellStyle name="20% - Accent3 3 5 3 7" xfId="12821" xr:uid="{52072787-6A86-4A3D-928F-8F2B10A37CAA}"/>
    <cellStyle name="20% - Accent3 3 5 4" xfId="1683" xr:uid="{3A09C029-95A1-4DF9-8764-2BCC5D983E61}"/>
    <cellStyle name="20% - Accent3 3 5 4 2" xfId="4167" xr:uid="{DB2B2652-0590-4C25-8378-560A01CFF03A}"/>
    <cellStyle name="20% - Accent3 3 5 4 2 2" xfId="9135" xr:uid="{7AB340EE-7648-4C35-A559-B8ACA0BF0C5C}"/>
    <cellStyle name="20% - Accent3 3 5 4 2 2 2" xfId="12822" xr:uid="{19B17F9B-07F8-4F1B-BA53-AF225241EC82}"/>
    <cellStyle name="20% - Accent3 3 5 4 2 3" xfId="12823" xr:uid="{DD748EA3-E0B7-4C68-BA82-C853E463A5AB}"/>
    <cellStyle name="20% - Accent3 3 5 4 2 4" xfId="12824" xr:uid="{62079C8C-3279-4722-A26A-06694EA09AD6}"/>
    <cellStyle name="20% - Accent3 3 5 4 3" xfId="6651" xr:uid="{D859CD74-5B7E-4C08-B1F6-C5D1FD447715}"/>
    <cellStyle name="20% - Accent3 3 5 4 3 2" xfId="12825" xr:uid="{64095099-BA4D-4B90-9D7D-EDD20DBB1ADA}"/>
    <cellStyle name="20% - Accent3 3 5 4 4" xfId="12826" xr:uid="{FF5F4AE9-5047-43AF-A466-9E1D94AFEC71}"/>
    <cellStyle name="20% - Accent3 3 5 4 5" xfId="12827" xr:uid="{9D0771BD-7A28-474A-A826-62A7F211AF04}"/>
    <cellStyle name="20% - Accent3 3 5 5" xfId="2511" xr:uid="{DE81FC0A-09F1-4E8A-844D-7C34152ACBBE}"/>
    <cellStyle name="20% - Accent3 3 5 5 2" xfId="4995" xr:uid="{B4F2C329-6427-484F-88B6-D69B269AE610}"/>
    <cellStyle name="20% - Accent3 3 5 5 2 2" xfId="9963" xr:uid="{7E0603C1-357F-4C06-8AA8-8632A432C191}"/>
    <cellStyle name="20% - Accent3 3 5 5 2 2 2" xfId="12828" xr:uid="{968F1DB5-BBD4-4CB7-8D2E-4ECE08665834}"/>
    <cellStyle name="20% - Accent3 3 5 5 2 3" xfId="12829" xr:uid="{CCD37FA9-2F43-4E25-BE13-7112C56C2CE1}"/>
    <cellStyle name="20% - Accent3 3 5 5 2 4" xfId="12830" xr:uid="{C8AF00D6-083A-44E3-B1E1-46B0AFAF9CF2}"/>
    <cellStyle name="20% - Accent3 3 5 5 3" xfId="7479" xr:uid="{D5DC14C6-3A8D-4379-9944-E199F1E8921E}"/>
    <cellStyle name="20% - Accent3 3 5 5 3 2" xfId="12831" xr:uid="{9FA6A561-EEE9-4456-B51B-D8B71F8217EC}"/>
    <cellStyle name="20% - Accent3 3 5 5 4" xfId="12832" xr:uid="{3D75FDD8-94A9-494D-8C61-B9744D7FEF1E}"/>
    <cellStyle name="20% - Accent3 3 5 5 5" xfId="12833" xr:uid="{F5833361-D2C7-4835-90C8-DCC9C9142CFA}"/>
    <cellStyle name="20% - Accent3 3 5 6" xfId="3339" xr:uid="{B18FA7D6-C37E-46C1-BC6D-E621AE205946}"/>
    <cellStyle name="20% - Accent3 3 5 6 2" xfId="8307" xr:uid="{1770DDEC-4558-4DC2-B3E9-60168C71A6D2}"/>
    <cellStyle name="20% - Accent3 3 5 6 2 2" xfId="12834" xr:uid="{A2C6D76F-8181-4058-B3ED-D6CB5C5A620E}"/>
    <cellStyle name="20% - Accent3 3 5 6 3" xfId="12835" xr:uid="{A9F36AA2-F32C-4E22-AEDF-ACE344A6FEF7}"/>
    <cellStyle name="20% - Accent3 3 5 6 4" xfId="12836" xr:uid="{06D1F0D9-472A-4618-904D-374EA1082305}"/>
    <cellStyle name="20% - Accent3 3 5 7" xfId="5823" xr:uid="{12BFC26A-8BC3-4EA9-960B-94AED9FB502B}"/>
    <cellStyle name="20% - Accent3 3 5 7 2" xfId="12837" xr:uid="{CBC0E435-DE20-4058-A6AF-92CF7BE8F722}"/>
    <cellStyle name="20% - Accent3 3 5 8" xfId="12838" xr:uid="{B42BE283-BD8A-4092-8B4C-5FE2D3B48B3A}"/>
    <cellStyle name="20% - Accent3 3 5 9" xfId="12839" xr:uid="{B7CEEA61-018C-40FA-BDE3-2AC0521AFB55}"/>
    <cellStyle name="20% - Accent3 3 6" xfId="666" xr:uid="{63059B9E-E764-44CC-86D2-7F99817BC4C2}"/>
    <cellStyle name="20% - Accent3 3 6 2" xfId="1085" xr:uid="{0A634904-9557-4D42-9CC2-B895263E73DE}"/>
    <cellStyle name="20% - Accent3 3 6 2 2" xfId="1960" xr:uid="{2B073521-3E60-41FF-AD54-3A35C1F0D70B}"/>
    <cellStyle name="20% - Accent3 3 6 2 2 2" xfId="4444" xr:uid="{C321C5B7-951A-4437-906C-8FBBCB298CBA}"/>
    <cellStyle name="20% - Accent3 3 6 2 2 2 2" xfId="9412" xr:uid="{0B0F9DD1-5F7C-4104-87E5-08ECDABA678B}"/>
    <cellStyle name="20% - Accent3 3 6 2 2 2 2 2" xfId="12840" xr:uid="{ED73EA72-387B-4934-BD0D-CF461D06656D}"/>
    <cellStyle name="20% - Accent3 3 6 2 2 2 3" xfId="12841" xr:uid="{07D3ACE2-87C6-42E2-86BE-77C2C1356D42}"/>
    <cellStyle name="20% - Accent3 3 6 2 2 2 4" xfId="12842" xr:uid="{3968D563-6E91-4376-A25B-A2277129640B}"/>
    <cellStyle name="20% - Accent3 3 6 2 2 3" xfId="6928" xr:uid="{1F7A11BC-075B-4EC7-B521-67DBBB574D3D}"/>
    <cellStyle name="20% - Accent3 3 6 2 2 3 2" xfId="12843" xr:uid="{A1FC4C3C-294A-48E4-B477-0C808058092E}"/>
    <cellStyle name="20% - Accent3 3 6 2 2 4" xfId="12844" xr:uid="{896D0C6D-D392-499F-BD10-9892D6091D76}"/>
    <cellStyle name="20% - Accent3 3 6 2 2 5" xfId="12845" xr:uid="{50022A74-38EE-4DC2-A9E6-48E0F9E45E62}"/>
    <cellStyle name="20% - Accent3 3 6 2 3" xfId="2788" xr:uid="{479FBB06-90CA-4CA1-AE26-E3BD29501C81}"/>
    <cellStyle name="20% - Accent3 3 6 2 3 2" xfId="5272" xr:uid="{EFB3C2FA-FFA0-472B-A8FF-E7069767B8F2}"/>
    <cellStyle name="20% - Accent3 3 6 2 3 2 2" xfId="10240" xr:uid="{044E3B1D-2367-4ED7-A7AC-552D8DC4857B}"/>
    <cellStyle name="20% - Accent3 3 6 2 3 2 2 2" xfId="12846" xr:uid="{0BF9A579-B397-4E17-B555-4B68207849B1}"/>
    <cellStyle name="20% - Accent3 3 6 2 3 2 3" xfId="12847" xr:uid="{7F1C0BE3-DE7F-4C11-89E7-246D478A9AA0}"/>
    <cellStyle name="20% - Accent3 3 6 2 3 2 4" xfId="12848" xr:uid="{5CF1DE8B-9AB3-4F10-A01B-EB4846188764}"/>
    <cellStyle name="20% - Accent3 3 6 2 3 3" xfId="7756" xr:uid="{407E4464-866A-4912-B674-8E97617D18D0}"/>
    <cellStyle name="20% - Accent3 3 6 2 3 3 2" xfId="12849" xr:uid="{BA3FEA01-489E-4454-814C-09CAF6A68CE8}"/>
    <cellStyle name="20% - Accent3 3 6 2 3 4" xfId="12850" xr:uid="{0C914AAC-68C8-4E2A-B6EA-624B5DBD1E89}"/>
    <cellStyle name="20% - Accent3 3 6 2 3 5" xfId="12851" xr:uid="{D2CB63D0-3FA6-40D0-A4FC-E5203A678AB9}"/>
    <cellStyle name="20% - Accent3 3 6 2 4" xfId="3570" xr:uid="{CDDB198B-517B-4CE7-9D09-91BE4197A03C}"/>
    <cellStyle name="20% - Accent3 3 6 2 4 2" xfId="8538" xr:uid="{04C0AE55-9973-4681-92C8-4635E2E3B040}"/>
    <cellStyle name="20% - Accent3 3 6 2 4 2 2" xfId="12852" xr:uid="{7A3EB2F6-22AD-403E-9F7C-91DCAFEC13EE}"/>
    <cellStyle name="20% - Accent3 3 6 2 4 3" xfId="12853" xr:uid="{1B941EA7-2188-4D89-922A-B477FC47303B}"/>
    <cellStyle name="20% - Accent3 3 6 2 4 4" xfId="12854" xr:uid="{3D85F983-1D9D-43C2-8227-7B0AD2F9730D}"/>
    <cellStyle name="20% - Accent3 3 6 2 5" xfId="6054" xr:uid="{E9D314BC-AF4E-47E3-9843-742EC62FAB78}"/>
    <cellStyle name="20% - Accent3 3 6 2 5 2" xfId="12855" xr:uid="{E2370FD3-68FB-4368-9479-A5FFCA1746CE}"/>
    <cellStyle name="20% - Accent3 3 6 2 6" xfId="12856" xr:uid="{FA6BBBF2-678C-4F5F-98E5-5587D2FEEC97}"/>
    <cellStyle name="20% - Accent3 3 6 2 7" xfId="12857" xr:uid="{62EB77A0-868C-41D8-8420-B22E8CB4AE97}"/>
    <cellStyle name="20% - Accent3 3 6 3" xfId="1086" xr:uid="{A518D1A3-C295-4E98-9FA2-094E653D8256}"/>
    <cellStyle name="20% - Accent3 3 6 3 2" xfId="2236" xr:uid="{95EFCF66-4199-4A83-B730-D06F97852568}"/>
    <cellStyle name="20% - Accent3 3 6 3 2 2" xfId="4720" xr:uid="{65722C51-5698-4C68-89E8-3D1FD53458E3}"/>
    <cellStyle name="20% - Accent3 3 6 3 2 2 2" xfId="9688" xr:uid="{56990E21-BEB2-43FB-8C00-D80C8A1CF508}"/>
    <cellStyle name="20% - Accent3 3 6 3 2 2 2 2" xfId="12858" xr:uid="{799B7278-A5FB-484E-9512-E02283C19EF6}"/>
    <cellStyle name="20% - Accent3 3 6 3 2 2 3" xfId="12859" xr:uid="{0E3D1FAF-DF11-47BD-91CE-73486C7B143E}"/>
    <cellStyle name="20% - Accent3 3 6 3 2 2 4" xfId="12860" xr:uid="{5BADBFE3-054A-4C10-B7CD-1414EF2DE572}"/>
    <cellStyle name="20% - Accent3 3 6 3 2 3" xfId="7204" xr:uid="{8D0AA266-0D7A-45BB-A036-39A4C7032BCB}"/>
    <cellStyle name="20% - Accent3 3 6 3 2 3 2" xfId="12861" xr:uid="{CD38893C-8B2C-4A46-86DD-787097075B9C}"/>
    <cellStyle name="20% - Accent3 3 6 3 2 4" xfId="12862" xr:uid="{574AB09F-D2AA-44AF-8FAA-F7D342531F63}"/>
    <cellStyle name="20% - Accent3 3 6 3 2 5" xfId="12863" xr:uid="{2BE5547F-B488-45CA-9F45-C7BDC39D6BC9}"/>
    <cellStyle name="20% - Accent3 3 6 3 3" xfId="3064" xr:uid="{AAF5256A-089B-4EEA-B385-074BDEF6DA4A}"/>
    <cellStyle name="20% - Accent3 3 6 3 3 2" xfId="5548" xr:uid="{127678C5-10DB-4112-B459-9117F379E552}"/>
    <cellStyle name="20% - Accent3 3 6 3 3 2 2" xfId="10516" xr:uid="{5BF9A184-AA08-4013-9D3F-EF5F991B0F84}"/>
    <cellStyle name="20% - Accent3 3 6 3 3 2 2 2" xfId="12864" xr:uid="{19647EAE-EE5F-49A4-929B-E608B951EC92}"/>
    <cellStyle name="20% - Accent3 3 6 3 3 2 3" xfId="12865" xr:uid="{A9460B30-9953-474D-851A-3D04BB88DFFB}"/>
    <cellStyle name="20% - Accent3 3 6 3 3 2 4" xfId="12866" xr:uid="{060C7CFA-6AAA-4C33-85D0-6F4DF5141FE1}"/>
    <cellStyle name="20% - Accent3 3 6 3 3 3" xfId="8032" xr:uid="{43A96614-9608-4AB5-9FFF-A2A124FA9BD3}"/>
    <cellStyle name="20% - Accent3 3 6 3 3 3 2" xfId="12867" xr:uid="{0145FBD9-A655-48D1-8A94-9A83A221108D}"/>
    <cellStyle name="20% - Accent3 3 6 3 3 4" xfId="12868" xr:uid="{920C0692-F2C3-484C-8C10-B7EEE30F3FA5}"/>
    <cellStyle name="20% - Accent3 3 6 3 3 5" xfId="12869" xr:uid="{E682F55B-C5EE-45ED-B399-87EF0FDC30DE}"/>
    <cellStyle name="20% - Accent3 3 6 3 4" xfId="3571" xr:uid="{93410172-B606-4484-9B85-C7C10D888E08}"/>
    <cellStyle name="20% - Accent3 3 6 3 4 2" xfId="8539" xr:uid="{2280A39C-2A2C-4D14-8810-CDA6D886B090}"/>
    <cellStyle name="20% - Accent3 3 6 3 4 2 2" xfId="12870" xr:uid="{0D6E0DEA-B039-4632-A91C-A39680BE35D0}"/>
    <cellStyle name="20% - Accent3 3 6 3 4 3" xfId="12871" xr:uid="{AC63CE0A-44DE-4854-B729-5987ED4FB7EE}"/>
    <cellStyle name="20% - Accent3 3 6 3 4 4" xfId="12872" xr:uid="{C81F0163-71E8-4136-90B1-979DAACC5B77}"/>
    <cellStyle name="20% - Accent3 3 6 3 5" xfId="6055" xr:uid="{538BEFEC-635C-48B2-B40A-FF7F941A1D5C}"/>
    <cellStyle name="20% - Accent3 3 6 3 5 2" xfId="12873" xr:uid="{8B44E4E3-ADC0-495F-B524-B9EA3BE85AD9}"/>
    <cellStyle name="20% - Accent3 3 6 3 6" xfId="12874" xr:uid="{16BD5388-89C3-4A59-A186-A90EA8AAD893}"/>
    <cellStyle name="20% - Accent3 3 6 3 7" xfId="12875" xr:uid="{CE179418-65CB-4625-B0CD-D0B996392C33}"/>
    <cellStyle name="20% - Accent3 3 6 4" xfId="1684" xr:uid="{47A8D1CC-1135-47D6-BD2B-9185926FC941}"/>
    <cellStyle name="20% - Accent3 3 6 4 2" xfId="4168" xr:uid="{4EA7CBC2-F55E-4D65-9399-1818BB21C1F8}"/>
    <cellStyle name="20% - Accent3 3 6 4 2 2" xfId="9136" xr:uid="{AB05C595-6A77-403D-BFC5-F89BF7CCBB71}"/>
    <cellStyle name="20% - Accent3 3 6 4 2 2 2" xfId="12876" xr:uid="{95902A33-8515-4206-94C1-8DD67ACF83E0}"/>
    <cellStyle name="20% - Accent3 3 6 4 2 3" xfId="12877" xr:uid="{1A8D5BE8-24AB-415C-AE4E-D62DA2A818EA}"/>
    <cellStyle name="20% - Accent3 3 6 4 2 4" xfId="12878" xr:uid="{2B372FD1-8FB5-46D9-8FBA-90C796E03289}"/>
    <cellStyle name="20% - Accent3 3 6 4 3" xfId="6652" xr:uid="{C7071CA0-48F5-4DD3-86F3-1DDFAF1C4985}"/>
    <cellStyle name="20% - Accent3 3 6 4 3 2" xfId="12879" xr:uid="{94BEDE0A-10E0-4797-A1C4-935781F6CAA6}"/>
    <cellStyle name="20% - Accent3 3 6 4 4" xfId="12880" xr:uid="{43BFFD9A-A5F1-4CE4-8DFB-2D5BF4A6686E}"/>
    <cellStyle name="20% - Accent3 3 6 4 5" xfId="12881" xr:uid="{174E7849-6B23-46A1-A4AE-6C0F3F5BDDB5}"/>
    <cellStyle name="20% - Accent3 3 6 5" xfId="2512" xr:uid="{C62FA5EA-E882-486D-B98F-C04CEFB37665}"/>
    <cellStyle name="20% - Accent3 3 6 5 2" xfId="4996" xr:uid="{289F0242-4E0A-4883-973D-91542E02EE32}"/>
    <cellStyle name="20% - Accent3 3 6 5 2 2" xfId="9964" xr:uid="{C3FD3674-1BB9-4D95-9D1A-703ADC08DCAC}"/>
    <cellStyle name="20% - Accent3 3 6 5 2 2 2" xfId="12882" xr:uid="{8BABFAFC-38FD-4B8F-BCD8-CE90D9A6D3A2}"/>
    <cellStyle name="20% - Accent3 3 6 5 2 3" xfId="12883" xr:uid="{82013FFB-B847-46FB-8793-5155CCEAA591}"/>
    <cellStyle name="20% - Accent3 3 6 5 2 4" xfId="12884" xr:uid="{C7CBD90B-C5CF-474C-825F-1596684E42EC}"/>
    <cellStyle name="20% - Accent3 3 6 5 3" xfId="7480" xr:uid="{CBD6A676-6B0B-49A9-A599-6DFFA9A1D143}"/>
    <cellStyle name="20% - Accent3 3 6 5 3 2" xfId="12885" xr:uid="{13E38325-F3CD-4809-9805-846C9509DFF3}"/>
    <cellStyle name="20% - Accent3 3 6 5 4" xfId="12886" xr:uid="{5469B435-9282-4D98-812D-11DADD27D732}"/>
    <cellStyle name="20% - Accent3 3 6 5 5" xfId="12887" xr:uid="{B9FDF2F9-64FB-4C6D-B93F-610E83CFC215}"/>
    <cellStyle name="20% - Accent3 3 6 6" xfId="3340" xr:uid="{8A978165-F7AE-4F17-9935-79DA5BA64B25}"/>
    <cellStyle name="20% - Accent3 3 6 6 2" xfId="8308" xr:uid="{54A1141E-22C2-47C7-85DA-98AE6C5FFC2F}"/>
    <cellStyle name="20% - Accent3 3 6 6 2 2" xfId="12888" xr:uid="{E548B79D-88C6-432B-B450-109A924D0F59}"/>
    <cellStyle name="20% - Accent3 3 6 6 3" xfId="12889" xr:uid="{30B4C742-18C9-4A1D-B7D1-4078507B96D7}"/>
    <cellStyle name="20% - Accent3 3 6 6 4" xfId="12890" xr:uid="{D9ACF13B-C430-48A0-9259-BEC014940D4E}"/>
    <cellStyle name="20% - Accent3 3 6 7" xfId="5824" xr:uid="{80AE51D7-2F90-4D05-B1E0-AC35EE346687}"/>
    <cellStyle name="20% - Accent3 3 6 7 2" xfId="12891" xr:uid="{369CF177-B364-42CC-83BB-D27AA9094C65}"/>
    <cellStyle name="20% - Accent3 3 6 8" xfId="12892" xr:uid="{20473BC6-4DB0-4735-A502-F4170B7471F1}"/>
    <cellStyle name="20% - Accent3 3 6 9" xfId="12893" xr:uid="{60272662-A170-4EB2-AB2A-71450D1A43AA}"/>
    <cellStyle name="20% - Accent3 3 7" xfId="1087" xr:uid="{9AFFB970-E3B8-4705-9EA3-B2A8166A3631}"/>
    <cellStyle name="20% - Accent3 3 7 2" xfId="1839" xr:uid="{48BB6E7D-0050-400E-86E7-73C324370920}"/>
    <cellStyle name="20% - Accent3 3 7 2 2" xfId="4323" xr:uid="{D08BF5DF-757F-4317-8A73-448AA6F31056}"/>
    <cellStyle name="20% - Accent3 3 7 2 2 2" xfId="9291" xr:uid="{BF8247A0-BFDB-40DD-B929-A87598731FB8}"/>
    <cellStyle name="20% - Accent3 3 7 2 2 2 2" xfId="12894" xr:uid="{DB70AF65-D980-405B-8AE1-39912D7260EE}"/>
    <cellStyle name="20% - Accent3 3 7 2 2 3" xfId="12895" xr:uid="{003AC7FA-FF23-41C3-B240-3B2F5E4F31C1}"/>
    <cellStyle name="20% - Accent3 3 7 2 2 4" xfId="12896" xr:uid="{503BF27B-752A-419D-A3AE-69061E3DF01E}"/>
    <cellStyle name="20% - Accent3 3 7 2 3" xfId="6807" xr:uid="{AC008BFF-7B45-4109-B4FA-246C9BB1B9AD}"/>
    <cellStyle name="20% - Accent3 3 7 2 3 2" xfId="12897" xr:uid="{41604EB4-2939-454B-A2C7-4B51051F4E1B}"/>
    <cellStyle name="20% - Accent3 3 7 2 4" xfId="12898" xr:uid="{69147C3D-A504-4A13-B928-BAA532372202}"/>
    <cellStyle name="20% - Accent3 3 7 2 5" xfId="12899" xr:uid="{F4ADC96A-95FA-4B2C-81B7-D1BBFD426558}"/>
    <cellStyle name="20% - Accent3 3 7 3" xfId="2667" xr:uid="{D3A1103B-F5C2-4B31-B026-FE329C17507E}"/>
    <cellStyle name="20% - Accent3 3 7 3 2" xfId="5151" xr:uid="{2272C686-6927-4C87-BC0F-108D7567EB59}"/>
    <cellStyle name="20% - Accent3 3 7 3 2 2" xfId="10119" xr:uid="{3E6E3C6E-2F72-406A-8A4C-ADF831E8BC60}"/>
    <cellStyle name="20% - Accent3 3 7 3 2 2 2" xfId="12900" xr:uid="{CB65501F-C4B0-42D3-A670-3DED11AFE946}"/>
    <cellStyle name="20% - Accent3 3 7 3 2 3" xfId="12901" xr:uid="{BB78FC28-12A4-429E-B13F-26F44D887B5D}"/>
    <cellStyle name="20% - Accent3 3 7 3 2 4" xfId="12902" xr:uid="{76988885-643F-4133-ACCF-6B2A11A2BF3B}"/>
    <cellStyle name="20% - Accent3 3 7 3 3" xfId="7635" xr:uid="{D03D6088-B1E8-4170-A56A-4C84202A6218}"/>
    <cellStyle name="20% - Accent3 3 7 3 3 2" xfId="12903" xr:uid="{38CA365B-347C-43DF-8D74-2AAAF4BB7129}"/>
    <cellStyle name="20% - Accent3 3 7 3 4" xfId="12904" xr:uid="{8C0DDFD0-EE9D-44EB-851A-A57089994758}"/>
    <cellStyle name="20% - Accent3 3 7 3 5" xfId="12905" xr:uid="{F2CA5716-03E1-4E30-8C03-61F2B3BF716B}"/>
    <cellStyle name="20% - Accent3 3 7 4" xfId="3572" xr:uid="{53ED9684-147B-4BB1-BD44-B1E645CCE583}"/>
    <cellStyle name="20% - Accent3 3 7 4 2" xfId="8540" xr:uid="{9283CC58-15DB-417C-BA4D-328484AB5EEB}"/>
    <cellStyle name="20% - Accent3 3 7 4 2 2" xfId="12906" xr:uid="{DA63FD19-9D8F-4631-86D1-D7BB8309C342}"/>
    <cellStyle name="20% - Accent3 3 7 4 3" xfId="12907" xr:uid="{B71F030A-9AEA-4FE8-A324-8E400771B70E}"/>
    <cellStyle name="20% - Accent3 3 7 4 4" xfId="12908" xr:uid="{F79282F6-A6AC-4257-8F1A-7637286A398D}"/>
    <cellStyle name="20% - Accent3 3 7 5" xfId="6056" xr:uid="{710FC963-54AD-4891-BE0C-C24451EC2A9A}"/>
    <cellStyle name="20% - Accent3 3 7 5 2" xfId="12909" xr:uid="{F04A7ADD-422C-49CD-8143-DD66C59B5450}"/>
    <cellStyle name="20% - Accent3 3 7 6" xfId="12910" xr:uid="{A341AB1F-6A46-48C6-85D4-47FB060AE45A}"/>
    <cellStyle name="20% - Accent3 3 7 7" xfId="12911" xr:uid="{98A197D5-01FF-4D77-BEF8-255451D78E16}"/>
    <cellStyle name="20% - Accent3 3 8" xfId="1088" xr:uid="{C12B3DBF-6F70-401C-8EEB-D209D3C86E14}"/>
    <cellStyle name="20% - Accent3 3 8 2" xfId="2115" xr:uid="{9A70D5F4-F314-4A21-847E-0D7EE17507D8}"/>
    <cellStyle name="20% - Accent3 3 8 2 2" xfId="4599" xr:uid="{9A7F9905-BD46-41C2-9773-700999398A64}"/>
    <cellStyle name="20% - Accent3 3 8 2 2 2" xfId="9567" xr:uid="{D16F23DD-85CB-4E83-BD11-2D1CBF712E30}"/>
    <cellStyle name="20% - Accent3 3 8 2 2 2 2" xfId="12912" xr:uid="{D1A5F687-1954-4B52-A0CF-09E1E3091982}"/>
    <cellStyle name="20% - Accent3 3 8 2 2 3" xfId="12913" xr:uid="{2C08E247-C673-49D5-8308-8E1577830A1E}"/>
    <cellStyle name="20% - Accent3 3 8 2 2 4" xfId="12914" xr:uid="{AEE138FE-EC1C-47BD-A6C2-02546C6B8994}"/>
    <cellStyle name="20% - Accent3 3 8 2 3" xfId="7083" xr:uid="{4345691E-C8B1-4D29-9D77-436410475968}"/>
    <cellStyle name="20% - Accent3 3 8 2 3 2" xfId="12915" xr:uid="{FADA44A5-7520-4C95-8D94-1E5C764B9650}"/>
    <cellStyle name="20% - Accent3 3 8 2 4" xfId="12916" xr:uid="{2F341ABB-E988-445E-A660-7B58EF1300A6}"/>
    <cellStyle name="20% - Accent3 3 8 2 5" xfId="12917" xr:uid="{7E550EAF-94C3-49EF-BA88-247B94F67899}"/>
    <cellStyle name="20% - Accent3 3 8 3" xfId="2943" xr:uid="{6F3C7045-4672-43BA-A4CE-1E57105736C1}"/>
    <cellStyle name="20% - Accent3 3 8 3 2" xfId="5427" xr:uid="{5EE4D052-B366-40C5-8795-D75B5AEFBF23}"/>
    <cellStyle name="20% - Accent3 3 8 3 2 2" xfId="10395" xr:uid="{3376F60C-E65A-44B6-BB2F-C5EDD189B3E2}"/>
    <cellStyle name="20% - Accent3 3 8 3 2 2 2" xfId="12918" xr:uid="{B4C5500F-150C-441A-9F33-466B4D43E39D}"/>
    <cellStyle name="20% - Accent3 3 8 3 2 3" xfId="12919" xr:uid="{6D9987FA-7437-4009-8F88-CA4776891BB2}"/>
    <cellStyle name="20% - Accent3 3 8 3 2 4" xfId="12920" xr:uid="{37DB91C6-D489-4DE3-A26B-C27AD60A1E44}"/>
    <cellStyle name="20% - Accent3 3 8 3 3" xfId="7911" xr:uid="{2833C550-4071-4647-A000-739FE8E27386}"/>
    <cellStyle name="20% - Accent3 3 8 3 3 2" xfId="12921" xr:uid="{DF6C8850-51C4-4705-A4D1-7DAF9D1CFCBC}"/>
    <cellStyle name="20% - Accent3 3 8 3 4" xfId="12922" xr:uid="{A6F7331C-F44A-430C-8ACB-3209FA1720DB}"/>
    <cellStyle name="20% - Accent3 3 8 3 5" xfId="12923" xr:uid="{012418DD-C51B-450F-8366-6C6DB8A52A92}"/>
    <cellStyle name="20% - Accent3 3 8 4" xfId="3573" xr:uid="{68A748B3-962F-46DD-8FDA-6B56A7096B01}"/>
    <cellStyle name="20% - Accent3 3 8 4 2" xfId="8541" xr:uid="{5DB3E508-2D06-479E-A547-4BB43D2DA402}"/>
    <cellStyle name="20% - Accent3 3 8 4 2 2" xfId="12924" xr:uid="{F29C1295-DB76-4634-96C3-07F607DB93F9}"/>
    <cellStyle name="20% - Accent3 3 8 4 3" xfId="12925" xr:uid="{3B0D658E-1EC0-4E9C-8430-3CC2EADB8145}"/>
    <cellStyle name="20% - Accent3 3 8 4 4" xfId="12926" xr:uid="{B50E9AF5-DDC6-4DF7-92DA-CA610BDEBBAB}"/>
    <cellStyle name="20% - Accent3 3 8 5" xfId="6057" xr:uid="{034084AF-9544-4B6F-99AA-92A4C3AFF528}"/>
    <cellStyle name="20% - Accent3 3 8 5 2" xfId="12927" xr:uid="{690BA9B3-BB84-4D11-AC3B-B51BED819264}"/>
    <cellStyle name="20% - Accent3 3 8 6" xfId="12928" xr:uid="{329AB4CE-F5DC-417D-84FA-29FC35AC405C}"/>
    <cellStyle name="20% - Accent3 3 8 7" xfId="12929" xr:uid="{09557656-A0C7-45AB-B31D-567E11614005}"/>
    <cellStyle name="20% - Accent3 3 9" xfId="1563" xr:uid="{93187B78-839E-4E47-8F3C-7A4DA6B1EE2D}"/>
    <cellStyle name="20% - Accent3 3 9 2" xfId="4047" xr:uid="{322F2A01-08BF-4CB7-BCEE-9901D9954D73}"/>
    <cellStyle name="20% - Accent3 3 9 2 2" xfId="9015" xr:uid="{E7FA8915-ADCF-4A75-A3E8-585949776BE2}"/>
    <cellStyle name="20% - Accent3 3 9 2 2 2" xfId="12930" xr:uid="{BDA35E31-5091-476C-890A-FD23643DA803}"/>
    <cellStyle name="20% - Accent3 3 9 2 3" xfId="12931" xr:uid="{0CA8AC33-1A97-478E-8BE9-DF9F30A5101B}"/>
    <cellStyle name="20% - Accent3 3 9 2 4" xfId="12932" xr:uid="{E4938E72-DC82-4D66-841F-96738DF1CC94}"/>
    <cellStyle name="20% - Accent3 3 9 3" xfId="6531" xr:uid="{CBD85F46-CEF2-4B2A-A1ED-BFC210611880}"/>
    <cellStyle name="20% - Accent3 3 9 3 2" xfId="12933" xr:uid="{3256241F-049C-44F4-BDAD-F5F31D230821}"/>
    <cellStyle name="20% - Accent3 3 9 4" xfId="12934" xr:uid="{009C5A7E-08A7-49E4-85F3-97D35A3C74D8}"/>
    <cellStyle name="20% - Accent3 3 9 5" xfId="12935" xr:uid="{1B113592-D600-4DC9-9757-1737B5AF04A7}"/>
    <cellStyle name="20% - Accent3 4" xfId="23" xr:uid="{CCF56783-052B-43F4-A891-215AE777D28D}"/>
    <cellStyle name="20% - Accent3 4 2" xfId="554" xr:uid="{7AAD25EB-702E-4972-BBB5-E1C2C8EE2A39}"/>
    <cellStyle name="20% - Accent3 5" xfId="555" xr:uid="{D5F2B91E-AA13-4F93-9FD7-6D5D46708251}"/>
    <cellStyle name="20% - Accent3 6" xfId="556" xr:uid="{EC8FAB37-78DD-4F1D-980E-E80BC4BC51AA}"/>
    <cellStyle name="20% - Accent3 7" xfId="17" xr:uid="{51EC0BC3-6BF8-4656-B948-6C7C3B01247F}"/>
    <cellStyle name="20% - Accent4 2" xfId="25" xr:uid="{BF221EEB-CA62-4718-9747-77FBA2B7E385}"/>
    <cellStyle name="20% - Accent4 2 10" xfId="1564" xr:uid="{5AB6DB71-2030-4ACA-BE5E-02BFAF75905C}"/>
    <cellStyle name="20% - Accent4 2 10 2" xfId="4048" xr:uid="{3065631E-57D9-4D2D-BB89-CB2EFFD58A08}"/>
    <cellStyle name="20% - Accent4 2 10 2 2" xfId="9016" xr:uid="{B5853369-52D3-4EAD-837F-5BBA102B7167}"/>
    <cellStyle name="20% - Accent4 2 10 2 2 2" xfId="12936" xr:uid="{0DEF8430-28D6-46E9-847F-4181B49F6D28}"/>
    <cellStyle name="20% - Accent4 2 10 2 3" xfId="12937" xr:uid="{AA2BC08F-0BF8-4A4C-A64A-0CD52C8E3E2D}"/>
    <cellStyle name="20% - Accent4 2 10 2 4" xfId="12938" xr:uid="{807084A0-4A44-42C0-A24D-1D1EF006A3BF}"/>
    <cellStyle name="20% - Accent4 2 10 3" xfId="6532" xr:uid="{F3151611-10DE-4E8B-9AED-AF4423686EB6}"/>
    <cellStyle name="20% - Accent4 2 10 3 2" xfId="12939" xr:uid="{14944E0E-7605-4CAA-ABAF-A12E2459055C}"/>
    <cellStyle name="20% - Accent4 2 10 4" xfId="12940" xr:uid="{8BE3217B-7D5F-46C8-8C41-1567D6BC5D38}"/>
    <cellStyle name="20% - Accent4 2 10 5" xfId="12941" xr:uid="{5CAEA681-A924-428B-925D-FA5A7547153A}"/>
    <cellStyle name="20% - Accent4 2 11" xfId="2392" xr:uid="{328889F8-3CD5-47DC-AD9C-991FF2E61938}"/>
    <cellStyle name="20% - Accent4 2 11 2" xfId="4876" xr:uid="{16385E8F-FA3F-402C-9DA6-1D4879427EF5}"/>
    <cellStyle name="20% - Accent4 2 11 2 2" xfId="9844" xr:uid="{462272A8-6DF2-42D6-A3A2-0975E45A1D46}"/>
    <cellStyle name="20% - Accent4 2 11 2 2 2" xfId="12942" xr:uid="{7C81305A-A723-4E8C-9BA2-8515FAFB89FD}"/>
    <cellStyle name="20% - Accent4 2 11 2 3" xfId="12943" xr:uid="{2A2201D6-DCB9-4D38-81B6-A28FB5C17261}"/>
    <cellStyle name="20% - Accent4 2 11 2 4" xfId="12944" xr:uid="{C4C9B605-673E-41FA-B58D-476E2AE134FF}"/>
    <cellStyle name="20% - Accent4 2 11 3" xfId="7360" xr:uid="{4D835F61-161F-420F-A972-8E563E8DF7B7}"/>
    <cellStyle name="20% - Accent4 2 11 3 2" xfId="12945" xr:uid="{339B3FF3-4439-436A-BF60-A62B1B8FE84A}"/>
    <cellStyle name="20% - Accent4 2 11 4" xfId="12946" xr:uid="{FE37B9EB-6681-4AA7-AB53-1761FCEB4E88}"/>
    <cellStyle name="20% - Accent4 2 11 5" xfId="12947" xr:uid="{897D4344-1965-4290-8DE3-B15C48D30DA1}"/>
    <cellStyle name="20% - Accent4 2 12" xfId="3220" xr:uid="{CEBAE8D0-EA6F-4207-856A-4247351371D8}"/>
    <cellStyle name="20% - Accent4 2 12 2" xfId="8188" xr:uid="{16591A86-4AD7-4250-9471-27794F18B89F}"/>
    <cellStyle name="20% - Accent4 2 12 2 2" xfId="12948" xr:uid="{6FA0ECAB-4F9F-4F2A-B9E6-9344E3CECDD5}"/>
    <cellStyle name="20% - Accent4 2 12 3" xfId="12949" xr:uid="{4E11E504-C228-4340-9E68-36797FA89D55}"/>
    <cellStyle name="20% - Accent4 2 12 4" xfId="12950" xr:uid="{34027218-A4FD-46E3-9459-67B27AB72B11}"/>
    <cellStyle name="20% - Accent4 2 13" xfId="5704" xr:uid="{65DDA443-CFE5-4214-817C-026F31BE6319}"/>
    <cellStyle name="20% - Accent4 2 13 2" xfId="12951" xr:uid="{5F7CD798-4353-4458-98D6-CE86366FD420}"/>
    <cellStyle name="20% - Accent4 2 14" xfId="12952" xr:uid="{DA9E12F6-AB5B-4BA6-BEC5-93E31C863761}"/>
    <cellStyle name="20% - Accent4 2 15" xfId="12953" xr:uid="{6B37EA72-2354-4B16-BBAA-0C84D6965968}"/>
    <cellStyle name="20% - Accent4 2 2" xfId="26" xr:uid="{6BAF6B2E-8182-4828-8A9F-FDB8B02C7A48}"/>
    <cellStyle name="20% - Accent4 2 2 2" xfId="557" xr:uid="{358533A0-8C72-4298-9E0C-B57D663B7603}"/>
    <cellStyle name="20% - Accent4 2 3" xfId="27" xr:uid="{835D7CAD-9F65-45AA-AAA3-D65263247E2E}"/>
    <cellStyle name="20% - Accent4 2 4" xfId="425" xr:uid="{EFFE83C9-85BD-47DE-9B82-BF66DCCDDC74}"/>
    <cellStyle name="20% - Accent4 2 4 10" xfId="12954" xr:uid="{8F551953-3245-4FEC-B515-C55FA04C5E36}"/>
    <cellStyle name="20% - Accent4 2 4 2" xfId="667" xr:uid="{6CFF9C73-A02B-4CEB-B1AE-EFB728136124}"/>
    <cellStyle name="20% - Accent4 2 4 2 2" xfId="1089" xr:uid="{828194B9-5332-4541-ACE4-F0244B811FA4}"/>
    <cellStyle name="20% - Accent4 2 4 2 2 2" xfId="1961" xr:uid="{DB11489E-C74D-4B3E-9C68-CF524E04A5DA}"/>
    <cellStyle name="20% - Accent4 2 4 2 2 2 2" xfId="4445" xr:uid="{823E3072-C79B-47E0-8884-F322E32FC57E}"/>
    <cellStyle name="20% - Accent4 2 4 2 2 2 2 2" xfId="9413" xr:uid="{A709EFC1-F30D-4E2A-BBE3-78B6D100AC4F}"/>
    <cellStyle name="20% - Accent4 2 4 2 2 2 2 2 2" xfId="12955" xr:uid="{0E48B09E-6F70-454C-A22C-794F43394965}"/>
    <cellStyle name="20% - Accent4 2 4 2 2 2 2 3" xfId="12956" xr:uid="{C2987139-D05F-416E-B12F-4591788323AB}"/>
    <cellStyle name="20% - Accent4 2 4 2 2 2 2 4" xfId="12957" xr:uid="{173A8E9C-86DE-49CD-A104-FF9D71C4DD34}"/>
    <cellStyle name="20% - Accent4 2 4 2 2 2 3" xfId="6929" xr:uid="{F63004AB-A80D-40FF-8A91-7D50A9537640}"/>
    <cellStyle name="20% - Accent4 2 4 2 2 2 3 2" xfId="12958" xr:uid="{EEABF778-E47C-4500-9E58-ABFCF9F0F23E}"/>
    <cellStyle name="20% - Accent4 2 4 2 2 2 4" xfId="12959" xr:uid="{6B2662D4-CCF3-41BC-B5CF-2141D90AB52F}"/>
    <cellStyle name="20% - Accent4 2 4 2 2 2 5" xfId="12960" xr:uid="{5DE33E96-F7D7-4D8C-931D-706E0C069379}"/>
    <cellStyle name="20% - Accent4 2 4 2 2 3" xfId="2789" xr:uid="{A0963AA0-9CFA-47EC-95FD-5DD2C9BC3235}"/>
    <cellStyle name="20% - Accent4 2 4 2 2 3 2" xfId="5273" xr:uid="{3F601C3B-3EEB-4EFF-A51E-57B7B0D090C9}"/>
    <cellStyle name="20% - Accent4 2 4 2 2 3 2 2" xfId="10241" xr:uid="{D784A5D3-60A1-48BD-91DE-F3BB3ADA0174}"/>
    <cellStyle name="20% - Accent4 2 4 2 2 3 2 2 2" xfId="12961" xr:uid="{3C09CFA8-D98B-415E-B986-81A994876739}"/>
    <cellStyle name="20% - Accent4 2 4 2 2 3 2 3" xfId="12962" xr:uid="{233BD9A2-58F6-442E-804F-75C7B27617EC}"/>
    <cellStyle name="20% - Accent4 2 4 2 2 3 2 4" xfId="12963" xr:uid="{3869707F-7340-4913-B438-F11C3E1737E2}"/>
    <cellStyle name="20% - Accent4 2 4 2 2 3 3" xfId="7757" xr:uid="{09C40F3A-1569-47AC-9550-BE6918AECBB2}"/>
    <cellStyle name="20% - Accent4 2 4 2 2 3 3 2" xfId="12964" xr:uid="{5A6447AF-9931-4495-9B24-6DA058A533F3}"/>
    <cellStyle name="20% - Accent4 2 4 2 2 3 4" xfId="12965" xr:uid="{D8F7044E-224E-48FF-B866-96885532C780}"/>
    <cellStyle name="20% - Accent4 2 4 2 2 3 5" xfId="12966" xr:uid="{8FF6DE3E-0355-437E-96E0-DE9C8CEF14D1}"/>
    <cellStyle name="20% - Accent4 2 4 2 2 4" xfId="3574" xr:uid="{2B7A63B2-92E0-4C0E-AADD-424118E11BED}"/>
    <cellStyle name="20% - Accent4 2 4 2 2 4 2" xfId="8542" xr:uid="{94C108ED-36B8-4632-8DF8-432D8A1BC857}"/>
    <cellStyle name="20% - Accent4 2 4 2 2 4 2 2" xfId="12967" xr:uid="{2C0F900D-E5B5-444E-9B5A-FECCE961668E}"/>
    <cellStyle name="20% - Accent4 2 4 2 2 4 3" xfId="12968" xr:uid="{BC54597F-A645-433F-AAFE-FDD22B15A417}"/>
    <cellStyle name="20% - Accent4 2 4 2 2 4 4" xfId="12969" xr:uid="{D3939D22-CE50-4A2B-B253-D671C8EF4C51}"/>
    <cellStyle name="20% - Accent4 2 4 2 2 5" xfId="6058" xr:uid="{516C6D26-D339-4C17-BCC3-9693E7128935}"/>
    <cellStyle name="20% - Accent4 2 4 2 2 5 2" xfId="12970" xr:uid="{E788104F-261C-40B7-9210-C5C3BF0DCDF5}"/>
    <cellStyle name="20% - Accent4 2 4 2 2 6" xfId="12971" xr:uid="{0C27D999-E4E8-421D-9208-B06C9DAA67BF}"/>
    <cellStyle name="20% - Accent4 2 4 2 2 7" xfId="12972" xr:uid="{780C3720-9EAE-410D-8527-94F8A17B8C27}"/>
    <cellStyle name="20% - Accent4 2 4 2 3" xfId="1090" xr:uid="{1CB3EFCA-EA31-4852-94E7-3F3308CD848A}"/>
    <cellStyle name="20% - Accent4 2 4 2 3 2" xfId="2237" xr:uid="{558730BA-C082-4264-A466-041480AAEDBB}"/>
    <cellStyle name="20% - Accent4 2 4 2 3 2 2" xfId="4721" xr:uid="{AC3FA5AD-AA32-4ED9-86B7-566232A398A4}"/>
    <cellStyle name="20% - Accent4 2 4 2 3 2 2 2" xfId="9689" xr:uid="{6A95C9B6-4D04-4738-8E61-92E97D2FDE74}"/>
    <cellStyle name="20% - Accent4 2 4 2 3 2 2 2 2" xfId="12973" xr:uid="{EDADC916-5DFE-49F4-8F90-1AAB6F8F0334}"/>
    <cellStyle name="20% - Accent4 2 4 2 3 2 2 3" xfId="12974" xr:uid="{A725B23B-1E2C-405A-9B27-C1B894749B94}"/>
    <cellStyle name="20% - Accent4 2 4 2 3 2 2 4" xfId="12975" xr:uid="{28D00D41-CFB2-43DC-85E2-9E6C6D2155FF}"/>
    <cellStyle name="20% - Accent4 2 4 2 3 2 3" xfId="7205" xr:uid="{7E6BB342-E1B6-4EE0-A257-FECAC8076883}"/>
    <cellStyle name="20% - Accent4 2 4 2 3 2 3 2" xfId="12976" xr:uid="{3A63F0A5-4125-49B5-A938-4B96D11D32A2}"/>
    <cellStyle name="20% - Accent4 2 4 2 3 2 4" xfId="12977" xr:uid="{9D3C43A8-F314-4A54-A538-D3C75220F38D}"/>
    <cellStyle name="20% - Accent4 2 4 2 3 2 5" xfId="12978" xr:uid="{3AF8AB51-9B79-4C47-8705-197A20C11A63}"/>
    <cellStyle name="20% - Accent4 2 4 2 3 3" xfId="3065" xr:uid="{FB044A97-0B7A-4026-9D31-4432AC0C4ED8}"/>
    <cellStyle name="20% - Accent4 2 4 2 3 3 2" xfId="5549" xr:uid="{C5ED0131-72BD-4731-B4EB-59068E429021}"/>
    <cellStyle name="20% - Accent4 2 4 2 3 3 2 2" xfId="10517" xr:uid="{A2683350-721C-438D-9024-4EA59000C335}"/>
    <cellStyle name="20% - Accent4 2 4 2 3 3 2 2 2" xfId="12979" xr:uid="{A048257E-9CD1-40B4-BF19-504A81D19950}"/>
    <cellStyle name="20% - Accent4 2 4 2 3 3 2 3" xfId="12980" xr:uid="{6644CC01-C4AE-49E7-A2B9-749C45C0C949}"/>
    <cellStyle name="20% - Accent4 2 4 2 3 3 2 4" xfId="12981" xr:uid="{821ED3D2-D021-4F01-BBFA-527039E1F73B}"/>
    <cellStyle name="20% - Accent4 2 4 2 3 3 3" xfId="8033" xr:uid="{C5D431CC-A295-4761-8E16-687AB8639347}"/>
    <cellStyle name="20% - Accent4 2 4 2 3 3 3 2" xfId="12982" xr:uid="{AD29B06D-8C22-48C9-ABCF-B5AB0EBF830D}"/>
    <cellStyle name="20% - Accent4 2 4 2 3 3 4" xfId="12983" xr:uid="{1514811E-B277-4CE1-874B-D822B2456D01}"/>
    <cellStyle name="20% - Accent4 2 4 2 3 3 5" xfId="12984" xr:uid="{2B772335-B337-4BB0-B932-1DB8A80BCB2C}"/>
    <cellStyle name="20% - Accent4 2 4 2 3 4" xfId="3575" xr:uid="{88DE7231-2642-4A2A-A790-7262061EFF68}"/>
    <cellStyle name="20% - Accent4 2 4 2 3 4 2" xfId="8543" xr:uid="{4E27F3E2-3D26-4726-BEF0-A88F3B5B17FA}"/>
    <cellStyle name="20% - Accent4 2 4 2 3 4 2 2" xfId="12985" xr:uid="{F3FFA270-4346-4637-8058-790E0804A861}"/>
    <cellStyle name="20% - Accent4 2 4 2 3 4 3" xfId="12986" xr:uid="{D6F6B9E1-E409-4607-8E2B-4EB3A07C6C60}"/>
    <cellStyle name="20% - Accent4 2 4 2 3 4 4" xfId="12987" xr:uid="{E8100FFE-2E99-4EEF-9634-61C10F35FC80}"/>
    <cellStyle name="20% - Accent4 2 4 2 3 5" xfId="6059" xr:uid="{CB3D6A87-241B-45BB-A7CC-9C05B336F543}"/>
    <cellStyle name="20% - Accent4 2 4 2 3 5 2" xfId="12988" xr:uid="{DC8E693B-6CD3-496D-AA2E-E15FDC8E00F0}"/>
    <cellStyle name="20% - Accent4 2 4 2 3 6" xfId="12989" xr:uid="{598BB0C4-81E5-4F4A-B469-53EFAF91B393}"/>
    <cellStyle name="20% - Accent4 2 4 2 3 7" xfId="12990" xr:uid="{0E37AD62-B755-4F51-A618-8B34C8399BBE}"/>
    <cellStyle name="20% - Accent4 2 4 2 4" xfId="1685" xr:uid="{B06D85A4-3C1F-4450-950B-E01F6E745A66}"/>
    <cellStyle name="20% - Accent4 2 4 2 4 2" xfId="4169" xr:uid="{0D731791-64C6-4520-AA5F-0600BE6D7963}"/>
    <cellStyle name="20% - Accent4 2 4 2 4 2 2" xfId="9137" xr:uid="{EC81D2DC-C61F-4628-A59D-711D9FCA1302}"/>
    <cellStyle name="20% - Accent4 2 4 2 4 2 2 2" xfId="12991" xr:uid="{0358A397-92DB-48BE-8C45-971193BDFFDB}"/>
    <cellStyle name="20% - Accent4 2 4 2 4 2 3" xfId="12992" xr:uid="{101E4550-90C6-4902-AC4B-3EFBEA99B1D4}"/>
    <cellStyle name="20% - Accent4 2 4 2 4 2 4" xfId="12993" xr:uid="{44BBBE1A-720D-41F4-B3D1-A42B474A6554}"/>
    <cellStyle name="20% - Accent4 2 4 2 4 3" xfId="6653" xr:uid="{7A1D486F-A2B0-4A3A-8751-8B95F3220B83}"/>
    <cellStyle name="20% - Accent4 2 4 2 4 3 2" xfId="12994" xr:uid="{AE9AD52E-F5FD-4837-8D6C-3C1487C55DBA}"/>
    <cellStyle name="20% - Accent4 2 4 2 4 4" xfId="12995" xr:uid="{7F43D855-0711-48BB-85A6-8BF37A420CF2}"/>
    <cellStyle name="20% - Accent4 2 4 2 4 5" xfId="12996" xr:uid="{5B73CD34-CE2D-440D-947D-412E588BE18A}"/>
    <cellStyle name="20% - Accent4 2 4 2 5" xfId="2513" xr:uid="{8A4BC6BB-1C3B-4E09-844E-B99806876DBA}"/>
    <cellStyle name="20% - Accent4 2 4 2 5 2" xfId="4997" xr:uid="{5C2C57F4-AAC3-4C77-BAE3-10379E592C16}"/>
    <cellStyle name="20% - Accent4 2 4 2 5 2 2" xfId="9965" xr:uid="{7923EA61-5FB3-4B7D-92E3-57437D807568}"/>
    <cellStyle name="20% - Accent4 2 4 2 5 2 2 2" xfId="12997" xr:uid="{F41E1996-F45E-4065-BD97-76DCB1D50571}"/>
    <cellStyle name="20% - Accent4 2 4 2 5 2 3" xfId="12998" xr:uid="{73354369-34DD-4E9E-BAB3-C90A56647920}"/>
    <cellStyle name="20% - Accent4 2 4 2 5 2 4" xfId="12999" xr:uid="{337F3899-972F-4FDE-BE7A-97735EB0703F}"/>
    <cellStyle name="20% - Accent4 2 4 2 5 3" xfId="7481" xr:uid="{E204CB85-853F-4E96-9D01-AA329625B93F}"/>
    <cellStyle name="20% - Accent4 2 4 2 5 3 2" xfId="13000" xr:uid="{AEBA324C-FCFC-4C53-AC33-C64540B430A6}"/>
    <cellStyle name="20% - Accent4 2 4 2 5 4" xfId="13001" xr:uid="{DFC4C8A9-AB14-4215-94CB-E671BEF1CC4C}"/>
    <cellStyle name="20% - Accent4 2 4 2 5 5" xfId="13002" xr:uid="{E64666E9-8947-4C53-BB9C-7AD163A27103}"/>
    <cellStyle name="20% - Accent4 2 4 2 6" xfId="3341" xr:uid="{70483474-F872-4910-8D5B-34B662D8739A}"/>
    <cellStyle name="20% - Accent4 2 4 2 6 2" xfId="8309" xr:uid="{C7D5AA36-1079-4F0A-AB12-FEB0EF758CB9}"/>
    <cellStyle name="20% - Accent4 2 4 2 6 2 2" xfId="13003" xr:uid="{B3F3D2E3-215C-4940-AC0E-CC06E74439CA}"/>
    <cellStyle name="20% - Accent4 2 4 2 6 3" xfId="13004" xr:uid="{E9F0C2D2-7AAA-49AA-A5CD-C32B4BB07504}"/>
    <cellStyle name="20% - Accent4 2 4 2 6 4" xfId="13005" xr:uid="{C1469BBE-865C-465C-85DD-9282327A6EBF}"/>
    <cellStyle name="20% - Accent4 2 4 2 7" xfId="5825" xr:uid="{400ED738-5443-43C9-9551-F9565DB21CBA}"/>
    <cellStyle name="20% - Accent4 2 4 2 7 2" xfId="13006" xr:uid="{E3E7E0FF-5844-4777-A835-7F6FD5953FD5}"/>
    <cellStyle name="20% - Accent4 2 4 2 8" xfId="13007" xr:uid="{A8220A75-578A-4DC1-98B9-375953B99C09}"/>
    <cellStyle name="20% - Accent4 2 4 2 9" xfId="13008" xr:uid="{3DA36F1C-22E7-45A1-9DE9-1351CBE7C50A}"/>
    <cellStyle name="20% - Accent4 2 4 3" xfId="1091" xr:uid="{3C703F02-2A92-4264-A270-83511AD9BA74}"/>
    <cellStyle name="20% - Accent4 2 4 3 2" xfId="1871" xr:uid="{71CCE9ED-F2DF-4FAE-B304-0A38F1535641}"/>
    <cellStyle name="20% - Accent4 2 4 3 2 2" xfId="4355" xr:uid="{B8BCDB73-BC58-4B54-8C32-A531FC4065DD}"/>
    <cellStyle name="20% - Accent4 2 4 3 2 2 2" xfId="9323" xr:uid="{7E1A9BCA-72F5-418A-803B-C105659AFBE5}"/>
    <cellStyle name="20% - Accent4 2 4 3 2 2 2 2" xfId="13009" xr:uid="{2F065727-C9E4-4CB5-A5C6-6E9EDD2674A4}"/>
    <cellStyle name="20% - Accent4 2 4 3 2 2 3" xfId="13010" xr:uid="{324740E4-22B1-44A5-8380-B68A391835C9}"/>
    <cellStyle name="20% - Accent4 2 4 3 2 2 4" xfId="13011" xr:uid="{45566D96-A61F-4D8F-939E-5CE1345387B8}"/>
    <cellStyle name="20% - Accent4 2 4 3 2 3" xfId="6839" xr:uid="{8E2DDBD1-1D7F-4A72-BB00-43E91CEE4253}"/>
    <cellStyle name="20% - Accent4 2 4 3 2 3 2" xfId="13012" xr:uid="{46F940AC-B1C9-4DFB-9EF8-B0B316F183A3}"/>
    <cellStyle name="20% - Accent4 2 4 3 2 4" xfId="13013" xr:uid="{6279DBA4-EC89-4DD8-A3D8-A8FC1806DBA6}"/>
    <cellStyle name="20% - Accent4 2 4 3 2 5" xfId="13014" xr:uid="{BAE98C1C-5716-4A02-94A4-EADC6149DB07}"/>
    <cellStyle name="20% - Accent4 2 4 3 3" xfId="2699" xr:uid="{8602A6FC-930E-480D-B7D6-2A8CE31C63AA}"/>
    <cellStyle name="20% - Accent4 2 4 3 3 2" xfId="5183" xr:uid="{3475C70D-F6F5-4B82-A282-1CAB5E082B16}"/>
    <cellStyle name="20% - Accent4 2 4 3 3 2 2" xfId="10151" xr:uid="{BCF9A67B-F1CA-4841-998A-94848C296D27}"/>
    <cellStyle name="20% - Accent4 2 4 3 3 2 2 2" xfId="13015" xr:uid="{ECF3781D-D476-4793-A6FA-FA2EFBD03F5C}"/>
    <cellStyle name="20% - Accent4 2 4 3 3 2 3" xfId="13016" xr:uid="{ED1B732B-DAD6-4C06-8073-308D9FDF5A84}"/>
    <cellStyle name="20% - Accent4 2 4 3 3 2 4" xfId="13017" xr:uid="{C13DB170-3149-44E5-98D1-74D661128972}"/>
    <cellStyle name="20% - Accent4 2 4 3 3 3" xfId="7667" xr:uid="{3B7AE283-9EC6-4EAC-85F6-9ED1BA726A35}"/>
    <cellStyle name="20% - Accent4 2 4 3 3 3 2" xfId="13018" xr:uid="{F0528F29-BB81-4D88-A00A-FF3658530BDC}"/>
    <cellStyle name="20% - Accent4 2 4 3 3 4" xfId="13019" xr:uid="{4E76A1C6-6BA9-4473-9C38-4D0C74CC3094}"/>
    <cellStyle name="20% - Accent4 2 4 3 3 5" xfId="13020" xr:uid="{2EB0514A-37DC-4546-BD23-B9DA9677685C}"/>
    <cellStyle name="20% - Accent4 2 4 3 4" xfId="3576" xr:uid="{234CC413-956B-4B12-BA94-C00DBFFBD7F4}"/>
    <cellStyle name="20% - Accent4 2 4 3 4 2" xfId="8544" xr:uid="{112E6B61-EF9F-4BCE-A58E-5A87ADC7B10F}"/>
    <cellStyle name="20% - Accent4 2 4 3 4 2 2" xfId="13021" xr:uid="{56973990-03A7-49C6-BDC6-E80EA6B6DB92}"/>
    <cellStyle name="20% - Accent4 2 4 3 4 3" xfId="13022" xr:uid="{DFB5B00C-383D-4357-91D8-BA70688B7CD0}"/>
    <cellStyle name="20% - Accent4 2 4 3 4 4" xfId="13023" xr:uid="{DA251BC3-296A-4AC1-9029-0DD9EC44065F}"/>
    <cellStyle name="20% - Accent4 2 4 3 5" xfId="6060" xr:uid="{7D5E8AED-CEC1-4825-94C9-8D821ACAC3E1}"/>
    <cellStyle name="20% - Accent4 2 4 3 5 2" xfId="13024" xr:uid="{247B068B-F554-4693-9678-C04D51430CE0}"/>
    <cellStyle name="20% - Accent4 2 4 3 6" xfId="13025" xr:uid="{5915FFF6-8902-4F9F-B7B9-D6A80B52BC17}"/>
    <cellStyle name="20% - Accent4 2 4 3 7" xfId="13026" xr:uid="{0D9AF505-923B-44F2-B618-8E5DA14FBABE}"/>
    <cellStyle name="20% - Accent4 2 4 4" xfId="1092" xr:uid="{B534343B-AC04-4852-BA04-33945BD8B4A6}"/>
    <cellStyle name="20% - Accent4 2 4 4 2" xfId="2147" xr:uid="{8D269BE4-0AAA-4A5E-993C-01490758646E}"/>
    <cellStyle name="20% - Accent4 2 4 4 2 2" xfId="4631" xr:uid="{1975E1F7-2CE4-4C3F-99E9-EF1959FDAA2C}"/>
    <cellStyle name="20% - Accent4 2 4 4 2 2 2" xfId="9599" xr:uid="{1EFA65C1-C640-4359-8CF2-BF5E48158EE4}"/>
    <cellStyle name="20% - Accent4 2 4 4 2 2 2 2" xfId="13027" xr:uid="{035FA424-D244-4D97-8BC6-9E342A2D553B}"/>
    <cellStyle name="20% - Accent4 2 4 4 2 2 3" xfId="13028" xr:uid="{1DEE9D38-08FF-4F18-B506-FC7DE69EB2A7}"/>
    <cellStyle name="20% - Accent4 2 4 4 2 2 4" xfId="13029" xr:uid="{1DD344D9-B1DC-423C-96A3-C74110FA839E}"/>
    <cellStyle name="20% - Accent4 2 4 4 2 3" xfId="7115" xr:uid="{EB9C016D-D96E-4B6C-A061-A36DCD83ADA1}"/>
    <cellStyle name="20% - Accent4 2 4 4 2 3 2" xfId="13030" xr:uid="{48AE3484-F793-4380-B3E1-506A41FD7074}"/>
    <cellStyle name="20% - Accent4 2 4 4 2 4" xfId="13031" xr:uid="{BB32DEE0-E51C-41E1-8C31-B61932770020}"/>
    <cellStyle name="20% - Accent4 2 4 4 2 5" xfId="13032" xr:uid="{BA328D5D-6810-4A2E-B13A-63F5B480B50F}"/>
    <cellStyle name="20% - Accent4 2 4 4 3" xfId="2975" xr:uid="{8ED3007C-A863-4488-B973-EA0F6A7F9272}"/>
    <cellStyle name="20% - Accent4 2 4 4 3 2" xfId="5459" xr:uid="{E3C53C30-D8A9-4B81-81A4-1958E3FBFAD7}"/>
    <cellStyle name="20% - Accent4 2 4 4 3 2 2" xfId="10427" xr:uid="{38B6E08F-83C1-40AD-8786-63AFCF912C9C}"/>
    <cellStyle name="20% - Accent4 2 4 4 3 2 2 2" xfId="13033" xr:uid="{1FACDE2D-6D6D-4AFD-9B7A-E61839C56A70}"/>
    <cellStyle name="20% - Accent4 2 4 4 3 2 3" xfId="13034" xr:uid="{1A772019-5C92-4215-83F5-DDBF5D486BAA}"/>
    <cellStyle name="20% - Accent4 2 4 4 3 2 4" xfId="13035" xr:uid="{BAFD0E5B-610C-430E-B8A7-3292D58DCC8E}"/>
    <cellStyle name="20% - Accent4 2 4 4 3 3" xfId="7943" xr:uid="{CA35FA48-C8D5-433D-AE55-DED2509FC563}"/>
    <cellStyle name="20% - Accent4 2 4 4 3 3 2" xfId="13036" xr:uid="{F3DB1F26-3985-4C79-9FFD-F36B6F49FDE1}"/>
    <cellStyle name="20% - Accent4 2 4 4 3 4" xfId="13037" xr:uid="{0C1D401F-03C8-45A2-940B-A971E7ECA4EC}"/>
    <cellStyle name="20% - Accent4 2 4 4 3 5" xfId="13038" xr:uid="{5ECFD5C5-A5A1-4010-B612-B6B0110D4B8A}"/>
    <cellStyle name="20% - Accent4 2 4 4 4" xfId="3577" xr:uid="{535724C9-9620-4FD6-A4AA-D90222A4ED53}"/>
    <cellStyle name="20% - Accent4 2 4 4 4 2" xfId="8545" xr:uid="{72E9CC53-EB73-4D54-8C6E-875DE6497F52}"/>
    <cellStyle name="20% - Accent4 2 4 4 4 2 2" xfId="13039" xr:uid="{ECD960D1-59FF-4767-BCD8-1DCF48C7FE4A}"/>
    <cellStyle name="20% - Accent4 2 4 4 4 3" xfId="13040" xr:uid="{D1BA6C29-5B6B-43F0-B8DF-3F59E0C0643A}"/>
    <cellStyle name="20% - Accent4 2 4 4 4 4" xfId="13041" xr:uid="{38B7342B-1F82-4BBE-82BA-52BBE3476DD8}"/>
    <cellStyle name="20% - Accent4 2 4 4 5" xfId="6061" xr:uid="{420FC929-8A24-488B-982F-5F46989E9783}"/>
    <cellStyle name="20% - Accent4 2 4 4 5 2" xfId="13042" xr:uid="{25329084-DB30-42D4-96AD-49A7E9332E32}"/>
    <cellStyle name="20% - Accent4 2 4 4 6" xfId="13043" xr:uid="{A346EB97-F9E4-4804-841C-6EA30D115F75}"/>
    <cellStyle name="20% - Accent4 2 4 4 7" xfId="13044" xr:uid="{8AA8DB8E-D63C-49DB-8F9B-622FEB8B79A4}"/>
    <cellStyle name="20% - Accent4 2 4 5" xfId="1595" xr:uid="{50B27503-3171-4676-9AE2-7696D664AE55}"/>
    <cellStyle name="20% - Accent4 2 4 5 2" xfId="4079" xr:uid="{E8B7489D-C490-4CB3-9D73-92C1B2EF9FE4}"/>
    <cellStyle name="20% - Accent4 2 4 5 2 2" xfId="9047" xr:uid="{D4354DF2-6287-4FB7-A4D6-B13DEA85D722}"/>
    <cellStyle name="20% - Accent4 2 4 5 2 2 2" xfId="13045" xr:uid="{9DCBD0D6-DE15-44A6-95A1-18B3DFC713D9}"/>
    <cellStyle name="20% - Accent4 2 4 5 2 3" xfId="13046" xr:uid="{6844E79B-F345-4AD8-8B75-FB9F1304AFEA}"/>
    <cellStyle name="20% - Accent4 2 4 5 2 4" xfId="13047" xr:uid="{46A64516-ECE8-4E43-AD3D-2CB5B8931573}"/>
    <cellStyle name="20% - Accent4 2 4 5 3" xfId="6563" xr:uid="{FEE9CE8A-A516-4D60-A7D5-4B1340486AE8}"/>
    <cellStyle name="20% - Accent4 2 4 5 3 2" xfId="13048" xr:uid="{A71E3D42-09C1-43CA-A6F1-3ED206FF28BE}"/>
    <cellStyle name="20% - Accent4 2 4 5 4" xfId="13049" xr:uid="{6DD325F1-E46E-425C-87E2-CD29AF0C55D7}"/>
    <cellStyle name="20% - Accent4 2 4 5 5" xfId="13050" xr:uid="{114B2681-DC56-44E4-A542-5A03DF949D40}"/>
    <cellStyle name="20% - Accent4 2 4 6" xfId="2423" xr:uid="{B3DCB624-DF59-49F5-AEB9-FEA0948D1F4B}"/>
    <cellStyle name="20% - Accent4 2 4 6 2" xfId="4907" xr:uid="{D1FFCAAF-6FC8-4F39-ABE2-3BFDCF7BE7AB}"/>
    <cellStyle name="20% - Accent4 2 4 6 2 2" xfId="9875" xr:uid="{FF8C4739-D9F1-434E-A3DD-A19BB606C06D}"/>
    <cellStyle name="20% - Accent4 2 4 6 2 2 2" xfId="13051" xr:uid="{BDACEE37-1B52-4312-A83D-A26D655F1283}"/>
    <cellStyle name="20% - Accent4 2 4 6 2 3" xfId="13052" xr:uid="{5394778F-9F4A-407C-B37F-518099537019}"/>
    <cellStyle name="20% - Accent4 2 4 6 2 4" xfId="13053" xr:uid="{DDB5659D-6CE0-40BB-8742-7793F0E4913C}"/>
    <cellStyle name="20% - Accent4 2 4 6 3" xfId="7391" xr:uid="{28DEC3C2-8556-4ECA-99ED-DB3A4A7732C4}"/>
    <cellStyle name="20% - Accent4 2 4 6 3 2" xfId="13054" xr:uid="{5122A65D-0892-481C-9BE1-D609378C3378}"/>
    <cellStyle name="20% - Accent4 2 4 6 4" xfId="13055" xr:uid="{7A1EAE42-5D42-4BE5-890C-863AFC1F0657}"/>
    <cellStyle name="20% - Accent4 2 4 6 5" xfId="13056" xr:uid="{9F06728F-8F8B-4861-805A-2C8D2EC9A520}"/>
    <cellStyle name="20% - Accent4 2 4 7" xfId="3251" xr:uid="{C9245DAC-66A2-44AE-936B-AD32D05B6BD3}"/>
    <cellStyle name="20% - Accent4 2 4 7 2" xfId="8219" xr:uid="{1C28A43B-8D0E-402C-9A05-5FD4359CF4B7}"/>
    <cellStyle name="20% - Accent4 2 4 7 2 2" xfId="13057" xr:uid="{4544F03E-F853-49FF-AA25-0665E10B468B}"/>
    <cellStyle name="20% - Accent4 2 4 7 3" xfId="13058" xr:uid="{25D505D5-A6F4-4BF3-8239-42673FAD65EC}"/>
    <cellStyle name="20% - Accent4 2 4 7 4" xfId="13059" xr:uid="{491D8C1E-6E34-44EE-AE6E-93D537FD69FA}"/>
    <cellStyle name="20% - Accent4 2 4 8" xfId="5735" xr:uid="{7F1D9D9B-FBBB-49E5-9D51-E4E3CD120F0B}"/>
    <cellStyle name="20% - Accent4 2 4 8 2" xfId="13060" xr:uid="{A0DAAA15-136C-4E40-A62E-C3D493079FBC}"/>
    <cellStyle name="20% - Accent4 2 4 9" xfId="13061" xr:uid="{FD2BE814-BE61-47D1-9DA5-C18620A8F2BC}"/>
    <cellStyle name="20% - Accent4 2 5" xfId="461" xr:uid="{85C2B744-EC85-4E62-9BCB-BFAA315D65ED}"/>
    <cellStyle name="20% - Accent4 2 5 10" xfId="13062" xr:uid="{5A331B1C-5247-4C02-BC87-0498487442DD}"/>
    <cellStyle name="20% - Accent4 2 5 2" xfId="668" xr:uid="{26014301-E4B2-4A35-A7D5-BB0D2231FE8D}"/>
    <cellStyle name="20% - Accent4 2 5 2 2" xfId="1093" xr:uid="{FAD77E39-47B4-4108-9EE7-31037BEBA047}"/>
    <cellStyle name="20% - Accent4 2 5 2 2 2" xfId="1962" xr:uid="{25AEB0B1-ECE6-4A3E-B19E-9D224656400E}"/>
    <cellStyle name="20% - Accent4 2 5 2 2 2 2" xfId="4446" xr:uid="{5464FE0D-2252-4791-B09F-77EEB1844A15}"/>
    <cellStyle name="20% - Accent4 2 5 2 2 2 2 2" xfId="9414" xr:uid="{6124ACFA-60E1-4700-A494-B0D9C74BC92C}"/>
    <cellStyle name="20% - Accent4 2 5 2 2 2 2 2 2" xfId="13063" xr:uid="{B55F3E53-9DBF-4108-B424-993C87F632FF}"/>
    <cellStyle name="20% - Accent4 2 5 2 2 2 2 3" xfId="13064" xr:uid="{F10678AC-BD2E-4227-890D-B5895EE45C6B}"/>
    <cellStyle name="20% - Accent4 2 5 2 2 2 2 4" xfId="13065" xr:uid="{F19A8F31-ED94-421E-977A-2821A44F1EDE}"/>
    <cellStyle name="20% - Accent4 2 5 2 2 2 3" xfId="6930" xr:uid="{BE09DFE7-6020-4D41-A411-B738D34558C3}"/>
    <cellStyle name="20% - Accent4 2 5 2 2 2 3 2" xfId="13066" xr:uid="{D2E7332F-8272-4BF0-9884-8E760DD38876}"/>
    <cellStyle name="20% - Accent4 2 5 2 2 2 4" xfId="13067" xr:uid="{CA0146BA-A6CA-4EC7-B396-19473284F1BB}"/>
    <cellStyle name="20% - Accent4 2 5 2 2 2 5" xfId="13068" xr:uid="{E748CD9C-F85A-45BA-956B-2AEA1D71F7E2}"/>
    <cellStyle name="20% - Accent4 2 5 2 2 3" xfId="2790" xr:uid="{A02E30ED-FAA3-498D-B9E2-3444CEEB9289}"/>
    <cellStyle name="20% - Accent4 2 5 2 2 3 2" xfId="5274" xr:uid="{7E098BF9-4A2D-4238-A63D-1153F550E7FC}"/>
    <cellStyle name="20% - Accent4 2 5 2 2 3 2 2" xfId="10242" xr:uid="{8FE9B83C-FB31-4210-A5AE-45E37252266B}"/>
    <cellStyle name="20% - Accent4 2 5 2 2 3 2 2 2" xfId="13069" xr:uid="{8790D608-72BE-493C-BC5F-37889CDF3724}"/>
    <cellStyle name="20% - Accent4 2 5 2 2 3 2 3" xfId="13070" xr:uid="{20FA7823-352B-4441-BB0E-182B0F83D5B0}"/>
    <cellStyle name="20% - Accent4 2 5 2 2 3 2 4" xfId="13071" xr:uid="{A772558A-5CF2-45D3-A77D-CF1AFF5B8329}"/>
    <cellStyle name="20% - Accent4 2 5 2 2 3 3" xfId="7758" xr:uid="{D03DB546-8162-4037-9F76-411C4D90FBD0}"/>
    <cellStyle name="20% - Accent4 2 5 2 2 3 3 2" xfId="13072" xr:uid="{9595659A-B445-477E-89E5-84A0073622DF}"/>
    <cellStyle name="20% - Accent4 2 5 2 2 3 4" xfId="13073" xr:uid="{F281F2C5-F63F-40B6-AA7E-F9EEAF04A546}"/>
    <cellStyle name="20% - Accent4 2 5 2 2 3 5" xfId="13074" xr:uid="{2B5608B9-EBD3-4244-AB8E-4EEDE282E3B7}"/>
    <cellStyle name="20% - Accent4 2 5 2 2 4" xfId="3578" xr:uid="{211139BD-6E1F-40F6-ABED-26BCA2F51A77}"/>
    <cellStyle name="20% - Accent4 2 5 2 2 4 2" xfId="8546" xr:uid="{A6FC4CD1-2CF4-4B67-80E3-650C6622F5B6}"/>
    <cellStyle name="20% - Accent4 2 5 2 2 4 2 2" xfId="13075" xr:uid="{7105C026-7887-4E4F-A5A1-0DC47A30EBE3}"/>
    <cellStyle name="20% - Accent4 2 5 2 2 4 3" xfId="13076" xr:uid="{5F674AD5-8EF7-48C9-93FF-B1EF1F2F72A8}"/>
    <cellStyle name="20% - Accent4 2 5 2 2 4 4" xfId="13077" xr:uid="{34C41AE1-172D-4ECC-8BBE-2F9F40B17590}"/>
    <cellStyle name="20% - Accent4 2 5 2 2 5" xfId="6062" xr:uid="{BFC9DEC9-F4CD-4BA0-BDFE-DE31D40EED83}"/>
    <cellStyle name="20% - Accent4 2 5 2 2 5 2" xfId="13078" xr:uid="{451B0504-CC0B-44E7-B474-4BF9FE886269}"/>
    <cellStyle name="20% - Accent4 2 5 2 2 6" xfId="13079" xr:uid="{2FD65D22-E565-4F94-83BE-9684A0CD6C2D}"/>
    <cellStyle name="20% - Accent4 2 5 2 2 7" xfId="13080" xr:uid="{C8E6622F-3251-4F94-96F2-570849F31913}"/>
    <cellStyle name="20% - Accent4 2 5 2 3" xfId="1094" xr:uid="{D0F1C8EF-A797-4FAD-920E-C49C59D17AD4}"/>
    <cellStyle name="20% - Accent4 2 5 2 3 2" xfId="2238" xr:uid="{DCE891A7-DB59-4B43-9589-47D4485468A4}"/>
    <cellStyle name="20% - Accent4 2 5 2 3 2 2" xfId="4722" xr:uid="{7016CD0E-32EF-4FED-BB4E-47F3D35C8F82}"/>
    <cellStyle name="20% - Accent4 2 5 2 3 2 2 2" xfId="9690" xr:uid="{7065AAD0-FB41-4C16-9539-F480EF01CC94}"/>
    <cellStyle name="20% - Accent4 2 5 2 3 2 2 2 2" xfId="13081" xr:uid="{ADD0C0E2-EC3C-432D-9D7B-1AB43AD0839D}"/>
    <cellStyle name="20% - Accent4 2 5 2 3 2 2 3" xfId="13082" xr:uid="{4420A884-058C-4B2E-BF7E-D97473D2EBF8}"/>
    <cellStyle name="20% - Accent4 2 5 2 3 2 2 4" xfId="13083" xr:uid="{EC03EA0C-AFAC-4AA1-B510-DAF17AD0972B}"/>
    <cellStyle name="20% - Accent4 2 5 2 3 2 3" xfId="7206" xr:uid="{8AFB94A1-EE6A-4B9D-A9B7-1B26E4782D33}"/>
    <cellStyle name="20% - Accent4 2 5 2 3 2 3 2" xfId="13084" xr:uid="{A59EF141-5EF5-488B-9463-7BC474FDC55F}"/>
    <cellStyle name="20% - Accent4 2 5 2 3 2 4" xfId="13085" xr:uid="{A8D7443E-2AF1-4FD5-828C-AFC44F00B60B}"/>
    <cellStyle name="20% - Accent4 2 5 2 3 2 5" xfId="13086" xr:uid="{5FE96A5D-90B5-4333-B591-C149E397B3A7}"/>
    <cellStyle name="20% - Accent4 2 5 2 3 3" xfId="3066" xr:uid="{0ED61E2A-9F70-45B2-9D81-7304D947ED74}"/>
    <cellStyle name="20% - Accent4 2 5 2 3 3 2" xfId="5550" xr:uid="{81CB32F0-FA4D-49C0-A5A5-CB579976264B}"/>
    <cellStyle name="20% - Accent4 2 5 2 3 3 2 2" xfId="10518" xr:uid="{FC3808E0-1E03-47CA-B02A-0491FCFB2FF8}"/>
    <cellStyle name="20% - Accent4 2 5 2 3 3 2 2 2" xfId="13087" xr:uid="{972F0219-EB6F-4299-AF23-1FE0E04FE391}"/>
    <cellStyle name="20% - Accent4 2 5 2 3 3 2 3" xfId="13088" xr:uid="{D63349EC-2669-4341-8353-EF94CE478B21}"/>
    <cellStyle name="20% - Accent4 2 5 2 3 3 2 4" xfId="13089" xr:uid="{3B2BC19B-8A3C-4FE6-8958-BF5C7F37FD18}"/>
    <cellStyle name="20% - Accent4 2 5 2 3 3 3" xfId="8034" xr:uid="{F953E189-7A93-4A74-9FAB-0577C4648B23}"/>
    <cellStyle name="20% - Accent4 2 5 2 3 3 3 2" xfId="13090" xr:uid="{46C6F9B1-E196-4C09-9559-316ADF084C60}"/>
    <cellStyle name="20% - Accent4 2 5 2 3 3 4" xfId="13091" xr:uid="{59A8A6D3-04AE-41B0-8355-010EB87C0DAE}"/>
    <cellStyle name="20% - Accent4 2 5 2 3 3 5" xfId="13092" xr:uid="{75E7A007-5423-46DB-8D90-B9F1CAF257CD}"/>
    <cellStyle name="20% - Accent4 2 5 2 3 4" xfId="3579" xr:uid="{23D20EA9-0F3B-419C-8B9B-9ED88269DA8B}"/>
    <cellStyle name="20% - Accent4 2 5 2 3 4 2" xfId="8547" xr:uid="{F7F76C15-C9DE-4C47-9EFE-A4B76477F9C3}"/>
    <cellStyle name="20% - Accent4 2 5 2 3 4 2 2" xfId="13093" xr:uid="{DD21ED41-1AE7-4D73-881B-7104F1805672}"/>
    <cellStyle name="20% - Accent4 2 5 2 3 4 3" xfId="13094" xr:uid="{0C19F475-4097-40C8-86DC-19190B9CDF21}"/>
    <cellStyle name="20% - Accent4 2 5 2 3 4 4" xfId="13095" xr:uid="{4E9295DC-5B54-45BF-B3D4-771CB5D42EC4}"/>
    <cellStyle name="20% - Accent4 2 5 2 3 5" xfId="6063" xr:uid="{7020CA9B-1E1F-4ACE-A66E-17BD43B26763}"/>
    <cellStyle name="20% - Accent4 2 5 2 3 5 2" xfId="13096" xr:uid="{FAC6752D-5A3C-4541-9D57-C29F0DA11C7F}"/>
    <cellStyle name="20% - Accent4 2 5 2 3 6" xfId="13097" xr:uid="{37DFA79D-65E4-4180-96C4-97339F8F1730}"/>
    <cellStyle name="20% - Accent4 2 5 2 3 7" xfId="13098" xr:uid="{02FABEF1-868B-448E-A5A0-8B79B9342B24}"/>
    <cellStyle name="20% - Accent4 2 5 2 4" xfId="1686" xr:uid="{00B689CF-1C0D-44C2-A4CA-4AA482DB563B}"/>
    <cellStyle name="20% - Accent4 2 5 2 4 2" xfId="4170" xr:uid="{A6BAF241-462A-47D7-A71B-E861F3F18094}"/>
    <cellStyle name="20% - Accent4 2 5 2 4 2 2" xfId="9138" xr:uid="{BC6B51AA-E15F-465E-A4D0-D81B4BF4426C}"/>
    <cellStyle name="20% - Accent4 2 5 2 4 2 2 2" xfId="13099" xr:uid="{6348D105-831B-4980-B986-1B1091C0757E}"/>
    <cellStyle name="20% - Accent4 2 5 2 4 2 3" xfId="13100" xr:uid="{5D811FBB-639B-432F-9742-CCE57CEEA43A}"/>
    <cellStyle name="20% - Accent4 2 5 2 4 2 4" xfId="13101" xr:uid="{5E6528FD-D1C1-4653-AC43-FB642DF46D85}"/>
    <cellStyle name="20% - Accent4 2 5 2 4 3" xfId="6654" xr:uid="{2048DE30-5570-4AAA-8BC3-4A863A8A7D61}"/>
    <cellStyle name="20% - Accent4 2 5 2 4 3 2" xfId="13102" xr:uid="{BE632A7E-2BFC-4980-A59F-BBA5122A45EC}"/>
    <cellStyle name="20% - Accent4 2 5 2 4 4" xfId="13103" xr:uid="{BD42CB74-14DA-414B-BBAA-93B2B5201EED}"/>
    <cellStyle name="20% - Accent4 2 5 2 4 5" xfId="13104" xr:uid="{8AB43A0B-D493-4DD6-A320-2DA782FDC122}"/>
    <cellStyle name="20% - Accent4 2 5 2 5" xfId="2514" xr:uid="{58C2F79F-2D93-4AAC-953A-5ADA2678AF62}"/>
    <cellStyle name="20% - Accent4 2 5 2 5 2" xfId="4998" xr:uid="{E7AE88AE-A1FE-4227-8EAE-4CF0CA723D9B}"/>
    <cellStyle name="20% - Accent4 2 5 2 5 2 2" xfId="9966" xr:uid="{5BBD46A0-E316-4F14-BF19-EC2B88A862ED}"/>
    <cellStyle name="20% - Accent4 2 5 2 5 2 2 2" xfId="13105" xr:uid="{2E513178-BF1B-431E-BC4B-927A23D9977A}"/>
    <cellStyle name="20% - Accent4 2 5 2 5 2 3" xfId="13106" xr:uid="{3EC19962-A308-4F6C-81E0-EB0073F5E13B}"/>
    <cellStyle name="20% - Accent4 2 5 2 5 2 4" xfId="13107" xr:uid="{4595CE0D-479E-4244-822E-37BE7B959175}"/>
    <cellStyle name="20% - Accent4 2 5 2 5 3" xfId="7482" xr:uid="{FC8CCD13-D1CE-48A7-8C45-EDDBEEDB2D94}"/>
    <cellStyle name="20% - Accent4 2 5 2 5 3 2" xfId="13108" xr:uid="{2CA3368F-7F88-46D5-A08A-FD0DF717A2B3}"/>
    <cellStyle name="20% - Accent4 2 5 2 5 4" xfId="13109" xr:uid="{D1CFA5F1-4F96-41AE-82D9-7585B19257A1}"/>
    <cellStyle name="20% - Accent4 2 5 2 5 5" xfId="13110" xr:uid="{A29BCC21-C9B5-4AEC-93AC-EBD8BED41B17}"/>
    <cellStyle name="20% - Accent4 2 5 2 6" xfId="3342" xr:uid="{BB939908-01FE-43BF-AABA-4AEBE27C68E0}"/>
    <cellStyle name="20% - Accent4 2 5 2 6 2" xfId="8310" xr:uid="{C628F7E6-DC23-4C9A-B13E-5118E1994FF7}"/>
    <cellStyle name="20% - Accent4 2 5 2 6 2 2" xfId="13111" xr:uid="{51EC25F0-7404-493F-8D84-70B9A6E0F472}"/>
    <cellStyle name="20% - Accent4 2 5 2 6 3" xfId="13112" xr:uid="{671396A2-E0D7-4A69-A84D-264D60E68D0C}"/>
    <cellStyle name="20% - Accent4 2 5 2 6 4" xfId="13113" xr:uid="{5D6795FD-13C5-4DDE-A23B-93B3644133FE}"/>
    <cellStyle name="20% - Accent4 2 5 2 7" xfId="5826" xr:uid="{8F282562-CBBB-43F3-A7F6-A6AA28D7B52B}"/>
    <cellStyle name="20% - Accent4 2 5 2 7 2" xfId="13114" xr:uid="{79F51E8E-15D8-4958-BA41-4F2F748AEB49}"/>
    <cellStyle name="20% - Accent4 2 5 2 8" xfId="13115" xr:uid="{12211A34-C403-4145-AA35-9AD71F0B6649}"/>
    <cellStyle name="20% - Accent4 2 5 2 9" xfId="13116" xr:uid="{8E12DEF8-3DDD-413B-AE17-8E2733A07DA3}"/>
    <cellStyle name="20% - Accent4 2 5 3" xfId="1095" xr:uid="{BC159256-5959-4ED7-B5F0-A4A3A1ADD129}"/>
    <cellStyle name="20% - Accent4 2 5 3 2" xfId="1905" xr:uid="{7287FE6C-A089-4D41-951F-F31FD57D09D0}"/>
    <cellStyle name="20% - Accent4 2 5 3 2 2" xfId="4389" xr:uid="{0CC627EA-FE69-40B7-AF80-A96C1FDB85F0}"/>
    <cellStyle name="20% - Accent4 2 5 3 2 2 2" xfId="9357" xr:uid="{E50E3A2F-CBEC-4D07-9E70-CD358257BDFF}"/>
    <cellStyle name="20% - Accent4 2 5 3 2 2 2 2" xfId="13117" xr:uid="{2371845A-3058-4E49-B2FB-11EFE3B0EA84}"/>
    <cellStyle name="20% - Accent4 2 5 3 2 2 3" xfId="13118" xr:uid="{7562C3E7-2051-434E-8FF4-067B959255FA}"/>
    <cellStyle name="20% - Accent4 2 5 3 2 2 4" xfId="13119" xr:uid="{C8B986A2-FBFE-4AE8-A6C0-4E199015A663}"/>
    <cellStyle name="20% - Accent4 2 5 3 2 3" xfId="6873" xr:uid="{65B7AB0E-4CCD-43E2-98E2-C60C11DA7F31}"/>
    <cellStyle name="20% - Accent4 2 5 3 2 3 2" xfId="13120" xr:uid="{0684B78D-DA1A-4605-ACB5-D4730AAACE3B}"/>
    <cellStyle name="20% - Accent4 2 5 3 2 4" xfId="13121" xr:uid="{530B848C-4D13-44B1-B05C-A7CEE3D3F829}"/>
    <cellStyle name="20% - Accent4 2 5 3 2 5" xfId="13122" xr:uid="{20D19F07-BE8A-47A0-AB65-63030D674869}"/>
    <cellStyle name="20% - Accent4 2 5 3 3" xfId="2733" xr:uid="{7718C30A-E523-47DA-86BE-0A03C6ACF0CF}"/>
    <cellStyle name="20% - Accent4 2 5 3 3 2" xfId="5217" xr:uid="{DF5FC8BC-1E05-4242-9F15-BD2BF60FA349}"/>
    <cellStyle name="20% - Accent4 2 5 3 3 2 2" xfId="10185" xr:uid="{30C7D685-8F52-4021-8BAE-D437F474896A}"/>
    <cellStyle name="20% - Accent4 2 5 3 3 2 2 2" xfId="13123" xr:uid="{413D9AB6-530C-467B-97B3-10706D22842D}"/>
    <cellStyle name="20% - Accent4 2 5 3 3 2 3" xfId="13124" xr:uid="{789FF4AD-9F36-4FB7-A696-3D3581E49285}"/>
    <cellStyle name="20% - Accent4 2 5 3 3 2 4" xfId="13125" xr:uid="{D4B75F79-734C-4761-AEED-68E3BFB50800}"/>
    <cellStyle name="20% - Accent4 2 5 3 3 3" xfId="7701" xr:uid="{E34ECB40-FC44-4748-B9FB-2DDF85B05D80}"/>
    <cellStyle name="20% - Accent4 2 5 3 3 3 2" xfId="13126" xr:uid="{60073026-53BF-4ACE-8EA9-9A99D65C69C1}"/>
    <cellStyle name="20% - Accent4 2 5 3 3 4" xfId="13127" xr:uid="{DC205F22-F5CB-4F1E-872D-B516F8E294B8}"/>
    <cellStyle name="20% - Accent4 2 5 3 3 5" xfId="13128" xr:uid="{46505E34-0650-4D41-AC34-A2DDFBCAC4E5}"/>
    <cellStyle name="20% - Accent4 2 5 3 4" xfId="3580" xr:uid="{1C33805F-D713-4CC5-A386-C32C65E07108}"/>
    <cellStyle name="20% - Accent4 2 5 3 4 2" xfId="8548" xr:uid="{83FE29BA-024F-4D10-AC3D-5DDFD0C8A5E3}"/>
    <cellStyle name="20% - Accent4 2 5 3 4 2 2" xfId="13129" xr:uid="{7E3A217D-BD56-49AB-868E-499561CD009B}"/>
    <cellStyle name="20% - Accent4 2 5 3 4 3" xfId="13130" xr:uid="{A39D78E2-3990-4B17-986A-FE63C50CB06D}"/>
    <cellStyle name="20% - Accent4 2 5 3 4 4" xfId="13131" xr:uid="{1CEC40D5-5C70-421A-A477-2CDADF2A604B}"/>
    <cellStyle name="20% - Accent4 2 5 3 5" xfId="6064" xr:uid="{C828D9A6-9CB1-4909-92F4-CF2AFA9A4D17}"/>
    <cellStyle name="20% - Accent4 2 5 3 5 2" xfId="13132" xr:uid="{85BF0435-5AB8-4EC1-97DB-93E267B62BAA}"/>
    <cellStyle name="20% - Accent4 2 5 3 6" xfId="13133" xr:uid="{E28995F9-E80E-4705-ACCA-BD4E7BD54058}"/>
    <cellStyle name="20% - Accent4 2 5 3 7" xfId="13134" xr:uid="{019F31F7-4ECD-4086-B4DE-8507A793FA4E}"/>
    <cellStyle name="20% - Accent4 2 5 4" xfId="1096" xr:uid="{62B2A76A-01FC-4713-B664-8C9D6D84FC99}"/>
    <cellStyle name="20% - Accent4 2 5 4 2" xfId="2181" xr:uid="{5C0A83BE-8088-4DF0-8F1B-63BDDE9E4E66}"/>
    <cellStyle name="20% - Accent4 2 5 4 2 2" xfId="4665" xr:uid="{7C78EF74-9445-4EB1-BCBE-E4E47651C507}"/>
    <cellStyle name="20% - Accent4 2 5 4 2 2 2" xfId="9633" xr:uid="{FAFC514A-79F5-41C3-AE22-2078EA8A4F20}"/>
    <cellStyle name="20% - Accent4 2 5 4 2 2 2 2" xfId="13135" xr:uid="{CE546AD6-E597-41C7-B8CA-EAE1DAC777B0}"/>
    <cellStyle name="20% - Accent4 2 5 4 2 2 3" xfId="13136" xr:uid="{4AE8F56E-6A36-4B9F-BC58-1C4671D7FBAF}"/>
    <cellStyle name="20% - Accent4 2 5 4 2 2 4" xfId="13137" xr:uid="{DFC008D0-AEF6-4C70-B3C0-CA31F610045C}"/>
    <cellStyle name="20% - Accent4 2 5 4 2 3" xfId="7149" xr:uid="{843954B7-4C72-4A39-84E8-E62BA9DAE279}"/>
    <cellStyle name="20% - Accent4 2 5 4 2 3 2" xfId="13138" xr:uid="{EEEB74F1-EB96-4ED6-8104-AACD3F0F60A3}"/>
    <cellStyle name="20% - Accent4 2 5 4 2 4" xfId="13139" xr:uid="{B075484B-6FC6-42E4-91A7-D5540EF422F5}"/>
    <cellStyle name="20% - Accent4 2 5 4 2 5" xfId="13140" xr:uid="{F1EA2AC4-3AA1-4D48-B4A4-35A84368C3DF}"/>
    <cellStyle name="20% - Accent4 2 5 4 3" xfId="3009" xr:uid="{EDC3DF32-2D4E-4E92-8A5E-651808A21AB4}"/>
    <cellStyle name="20% - Accent4 2 5 4 3 2" xfId="5493" xr:uid="{10770C97-8596-4334-8179-D4C10E2546B8}"/>
    <cellStyle name="20% - Accent4 2 5 4 3 2 2" xfId="10461" xr:uid="{A558BA18-FA8A-44F3-9685-48A84409A307}"/>
    <cellStyle name="20% - Accent4 2 5 4 3 2 2 2" xfId="13141" xr:uid="{591AC6E7-58A4-4CAF-967F-57AF380295DF}"/>
    <cellStyle name="20% - Accent4 2 5 4 3 2 3" xfId="13142" xr:uid="{E951744B-D4D6-4B7C-9688-5296B35DC491}"/>
    <cellStyle name="20% - Accent4 2 5 4 3 2 4" xfId="13143" xr:uid="{E365AF32-E6CB-4447-B24A-811E53445503}"/>
    <cellStyle name="20% - Accent4 2 5 4 3 3" xfId="7977" xr:uid="{BA83D7B6-D743-4F3D-AE15-14FD2F5A0A88}"/>
    <cellStyle name="20% - Accent4 2 5 4 3 3 2" xfId="13144" xr:uid="{A578151C-28AE-4F98-99A6-64EDB2A9EA5D}"/>
    <cellStyle name="20% - Accent4 2 5 4 3 4" xfId="13145" xr:uid="{AD2AA4A3-61DC-453D-A77C-FDD5FE6B8321}"/>
    <cellStyle name="20% - Accent4 2 5 4 3 5" xfId="13146" xr:uid="{A53E7C18-807B-47D3-BED3-F2599192731C}"/>
    <cellStyle name="20% - Accent4 2 5 4 4" xfId="3581" xr:uid="{83014BEF-AD8B-48A3-B0E4-942921D25C78}"/>
    <cellStyle name="20% - Accent4 2 5 4 4 2" xfId="8549" xr:uid="{A742D7A1-AC76-4875-A943-D0014D656DC3}"/>
    <cellStyle name="20% - Accent4 2 5 4 4 2 2" xfId="13147" xr:uid="{AC367E18-0115-4560-9099-71922CEB43DE}"/>
    <cellStyle name="20% - Accent4 2 5 4 4 3" xfId="13148" xr:uid="{B6F2192D-E31A-44E6-8167-B944582B4D8F}"/>
    <cellStyle name="20% - Accent4 2 5 4 4 4" xfId="13149" xr:uid="{A11F6259-B794-4A94-AC58-E6397EE97ECE}"/>
    <cellStyle name="20% - Accent4 2 5 4 5" xfId="6065" xr:uid="{A2FBD12D-5144-4FCA-A1A8-2805C3F37F9B}"/>
    <cellStyle name="20% - Accent4 2 5 4 5 2" xfId="13150" xr:uid="{7877339E-20B1-4E4E-8D08-343AD0F08900}"/>
    <cellStyle name="20% - Accent4 2 5 4 6" xfId="13151" xr:uid="{3806DFF2-BDE1-4FFF-B9A0-D07CDE2B8BE4}"/>
    <cellStyle name="20% - Accent4 2 5 4 7" xfId="13152" xr:uid="{A9034294-C432-4D72-AAC9-C5A5124F8C97}"/>
    <cellStyle name="20% - Accent4 2 5 5" xfId="1629" xr:uid="{2291F06E-FFBF-4CA8-A590-0074B1E0DBF2}"/>
    <cellStyle name="20% - Accent4 2 5 5 2" xfId="4113" xr:uid="{B920E755-842A-4F1E-A6BD-F7D4E63A77B9}"/>
    <cellStyle name="20% - Accent4 2 5 5 2 2" xfId="9081" xr:uid="{31A8A6EB-1BBD-4498-839E-BF96938188D5}"/>
    <cellStyle name="20% - Accent4 2 5 5 2 2 2" xfId="13153" xr:uid="{BCE06D97-1212-45AA-A8A8-43A75A69C146}"/>
    <cellStyle name="20% - Accent4 2 5 5 2 3" xfId="13154" xr:uid="{B9A731B3-11CB-44B8-9C35-E7D400A6D6C6}"/>
    <cellStyle name="20% - Accent4 2 5 5 2 4" xfId="13155" xr:uid="{69519C9C-3C67-4499-AB5E-0E1575D7A033}"/>
    <cellStyle name="20% - Accent4 2 5 5 3" xfId="6597" xr:uid="{5EAB6849-6284-4969-BEE1-7DD727BB5EEB}"/>
    <cellStyle name="20% - Accent4 2 5 5 3 2" xfId="13156" xr:uid="{A4F5CE36-79DA-40AE-8380-E6046A533F3B}"/>
    <cellStyle name="20% - Accent4 2 5 5 4" xfId="13157" xr:uid="{70712B70-F529-4673-A2A6-FDC4A36524A4}"/>
    <cellStyle name="20% - Accent4 2 5 5 5" xfId="13158" xr:uid="{4CC38063-7A73-44E7-8B6D-41D016933F29}"/>
    <cellStyle name="20% - Accent4 2 5 6" xfId="2457" xr:uid="{092FA023-D4C8-4180-85C4-46A017E91DED}"/>
    <cellStyle name="20% - Accent4 2 5 6 2" xfId="4941" xr:uid="{F3F11896-7AC4-44B8-BC89-6D14C04E5AC2}"/>
    <cellStyle name="20% - Accent4 2 5 6 2 2" xfId="9909" xr:uid="{9BB0B139-EA5B-4D4E-8619-29CFC470EA28}"/>
    <cellStyle name="20% - Accent4 2 5 6 2 2 2" xfId="13159" xr:uid="{37B53FDC-1085-4D6B-8B56-A2E77648C6C2}"/>
    <cellStyle name="20% - Accent4 2 5 6 2 3" xfId="13160" xr:uid="{F1292A3A-B183-43BA-AEEE-7F07B5BD1F67}"/>
    <cellStyle name="20% - Accent4 2 5 6 2 4" xfId="13161" xr:uid="{76DFFAA5-9746-4A83-8C63-7B3B447A8C1E}"/>
    <cellStyle name="20% - Accent4 2 5 6 3" xfId="7425" xr:uid="{FDCEF703-601E-44B2-9BB6-0CDADE841811}"/>
    <cellStyle name="20% - Accent4 2 5 6 3 2" xfId="13162" xr:uid="{86AFD4D1-B097-40D7-951D-53DA5520204B}"/>
    <cellStyle name="20% - Accent4 2 5 6 4" xfId="13163" xr:uid="{323D5996-E7FC-48C0-BF08-65FF4FE7C308}"/>
    <cellStyle name="20% - Accent4 2 5 6 5" xfId="13164" xr:uid="{749C75F6-A591-488A-B9DB-9DF183DC1A1F}"/>
    <cellStyle name="20% - Accent4 2 5 7" xfId="3285" xr:uid="{320870E3-5B0F-4A8A-8B11-1E0B469C3CD7}"/>
    <cellStyle name="20% - Accent4 2 5 7 2" xfId="8253" xr:uid="{B54AED74-A1DC-43C7-BF29-1B630A30E695}"/>
    <cellStyle name="20% - Accent4 2 5 7 2 2" xfId="13165" xr:uid="{9F2BA449-1960-4668-8575-7A6E04632F75}"/>
    <cellStyle name="20% - Accent4 2 5 7 3" xfId="13166" xr:uid="{54A09437-2F58-4FFB-A388-F6243B64C732}"/>
    <cellStyle name="20% - Accent4 2 5 7 4" xfId="13167" xr:uid="{F956016B-5BF5-4E25-A79A-BF7951D76190}"/>
    <cellStyle name="20% - Accent4 2 5 8" xfId="5769" xr:uid="{9D77186D-5503-4693-93E4-5A9E48813559}"/>
    <cellStyle name="20% - Accent4 2 5 8 2" xfId="13168" xr:uid="{13122DBD-6C61-48EF-AC68-7BC0115D3AA2}"/>
    <cellStyle name="20% - Accent4 2 5 9" xfId="13169" xr:uid="{81AC7D7D-C8D9-49EE-9E39-20B619104EA8}"/>
    <cellStyle name="20% - Accent4 2 6" xfId="669" xr:uid="{4A9FE5E3-F504-4553-976F-817816B67604}"/>
    <cellStyle name="20% - Accent4 2 6 2" xfId="1097" xr:uid="{799E6C23-4A51-4362-AF79-7069900B64DB}"/>
    <cellStyle name="20% - Accent4 2 6 2 2" xfId="1963" xr:uid="{771AD7BB-5907-480B-9B9E-A3FDD6A1E771}"/>
    <cellStyle name="20% - Accent4 2 6 2 2 2" xfId="4447" xr:uid="{792456AF-7162-44C3-AB81-BE64842A1D52}"/>
    <cellStyle name="20% - Accent4 2 6 2 2 2 2" xfId="9415" xr:uid="{C6548905-5F8E-4295-A4EC-AC7636DC8784}"/>
    <cellStyle name="20% - Accent4 2 6 2 2 2 2 2" xfId="13170" xr:uid="{84CBEF91-0F86-4413-B98E-B01CA3AB7A06}"/>
    <cellStyle name="20% - Accent4 2 6 2 2 2 3" xfId="13171" xr:uid="{397BBD60-10E9-4655-8BD5-334BBC860513}"/>
    <cellStyle name="20% - Accent4 2 6 2 2 2 4" xfId="13172" xr:uid="{766611EF-0BD0-4BE1-83FD-3DC897F3896C}"/>
    <cellStyle name="20% - Accent4 2 6 2 2 3" xfId="6931" xr:uid="{7D872776-61C6-4781-BD88-F9B40A0D4465}"/>
    <cellStyle name="20% - Accent4 2 6 2 2 3 2" xfId="13173" xr:uid="{A6591306-0F5D-4C66-B78E-DC8D925C7FF2}"/>
    <cellStyle name="20% - Accent4 2 6 2 2 4" xfId="13174" xr:uid="{93D57AB4-982A-469B-9386-C2F01947A478}"/>
    <cellStyle name="20% - Accent4 2 6 2 2 5" xfId="13175" xr:uid="{2DA352AC-FAA1-4CF5-9045-DAEC011B01EA}"/>
    <cellStyle name="20% - Accent4 2 6 2 3" xfId="2791" xr:uid="{E0E5CC31-0C20-4F08-B9F1-154DFDFF426D}"/>
    <cellStyle name="20% - Accent4 2 6 2 3 2" xfId="5275" xr:uid="{066B7C22-3164-4388-9E8D-1203885A5B48}"/>
    <cellStyle name="20% - Accent4 2 6 2 3 2 2" xfId="10243" xr:uid="{A428FDB6-ADB0-4544-9C6A-2985D0286529}"/>
    <cellStyle name="20% - Accent4 2 6 2 3 2 2 2" xfId="13176" xr:uid="{CB20CCF3-12E3-40C8-8FBB-D10BBC8EB45D}"/>
    <cellStyle name="20% - Accent4 2 6 2 3 2 3" xfId="13177" xr:uid="{29364F9D-13E5-4CA7-BCA8-C056F188EEC2}"/>
    <cellStyle name="20% - Accent4 2 6 2 3 2 4" xfId="13178" xr:uid="{1446DE3B-71B8-4523-B4FA-16C8C130B1D7}"/>
    <cellStyle name="20% - Accent4 2 6 2 3 3" xfId="7759" xr:uid="{3158829C-DDD9-49D9-BCFC-93CB1192A6FF}"/>
    <cellStyle name="20% - Accent4 2 6 2 3 3 2" xfId="13179" xr:uid="{3E463327-B631-4AE7-9274-2F68C5864AAE}"/>
    <cellStyle name="20% - Accent4 2 6 2 3 4" xfId="13180" xr:uid="{5126A251-A310-455A-86D9-3619A93FF865}"/>
    <cellStyle name="20% - Accent4 2 6 2 3 5" xfId="13181" xr:uid="{105418EE-C211-4C97-BA4A-41F7C3D9A096}"/>
    <cellStyle name="20% - Accent4 2 6 2 4" xfId="3582" xr:uid="{DBF8AE6B-A619-41CA-99DD-D31D4E6ED6F5}"/>
    <cellStyle name="20% - Accent4 2 6 2 4 2" xfId="8550" xr:uid="{1EC65500-549A-4118-AC3B-AEBC755DEC94}"/>
    <cellStyle name="20% - Accent4 2 6 2 4 2 2" xfId="13182" xr:uid="{DCC5F6EE-3FD2-4F2A-B67E-B1233564DBC8}"/>
    <cellStyle name="20% - Accent4 2 6 2 4 3" xfId="13183" xr:uid="{25827179-333B-49B5-978A-F73C4AF34915}"/>
    <cellStyle name="20% - Accent4 2 6 2 4 4" xfId="13184" xr:uid="{0C54393A-6E92-47F1-AFC8-55A1C1AB01BB}"/>
    <cellStyle name="20% - Accent4 2 6 2 5" xfId="6066" xr:uid="{C549A007-6EAE-4627-834D-D4C83E0CCEFF}"/>
    <cellStyle name="20% - Accent4 2 6 2 5 2" xfId="13185" xr:uid="{209831D8-16D0-4F4E-96F6-662D5B997E0F}"/>
    <cellStyle name="20% - Accent4 2 6 2 6" xfId="13186" xr:uid="{B07288AC-ACB1-433D-BDD2-229C5A0B83B9}"/>
    <cellStyle name="20% - Accent4 2 6 2 7" xfId="13187" xr:uid="{C17167FC-1F89-4FB5-8BB9-6E004A871471}"/>
    <cellStyle name="20% - Accent4 2 6 3" xfId="1098" xr:uid="{74345AB9-D9C4-405C-8760-4425AC2F63B9}"/>
    <cellStyle name="20% - Accent4 2 6 3 2" xfId="2239" xr:uid="{76A9F6AD-4140-44EE-BF75-5328D8839E8C}"/>
    <cellStyle name="20% - Accent4 2 6 3 2 2" xfId="4723" xr:uid="{6EE7A729-0BB9-4B3E-9DFC-576B305EB70E}"/>
    <cellStyle name="20% - Accent4 2 6 3 2 2 2" xfId="9691" xr:uid="{8F82FE08-D2A1-425C-A916-521E5A848F24}"/>
    <cellStyle name="20% - Accent4 2 6 3 2 2 2 2" xfId="13188" xr:uid="{212EE39D-83CF-45C2-989C-5FAFA4AA3FB0}"/>
    <cellStyle name="20% - Accent4 2 6 3 2 2 3" xfId="13189" xr:uid="{7EA5BC5F-A985-451A-B324-7BABFA7A830F}"/>
    <cellStyle name="20% - Accent4 2 6 3 2 2 4" xfId="13190" xr:uid="{856ADE0B-68EF-406B-85B9-C7B4A1272A4D}"/>
    <cellStyle name="20% - Accent4 2 6 3 2 3" xfId="7207" xr:uid="{C6145381-9D30-497B-836B-431155ACF648}"/>
    <cellStyle name="20% - Accent4 2 6 3 2 3 2" xfId="13191" xr:uid="{3D8D167D-DAE3-4224-8A89-4305B8AFC96D}"/>
    <cellStyle name="20% - Accent4 2 6 3 2 4" xfId="13192" xr:uid="{3AF0363D-F86B-421E-9CDD-E74600F2332D}"/>
    <cellStyle name="20% - Accent4 2 6 3 2 5" xfId="13193" xr:uid="{D56CACE2-70EC-40A5-80C3-DF1C76459AAB}"/>
    <cellStyle name="20% - Accent4 2 6 3 3" xfId="3067" xr:uid="{79E52BFF-F6F4-4D7B-AA4E-DF907F2E9CD1}"/>
    <cellStyle name="20% - Accent4 2 6 3 3 2" xfId="5551" xr:uid="{880BFBF7-9ABD-46A8-961A-C30FDB13DD6F}"/>
    <cellStyle name="20% - Accent4 2 6 3 3 2 2" xfId="10519" xr:uid="{B55AA975-C1C0-4291-923A-B260DB60B89B}"/>
    <cellStyle name="20% - Accent4 2 6 3 3 2 2 2" xfId="13194" xr:uid="{909B3501-BE9E-4314-A7C5-6B015F5226CD}"/>
    <cellStyle name="20% - Accent4 2 6 3 3 2 3" xfId="13195" xr:uid="{95FF6F1B-C2EA-401F-B9F7-4286046E70C6}"/>
    <cellStyle name="20% - Accent4 2 6 3 3 2 4" xfId="13196" xr:uid="{7CACAD8C-2E5E-43F2-9C21-D0DC751D9EBE}"/>
    <cellStyle name="20% - Accent4 2 6 3 3 3" xfId="8035" xr:uid="{84A17B7E-9DDD-420A-9EFD-24CF2647728C}"/>
    <cellStyle name="20% - Accent4 2 6 3 3 3 2" xfId="13197" xr:uid="{0EEA67BB-A99A-4694-A8E9-45A0F8EA0ADB}"/>
    <cellStyle name="20% - Accent4 2 6 3 3 4" xfId="13198" xr:uid="{570875FF-B197-48AA-B726-AECCE1C3505C}"/>
    <cellStyle name="20% - Accent4 2 6 3 3 5" xfId="13199" xr:uid="{A1D511F1-F850-41F2-B727-BF6E62175B96}"/>
    <cellStyle name="20% - Accent4 2 6 3 4" xfId="3583" xr:uid="{044E5D50-D482-488C-B950-79EBE596309E}"/>
    <cellStyle name="20% - Accent4 2 6 3 4 2" xfId="8551" xr:uid="{6BC2ED53-B5DB-4E0D-8F85-833526F41C25}"/>
    <cellStyle name="20% - Accent4 2 6 3 4 2 2" xfId="13200" xr:uid="{AF493584-2EF7-4ECF-A5ED-67F0D08B6E47}"/>
    <cellStyle name="20% - Accent4 2 6 3 4 3" xfId="13201" xr:uid="{2D65345C-E983-4F5D-9441-984353ABA50B}"/>
    <cellStyle name="20% - Accent4 2 6 3 4 4" xfId="13202" xr:uid="{58B032D2-4933-47C0-BFBE-7731095E4363}"/>
    <cellStyle name="20% - Accent4 2 6 3 5" xfId="6067" xr:uid="{D60A3815-B8E1-4949-B90F-C11C2941D065}"/>
    <cellStyle name="20% - Accent4 2 6 3 5 2" xfId="13203" xr:uid="{CE5A7559-A5FF-41D1-8A7A-7053624B1890}"/>
    <cellStyle name="20% - Accent4 2 6 3 6" xfId="13204" xr:uid="{DBD631DC-9D1A-4E21-A375-BBDBF3237051}"/>
    <cellStyle name="20% - Accent4 2 6 3 7" xfId="13205" xr:uid="{D6B53FBE-9785-484B-87EE-A4F4E28AD1A6}"/>
    <cellStyle name="20% - Accent4 2 6 4" xfId="1687" xr:uid="{87859A83-D59C-4D1F-B4F0-B3AC2FD13A7F}"/>
    <cellStyle name="20% - Accent4 2 6 4 2" xfId="4171" xr:uid="{1B171037-3DC1-4CFB-B78C-B1F7E1FB1304}"/>
    <cellStyle name="20% - Accent4 2 6 4 2 2" xfId="9139" xr:uid="{3139CB0F-69F8-4ACC-AC4D-8C0237CFB8F0}"/>
    <cellStyle name="20% - Accent4 2 6 4 2 2 2" xfId="13206" xr:uid="{3718F482-F849-4A8E-BE70-598BBE2ACED6}"/>
    <cellStyle name="20% - Accent4 2 6 4 2 3" xfId="13207" xr:uid="{66F22B89-2B57-4E3E-AD22-A79143CFFA1D}"/>
    <cellStyle name="20% - Accent4 2 6 4 2 4" xfId="13208" xr:uid="{2F2A3146-D16A-4835-939D-49F80E714FD8}"/>
    <cellStyle name="20% - Accent4 2 6 4 3" xfId="6655" xr:uid="{7A6FDA1C-56E7-4BF0-8989-6023BB1BED70}"/>
    <cellStyle name="20% - Accent4 2 6 4 3 2" xfId="13209" xr:uid="{7F90CB6A-B99F-45A7-9CC7-416184B9A793}"/>
    <cellStyle name="20% - Accent4 2 6 4 4" xfId="13210" xr:uid="{9C347C9C-1F0B-4D32-A00D-8BB352B8E588}"/>
    <cellStyle name="20% - Accent4 2 6 4 5" xfId="13211" xr:uid="{59CE0089-7872-4CFA-967C-5FE00760E9AC}"/>
    <cellStyle name="20% - Accent4 2 6 5" xfId="2515" xr:uid="{9F3EF2AF-F0CF-4CCB-9034-13DA5DAF4C54}"/>
    <cellStyle name="20% - Accent4 2 6 5 2" xfId="4999" xr:uid="{14A7142C-CC5F-40B8-A421-DD014E34D068}"/>
    <cellStyle name="20% - Accent4 2 6 5 2 2" xfId="9967" xr:uid="{457D0D95-3D09-4C18-BC1C-2382C5363E5F}"/>
    <cellStyle name="20% - Accent4 2 6 5 2 2 2" xfId="13212" xr:uid="{A21677D3-7B04-48BE-B8A8-1F320A0B394D}"/>
    <cellStyle name="20% - Accent4 2 6 5 2 3" xfId="13213" xr:uid="{B9421FB0-A169-40A5-A8DC-2B38F6A9042E}"/>
    <cellStyle name="20% - Accent4 2 6 5 2 4" xfId="13214" xr:uid="{D803BE93-2090-4396-BB69-C5158F48B731}"/>
    <cellStyle name="20% - Accent4 2 6 5 3" xfId="7483" xr:uid="{7E461C4C-3E68-48A0-9821-4EBB9FB927F9}"/>
    <cellStyle name="20% - Accent4 2 6 5 3 2" xfId="13215" xr:uid="{8AC4D4D1-1B53-40DE-9389-824C00AE392D}"/>
    <cellStyle name="20% - Accent4 2 6 5 4" xfId="13216" xr:uid="{B6957F9F-D1BD-43E8-A5D4-50C297020D20}"/>
    <cellStyle name="20% - Accent4 2 6 5 5" xfId="13217" xr:uid="{07EF06E7-8E84-43FC-817B-EE0C3E2EF59F}"/>
    <cellStyle name="20% - Accent4 2 6 6" xfId="3343" xr:uid="{B293218B-BF65-4C9C-93D3-24A28C1029E5}"/>
    <cellStyle name="20% - Accent4 2 6 6 2" xfId="8311" xr:uid="{140682A3-81B8-4379-ACDE-062EFB9E7348}"/>
    <cellStyle name="20% - Accent4 2 6 6 2 2" xfId="13218" xr:uid="{72BC43AC-2DE9-4A08-BD98-F5830C71BDA6}"/>
    <cellStyle name="20% - Accent4 2 6 6 3" xfId="13219" xr:uid="{036006FB-24E1-474F-A751-FBF93AB785DD}"/>
    <cellStyle name="20% - Accent4 2 6 6 4" xfId="13220" xr:uid="{D0EC105C-5B77-43B1-9C80-4297CBE476C8}"/>
    <cellStyle name="20% - Accent4 2 6 7" xfId="5827" xr:uid="{13F9A690-E454-48E9-8C2B-43D7BA9DDEA3}"/>
    <cellStyle name="20% - Accent4 2 6 7 2" xfId="13221" xr:uid="{E27225E5-29EB-4000-AC1C-556574C05EF8}"/>
    <cellStyle name="20% - Accent4 2 6 8" xfId="13222" xr:uid="{A4C02BBC-D48B-41E0-ADDD-9DBB9E660CD7}"/>
    <cellStyle name="20% - Accent4 2 6 9" xfId="13223" xr:uid="{66B6271F-5D98-4A55-A92C-EA8C7D162433}"/>
    <cellStyle name="20% - Accent4 2 7" xfId="670" xr:uid="{8DBD123D-7042-4E0C-A4B1-CAB37B82B030}"/>
    <cellStyle name="20% - Accent4 2 7 2" xfId="1099" xr:uid="{9ECDDBBC-6686-4C16-A199-F20DA3FE8D9E}"/>
    <cellStyle name="20% - Accent4 2 7 2 2" xfId="1964" xr:uid="{CEACA1BD-2879-4DED-8773-AC79422EC53E}"/>
    <cellStyle name="20% - Accent4 2 7 2 2 2" xfId="4448" xr:uid="{AEFB1D4E-4749-48AB-B3D0-BE0BA8CB84DA}"/>
    <cellStyle name="20% - Accent4 2 7 2 2 2 2" xfId="9416" xr:uid="{621F643D-688E-4373-8DDF-854DCECC170B}"/>
    <cellStyle name="20% - Accent4 2 7 2 2 2 2 2" xfId="13224" xr:uid="{3FE33BF0-69F8-4BE8-972A-1871BAC4B2F0}"/>
    <cellStyle name="20% - Accent4 2 7 2 2 2 3" xfId="13225" xr:uid="{C9DAF1BF-8111-4739-9761-436E63C3B040}"/>
    <cellStyle name="20% - Accent4 2 7 2 2 2 4" xfId="13226" xr:uid="{783D8569-B978-44B5-895E-1BEA51CEA6B9}"/>
    <cellStyle name="20% - Accent4 2 7 2 2 3" xfId="6932" xr:uid="{9AEB147E-7592-4488-8785-A73048C0DF00}"/>
    <cellStyle name="20% - Accent4 2 7 2 2 3 2" xfId="13227" xr:uid="{8FDE48B5-79D1-4D9D-B83E-A482309BBC8B}"/>
    <cellStyle name="20% - Accent4 2 7 2 2 4" xfId="13228" xr:uid="{FB7B297F-572B-4521-9691-9D948F4C6DEF}"/>
    <cellStyle name="20% - Accent4 2 7 2 2 5" xfId="13229" xr:uid="{8A862994-546C-47E9-A4F6-D22F1C4DCF97}"/>
    <cellStyle name="20% - Accent4 2 7 2 3" xfId="2792" xr:uid="{EB3EEE8F-9332-47C1-8250-05CDD9628943}"/>
    <cellStyle name="20% - Accent4 2 7 2 3 2" xfId="5276" xr:uid="{5B4A053A-0598-4AF0-89B7-02762C64A2BB}"/>
    <cellStyle name="20% - Accent4 2 7 2 3 2 2" xfId="10244" xr:uid="{B6CA9EBA-215F-4EDB-A879-4433ECE9BFFD}"/>
    <cellStyle name="20% - Accent4 2 7 2 3 2 2 2" xfId="13230" xr:uid="{3BA18A31-FD06-4A86-95C8-D78F5256C956}"/>
    <cellStyle name="20% - Accent4 2 7 2 3 2 3" xfId="13231" xr:uid="{39938A41-79B0-44CD-9228-FA9D54EEDD8B}"/>
    <cellStyle name="20% - Accent4 2 7 2 3 2 4" xfId="13232" xr:uid="{E424C39D-9700-4E05-8F6B-1CD770CECC12}"/>
    <cellStyle name="20% - Accent4 2 7 2 3 3" xfId="7760" xr:uid="{3BEA8C47-A779-472E-A3BD-966DE6F880F0}"/>
    <cellStyle name="20% - Accent4 2 7 2 3 3 2" xfId="13233" xr:uid="{F11F9D4F-4DC8-4995-B761-DF07BB6AE6DF}"/>
    <cellStyle name="20% - Accent4 2 7 2 3 4" xfId="13234" xr:uid="{FC58F091-C615-4D49-8CB1-50893CA6B6B3}"/>
    <cellStyle name="20% - Accent4 2 7 2 3 5" xfId="13235" xr:uid="{BEA618F3-128B-4BCF-A5C1-7DF3C3E63319}"/>
    <cellStyle name="20% - Accent4 2 7 2 4" xfId="3584" xr:uid="{1F308D55-63D6-4ADD-B6C3-CB071F70FE75}"/>
    <cellStyle name="20% - Accent4 2 7 2 4 2" xfId="8552" xr:uid="{A4C38A6F-56AB-4CAB-81BF-8F28EFB94837}"/>
    <cellStyle name="20% - Accent4 2 7 2 4 2 2" xfId="13236" xr:uid="{A386A34F-5EEC-4E88-81C0-DEBFE7021F64}"/>
    <cellStyle name="20% - Accent4 2 7 2 4 3" xfId="13237" xr:uid="{4FCE36F7-7B86-410C-9A2A-25861200E4CA}"/>
    <cellStyle name="20% - Accent4 2 7 2 4 4" xfId="13238" xr:uid="{FB7E77DF-EE88-43C5-848C-982A220083D6}"/>
    <cellStyle name="20% - Accent4 2 7 2 5" xfId="6068" xr:uid="{163B23A9-483C-4684-B555-46763DC93B60}"/>
    <cellStyle name="20% - Accent4 2 7 2 5 2" xfId="13239" xr:uid="{F6EAB2BB-4A66-4F9C-B0CF-593DBB86F851}"/>
    <cellStyle name="20% - Accent4 2 7 2 6" xfId="13240" xr:uid="{1282B873-6060-49D8-AFFB-4AF1549223D5}"/>
    <cellStyle name="20% - Accent4 2 7 2 7" xfId="13241" xr:uid="{FC8E32F3-4239-494B-8051-F590D83301B9}"/>
    <cellStyle name="20% - Accent4 2 7 3" xfId="1100" xr:uid="{976199A4-6466-4A4D-8E30-5D24E12598FF}"/>
    <cellStyle name="20% - Accent4 2 7 3 2" xfId="2240" xr:uid="{B0F74E82-9C78-4672-8244-70D6033809E0}"/>
    <cellStyle name="20% - Accent4 2 7 3 2 2" xfId="4724" xr:uid="{A9E523B4-A034-4198-841C-A8C49F6B2C3F}"/>
    <cellStyle name="20% - Accent4 2 7 3 2 2 2" xfId="9692" xr:uid="{E6833246-AA39-4720-9D33-8FFA5517D661}"/>
    <cellStyle name="20% - Accent4 2 7 3 2 2 2 2" xfId="13242" xr:uid="{B175A6C5-6274-4D86-8E04-E47D0F0400AB}"/>
    <cellStyle name="20% - Accent4 2 7 3 2 2 3" xfId="13243" xr:uid="{DBDF6D41-A384-4244-9846-91903202C02D}"/>
    <cellStyle name="20% - Accent4 2 7 3 2 2 4" xfId="13244" xr:uid="{3AC58E76-90B2-4050-8145-AE152E645BE9}"/>
    <cellStyle name="20% - Accent4 2 7 3 2 3" xfId="7208" xr:uid="{9208228F-2B29-4C0F-99A3-CF3F5ACE29C7}"/>
    <cellStyle name="20% - Accent4 2 7 3 2 3 2" xfId="13245" xr:uid="{EF46A1CA-96DA-4AA9-8C19-1EF7758CA9C6}"/>
    <cellStyle name="20% - Accent4 2 7 3 2 4" xfId="13246" xr:uid="{E72633DA-38FF-4558-A8B0-7BA31E1229C4}"/>
    <cellStyle name="20% - Accent4 2 7 3 2 5" xfId="13247" xr:uid="{58363084-1593-4A74-8E21-B7EF36FA5554}"/>
    <cellStyle name="20% - Accent4 2 7 3 3" xfId="3068" xr:uid="{C67491AE-0C0C-44FD-B290-C4EDD2AE3EFC}"/>
    <cellStyle name="20% - Accent4 2 7 3 3 2" xfId="5552" xr:uid="{AB97609D-2758-4B0E-9501-3A5C95A57185}"/>
    <cellStyle name="20% - Accent4 2 7 3 3 2 2" xfId="10520" xr:uid="{E34DE5C5-A67D-400A-8DA7-9753E74886B4}"/>
    <cellStyle name="20% - Accent4 2 7 3 3 2 2 2" xfId="13248" xr:uid="{82F365E9-CD3E-4945-A8B4-C975C90DB376}"/>
    <cellStyle name="20% - Accent4 2 7 3 3 2 3" xfId="13249" xr:uid="{0FC35CB5-4484-4ADE-B860-925AC816869E}"/>
    <cellStyle name="20% - Accent4 2 7 3 3 2 4" xfId="13250" xr:uid="{6A34D52D-B443-4433-A12B-1769BEC85B4B}"/>
    <cellStyle name="20% - Accent4 2 7 3 3 3" xfId="8036" xr:uid="{B9499865-5CD2-4738-A7AE-3973918688C1}"/>
    <cellStyle name="20% - Accent4 2 7 3 3 3 2" xfId="13251" xr:uid="{32BBD5A0-2D70-4555-97ED-7C9EC2199B7A}"/>
    <cellStyle name="20% - Accent4 2 7 3 3 4" xfId="13252" xr:uid="{67E1E1E4-5873-425E-B1F9-76F09CB13F7B}"/>
    <cellStyle name="20% - Accent4 2 7 3 3 5" xfId="13253" xr:uid="{45D0D216-C5A7-486C-AC6E-BBC630B31053}"/>
    <cellStyle name="20% - Accent4 2 7 3 4" xfId="3585" xr:uid="{B352921F-9F7D-453B-9CB0-8D2C061B0E36}"/>
    <cellStyle name="20% - Accent4 2 7 3 4 2" xfId="8553" xr:uid="{CE678D24-272D-4C0C-9FF6-3FA6F7C2FDA2}"/>
    <cellStyle name="20% - Accent4 2 7 3 4 2 2" xfId="13254" xr:uid="{3D799122-2C99-41D2-926A-E13FDE5829C8}"/>
    <cellStyle name="20% - Accent4 2 7 3 4 3" xfId="13255" xr:uid="{EE1B136E-2AD0-4F7C-A72F-491AC8FA65BE}"/>
    <cellStyle name="20% - Accent4 2 7 3 4 4" xfId="13256" xr:uid="{BABB46E8-63CD-40C2-99AF-0E3E41D39A8C}"/>
    <cellStyle name="20% - Accent4 2 7 3 5" xfId="6069" xr:uid="{28FF07C3-3E34-4107-89E9-59F106A8E1BE}"/>
    <cellStyle name="20% - Accent4 2 7 3 5 2" xfId="13257" xr:uid="{D5460B74-8ECD-49EA-90A6-34E5E529F002}"/>
    <cellStyle name="20% - Accent4 2 7 3 6" xfId="13258" xr:uid="{AB9E6A5F-275A-448D-B1B2-98EA657457BC}"/>
    <cellStyle name="20% - Accent4 2 7 3 7" xfId="13259" xr:uid="{5159868F-36D4-4307-91E3-8E77ACB4B017}"/>
    <cellStyle name="20% - Accent4 2 7 4" xfId="1688" xr:uid="{A279211E-651B-43D8-8A38-A780CCEF19C5}"/>
    <cellStyle name="20% - Accent4 2 7 4 2" xfId="4172" xr:uid="{C82DFB46-C860-44BD-8482-D4F5BB0B5B59}"/>
    <cellStyle name="20% - Accent4 2 7 4 2 2" xfId="9140" xr:uid="{1A479D2F-37E3-4F36-9621-9659D8258B62}"/>
    <cellStyle name="20% - Accent4 2 7 4 2 2 2" xfId="13260" xr:uid="{A843E7E3-01BE-4D39-A20D-D079A2A9BD7C}"/>
    <cellStyle name="20% - Accent4 2 7 4 2 3" xfId="13261" xr:uid="{28CFBFDB-DB1D-44EB-A972-49F508B7EAD3}"/>
    <cellStyle name="20% - Accent4 2 7 4 2 4" xfId="13262" xr:uid="{625D44BC-B523-4EC0-A0D7-9A71FDE9E932}"/>
    <cellStyle name="20% - Accent4 2 7 4 3" xfId="6656" xr:uid="{7BCEFEE4-C382-4EB2-AA8B-33684A65C8CC}"/>
    <cellStyle name="20% - Accent4 2 7 4 3 2" xfId="13263" xr:uid="{5E842489-1C73-4F8D-BFDC-5AE2CFDF41EF}"/>
    <cellStyle name="20% - Accent4 2 7 4 4" xfId="13264" xr:uid="{219E03A3-B2FA-476F-9459-A0D76772FBC3}"/>
    <cellStyle name="20% - Accent4 2 7 4 5" xfId="13265" xr:uid="{80DF837C-0208-4EE5-A0F4-A8F575F58DF9}"/>
    <cellStyle name="20% - Accent4 2 7 5" xfId="2516" xr:uid="{71EB6ED3-CAE6-45ED-8EED-996733D0606E}"/>
    <cellStyle name="20% - Accent4 2 7 5 2" xfId="5000" xr:uid="{4B53807A-201A-4915-AB6E-EE8977698E4B}"/>
    <cellStyle name="20% - Accent4 2 7 5 2 2" xfId="9968" xr:uid="{0199C64B-DC81-49F3-A6EA-F5262DFFE859}"/>
    <cellStyle name="20% - Accent4 2 7 5 2 2 2" xfId="13266" xr:uid="{24346035-E8D8-4383-BE11-3D16AFA2658A}"/>
    <cellStyle name="20% - Accent4 2 7 5 2 3" xfId="13267" xr:uid="{99E0B008-3D31-488F-9F91-EA925B179987}"/>
    <cellStyle name="20% - Accent4 2 7 5 2 4" xfId="13268" xr:uid="{CA1BC7B6-7068-4974-860B-38106051FFFC}"/>
    <cellStyle name="20% - Accent4 2 7 5 3" xfId="7484" xr:uid="{EA924592-45DC-4ADF-A540-367501164E0D}"/>
    <cellStyle name="20% - Accent4 2 7 5 3 2" xfId="13269" xr:uid="{90F3F863-00DB-48BD-A235-B79396E29BB1}"/>
    <cellStyle name="20% - Accent4 2 7 5 4" xfId="13270" xr:uid="{61B3F2AB-D704-42B0-8BAB-E230FE40D744}"/>
    <cellStyle name="20% - Accent4 2 7 5 5" xfId="13271" xr:uid="{737F4E72-051C-4E2D-A9E7-AF17ECF3893E}"/>
    <cellStyle name="20% - Accent4 2 7 6" xfId="3344" xr:uid="{4705DB40-BA7D-44F0-8773-90DBF1C295D0}"/>
    <cellStyle name="20% - Accent4 2 7 6 2" xfId="8312" xr:uid="{51A7470F-CD5E-4558-AC6E-2C1BF4BD0AD4}"/>
    <cellStyle name="20% - Accent4 2 7 6 2 2" xfId="13272" xr:uid="{6DDABE58-6AE9-44B0-960E-111673BAF423}"/>
    <cellStyle name="20% - Accent4 2 7 6 3" xfId="13273" xr:uid="{F704BDA9-0AF7-46A5-B617-E45EB543DED8}"/>
    <cellStyle name="20% - Accent4 2 7 6 4" xfId="13274" xr:uid="{3F96C198-13E4-402D-9AE3-360A9DB595F0}"/>
    <cellStyle name="20% - Accent4 2 7 7" xfId="5828" xr:uid="{DE32DD41-02E3-49E0-9C56-631C791D4CE6}"/>
    <cellStyle name="20% - Accent4 2 7 7 2" xfId="13275" xr:uid="{CDDA1623-8AA6-4503-B989-D8773CE15C1C}"/>
    <cellStyle name="20% - Accent4 2 7 8" xfId="13276" xr:uid="{0C1CBEB2-E853-4267-85F8-F51BF65F796E}"/>
    <cellStyle name="20% - Accent4 2 7 9" xfId="13277" xr:uid="{0EF8E812-28D0-44ED-9B29-7BE4251B0F28}"/>
    <cellStyle name="20% - Accent4 2 8" xfId="1101" xr:uid="{0D4115A0-EDCE-422E-A30F-4AED975137E3}"/>
    <cellStyle name="20% - Accent4 2 8 2" xfId="1840" xr:uid="{B5CCFE70-C5E3-40EE-BDBC-A301D0D47133}"/>
    <cellStyle name="20% - Accent4 2 8 2 2" xfId="4324" xr:uid="{69D64D81-888E-4070-9111-C575C59843ED}"/>
    <cellStyle name="20% - Accent4 2 8 2 2 2" xfId="9292" xr:uid="{35D2BA5F-AEEB-4596-B5B5-D7056968718A}"/>
    <cellStyle name="20% - Accent4 2 8 2 2 2 2" xfId="13278" xr:uid="{EC95D408-25AE-45D7-8E76-BA414F4055D7}"/>
    <cellStyle name="20% - Accent4 2 8 2 2 3" xfId="13279" xr:uid="{A09086C2-D7C6-4DFC-B16F-C9B4E2681C03}"/>
    <cellStyle name="20% - Accent4 2 8 2 2 4" xfId="13280" xr:uid="{32A5C236-B3B4-413C-B976-99760F68C47B}"/>
    <cellStyle name="20% - Accent4 2 8 2 3" xfId="6808" xr:uid="{A39A9EB2-99FA-4BBB-B636-D344E1D30EA4}"/>
    <cellStyle name="20% - Accent4 2 8 2 3 2" xfId="13281" xr:uid="{1FCEF993-C1A2-4A96-97CC-CA0924EDCEC8}"/>
    <cellStyle name="20% - Accent4 2 8 2 4" xfId="13282" xr:uid="{1AA7E3CE-EA48-4385-A175-D251E9C6D638}"/>
    <cellStyle name="20% - Accent4 2 8 2 5" xfId="13283" xr:uid="{BE34D4F4-695A-4D65-8F31-9D8F4E7BBA26}"/>
    <cellStyle name="20% - Accent4 2 8 3" xfId="2668" xr:uid="{9A821933-2593-4324-B665-75009868DE6C}"/>
    <cellStyle name="20% - Accent4 2 8 3 2" xfId="5152" xr:uid="{AEF6D83D-B45F-4959-8E03-C28D9B328439}"/>
    <cellStyle name="20% - Accent4 2 8 3 2 2" xfId="10120" xr:uid="{BF2FFEFB-D319-4E7A-957F-8853B87F3F79}"/>
    <cellStyle name="20% - Accent4 2 8 3 2 2 2" xfId="13284" xr:uid="{1EAD4DF9-4ADD-454E-8CB1-2C4DA4CD659F}"/>
    <cellStyle name="20% - Accent4 2 8 3 2 3" xfId="13285" xr:uid="{9D6C4ACA-A3B1-4B00-B88C-67FBEB1DAFEB}"/>
    <cellStyle name="20% - Accent4 2 8 3 2 4" xfId="13286" xr:uid="{EF8B8815-A862-480D-8C3E-F8FEA949F579}"/>
    <cellStyle name="20% - Accent4 2 8 3 3" xfId="7636" xr:uid="{7FD54BE0-4511-4F1D-95BB-D69E5619D8F9}"/>
    <cellStyle name="20% - Accent4 2 8 3 3 2" xfId="13287" xr:uid="{78913C9B-998B-4C60-9D16-27040C9F1B77}"/>
    <cellStyle name="20% - Accent4 2 8 3 4" xfId="13288" xr:uid="{8D59DCCC-3C36-4B4F-988C-8D0958A36337}"/>
    <cellStyle name="20% - Accent4 2 8 3 5" xfId="13289" xr:uid="{355F918A-C80E-404E-87CF-23263C6FC1F5}"/>
    <cellStyle name="20% - Accent4 2 8 4" xfId="3586" xr:uid="{303AF0A5-3919-4F70-90E5-748846D6302B}"/>
    <cellStyle name="20% - Accent4 2 8 4 2" xfId="8554" xr:uid="{5EC216F0-F089-41AC-A493-2130F643A306}"/>
    <cellStyle name="20% - Accent4 2 8 4 2 2" xfId="13290" xr:uid="{679FF2B6-AAF6-42E4-9562-3993E75E5406}"/>
    <cellStyle name="20% - Accent4 2 8 4 3" xfId="13291" xr:uid="{B42B3947-ED4A-44E1-839E-9A9C5F7DF1E6}"/>
    <cellStyle name="20% - Accent4 2 8 4 4" xfId="13292" xr:uid="{090B2A1E-76BB-4734-819A-6C116A40370C}"/>
    <cellStyle name="20% - Accent4 2 8 5" xfId="6070" xr:uid="{8B84CDB9-0049-4E5A-92EB-AD4D86DCD967}"/>
    <cellStyle name="20% - Accent4 2 8 5 2" xfId="13293" xr:uid="{3D5809CE-6DEC-4A7D-B8B9-2A6D8D333905}"/>
    <cellStyle name="20% - Accent4 2 8 6" xfId="13294" xr:uid="{2F25F7C4-0EBA-4EF3-BBCE-1BDC7809451C}"/>
    <cellStyle name="20% - Accent4 2 8 7" xfId="13295" xr:uid="{2FF83C80-C21A-4CD1-B8F4-06EAE628784A}"/>
    <cellStyle name="20% - Accent4 2 9" xfId="1102" xr:uid="{F12D0A46-4417-4C25-8929-CBDDF6429A13}"/>
    <cellStyle name="20% - Accent4 2 9 2" xfId="2116" xr:uid="{906A9068-1AF2-43E7-81E8-0A0FA21CEFBA}"/>
    <cellStyle name="20% - Accent4 2 9 2 2" xfId="4600" xr:uid="{8D1CBC19-F808-4EEC-BA3F-1456D28EFD1F}"/>
    <cellStyle name="20% - Accent4 2 9 2 2 2" xfId="9568" xr:uid="{EC3D9BC9-C621-48A0-905B-F900CFD51B56}"/>
    <cellStyle name="20% - Accent4 2 9 2 2 2 2" xfId="13296" xr:uid="{A6DAFCA0-EE5D-4201-B918-0F8EA7A6D698}"/>
    <cellStyle name="20% - Accent4 2 9 2 2 3" xfId="13297" xr:uid="{1443C127-35C9-4D67-A366-47C60776AFC0}"/>
    <cellStyle name="20% - Accent4 2 9 2 2 4" xfId="13298" xr:uid="{DD05793E-7112-4EEC-A06D-004CFD983820}"/>
    <cellStyle name="20% - Accent4 2 9 2 3" xfId="7084" xr:uid="{BFA94FA6-92FC-405A-8B5E-2661A0A772D7}"/>
    <cellStyle name="20% - Accent4 2 9 2 3 2" xfId="13299" xr:uid="{04BCD726-D42B-4BD6-88F5-BC55E85C8DF9}"/>
    <cellStyle name="20% - Accent4 2 9 2 4" xfId="13300" xr:uid="{B8F53B21-3B7C-4DC0-8CF8-A95404D849F9}"/>
    <cellStyle name="20% - Accent4 2 9 2 5" xfId="13301" xr:uid="{981E6D45-794D-4915-84BE-A5F590A53961}"/>
    <cellStyle name="20% - Accent4 2 9 3" xfId="2944" xr:uid="{FE378DE6-D477-4E20-94E3-678D93D02DF6}"/>
    <cellStyle name="20% - Accent4 2 9 3 2" xfId="5428" xr:uid="{315CC098-A9C3-4EFE-864E-988AD5DB025B}"/>
    <cellStyle name="20% - Accent4 2 9 3 2 2" xfId="10396" xr:uid="{BEBE1BAA-93B3-4B01-871B-2B9A5688190C}"/>
    <cellStyle name="20% - Accent4 2 9 3 2 2 2" xfId="13302" xr:uid="{43D0701F-C0A7-4E1F-98FA-C1F764A151A2}"/>
    <cellStyle name="20% - Accent4 2 9 3 2 3" xfId="13303" xr:uid="{AE9AEBF3-7665-488C-A8D0-7EF608ACF7CD}"/>
    <cellStyle name="20% - Accent4 2 9 3 2 4" xfId="13304" xr:uid="{405E099F-E806-49F4-A2C5-9A4767F9AD08}"/>
    <cellStyle name="20% - Accent4 2 9 3 3" xfId="7912" xr:uid="{DCF59884-FEAA-4210-AD25-5CC42E3C1F6D}"/>
    <cellStyle name="20% - Accent4 2 9 3 3 2" xfId="13305" xr:uid="{AD6A8F0D-D058-41F4-8146-27C03F556046}"/>
    <cellStyle name="20% - Accent4 2 9 3 4" xfId="13306" xr:uid="{866D8422-2231-4F7C-B6EA-78E4D06ED66C}"/>
    <cellStyle name="20% - Accent4 2 9 3 5" xfId="13307" xr:uid="{C676FCA1-9859-4D6C-9A66-B5D8DDE5E219}"/>
    <cellStyle name="20% - Accent4 2 9 4" xfId="3587" xr:uid="{573CF90B-7B7C-4A91-8769-47BF2049C235}"/>
    <cellStyle name="20% - Accent4 2 9 4 2" xfId="8555" xr:uid="{07C13CB9-2FF5-465B-9794-F74876D49408}"/>
    <cellStyle name="20% - Accent4 2 9 4 2 2" xfId="13308" xr:uid="{3AA85872-BE18-43D8-AE01-30C5F8CF1FFE}"/>
    <cellStyle name="20% - Accent4 2 9 4 3" xfId="13309" xr:uid="{84F56B17-9556-4C08-B660-9FAA0DAFFCE7}"/>
    <cellStyle name="20% - Accent4 2 9 4 4" xfId="13310" xr:uid="{0DECFD0F-9B5F-4515-8E8E-A54F401820CE}"/>
    <cellStyle name="20% - Accent4 2 9 5" xfId="6071" xr:uid="{F29A54FC-C73D-4D39-9C04-04EB11FB4221}"/>
    <cellStyle name="20% - Accent4 2 9 5 2" xfId="13311" xr:uid="{A4D7E1FC-32DE-4F11-BFAB-0176975AFF7C}"/>
    <cellStyle name="20% - Accent4 2 9 6" xfId="13312" xr:uid="{836D14FC-A4C0-49CE-8050-2CBD7E8D2A0A}"/>
    <cellStyle name="20% - Accent4 2 9 7" xfId="13313" xr:uid="{05550D39-0C94-40B9-84EC-D05A167AE035}"/>
    <cellStyle name="20% - Accent4 3" xfId="28" xr:uid="{B57ED290-DA40-4B0C-88D0-E5D7526B7327}"/>
    <cellStyle name="20% - Accent4 3 10" xfId="2393" xr:uid="{C2E97F6A-94C7-4FAC-AE46-63BA2663003B}"/>
    <cellStyle name="20% - Accent4 3 10 2" xfId="4877" xr:uid="{250BD383-7BDD-4417-9C6B-A66D62898E2A}"/>
    <cellStyle name="20% - Accent4 3 10 2 2" xfId="9845" xr:uid="{527FEEAD-746D-45FA-B841-5B96AA1DE5A8}"/>
    <cellStyle name="20% - Accent4 3 10 2 2 2" xfId="13314" xr:uid="{92A6FBB2-F171-4A99-9935-8B8D9FC6FD80}"/>
    <cellStyle name="20% - Accent4 3 10 2 3" xfId="13315" xr:uid="{00BD723C-C50F-451A-88C6-01387958BDFE}"/>
    <cellStyle name="20% - Accent4 3 10 2 4" xfId="13316" xr:uid="{D66E9556-DBDE-4E52-8083-FE9C40E100B4}"/>
    <cellStyle name="20% - Accent4 3 10 3" xfId="7361" xr:uid="{9F525806-30C0-4C7E-91E0-120ED6FEB2E7}"/>
    <cellStyle name="20% - Accent4 3 10 3 2" xfId="13317" xr:uid="{828D2EA1-E5DC-4629-9CA9-B76A52C8FCE7}"/>
    <cellStyle name="20% - Accent4 3 10 4" xfId="13318" xr:uid="{E2B93B8F-A84E-4968-938D-628396D15968}"/>
    <cellStyle name="20% - Accent4 3 10 5" xfId="13319" xr:uid="{90DCBC10-B497-44FC-A441-39F8616F285A}"/>
    <cellStyle name="20% - Accent4 3 11" xfId="3221" xr:uid="{90694BEE-0F1D-45C7-B0EB-2E676D4B77B1}"/>
    <cellStyle name="20% - Accent4 3 11 2" xfId="8189" xr:uid="{782499C8-A0EA-4226-B297-06973115EE8A}"/>
    <cellStyle name="20% - Accent4 3 11 2 2" xfId="13320" xr:uid="{F3B95D89-2527-483E-916F-70365D791308}"/>
    <cellStyle name="20% - Accent4 3 11 3" xfId="13321" xr:uid="{3DEDECF5-1519-464A-AB17-D6D2A1B8E203}"/>
    <cellStyle name="20% - Accent4 3 11 4" xfId="13322" xr:uid="{F19CE6ED-0C5E-4933-8A1D-909E55840544}"/>
    <cellStyle name="20% - Accent4 3 12" xfId="5705" xr:uid="{C1371C88-45F2-488F-8C49-FBB31BE4A9FB}"/>
    <cellStyle name="20% - Accent4 3 12 2" xfId="13323" xr:uid="{B528647F-2C35-4DF4-B661-209A09837971}"/>
    <cellStyle name="20% - Accent4 3 13" xfId="13324" xr:uid="{AF63ABE1-5B09-4B6F-B5E8-240438AF9C0C}"/>
    <cellStyle name="20% - Accent4 3 14" xfId="13325" xr:uid="{5CBBB10D-650F-4E64-B16A-98852E17919E}"/>
    <cellStyle name="20% - Accent4 3 2" xfId="29" xr:uid="{59F9F45E-1F9E-4A23-B5D2-684FA4CE69DB}"/>
    <cellStyle name="20% - Accent4 3 3" xfId="426" xr:uid="{4FCAB19F-DE35-4344-9EB3-099B366132AC}"/>
    <cellStyle name="20% - Accent4 3 3 10" xfId="13326" xr:uid="{55D95D9B-B640-4FAB-A39A-F3067304AD00}"/>
    <cellStyle name="20% - Accent4 3 3 2" xfId="671" xr:uid="{995FC715-2B7B-4485-B5A2-B74146DFFB7C}"/>
    <cellStyle name="20% - Accent4 3 3 2 2" xfId="1103" xr:uid="{DA8BD028-E228-4F62-B10B-4503E0AA586D}"/>
    <cellStyle name="20% - Accent4 3 3 2 2 2" xfId="1965" xr:uid="{12A95DFC-212E-4FA5-B64B-0035CE4581EA}"/>
    <cellStyle name="20% - Accent4 3 3 2 2 2 2" xfId="4449" xr:uid="{F9E863EB-0FE8-4556-BC53-1CDF04E2E6B3}"/>
    <cellStyle name="20% - Accent4 3 3 2 2 2 2 2" xfId="9417" xr:uid="{A1E4B048-26D3-4AB4-B157-3AE188CA8C16}"/>
    <cellStyle name="20% - Accent4 3 3 2 2 2 2 2 2" xfId="13327" xr:uid="{6271D64B-D263-467D-951E-D70580EAFC4E}"/>
    <cellStyle name="20% - Accent4 3 3 2 2 2 2 3" xfId="13328" xr:uid="{8391CB9E-E6DD-4317-929F-DD4BA71CD995}"/>
    <cellStyle name="20% - Accent4 3 3 2 2 2 2 4" xfId="13329" xr:uid="{B323AD96-E80B-4757-AA1D-4403EF31DD57}"/>
    <cellStyle name="20% - Accent4 3 3 2 2 2 3" xfId="6933" xr:uid="{54A3AEE4-B213-49EB-B6C4-0C7C7410F261}"/>
    <cellStyle name="20% - Accent4 3 3 2 2 2 3 2" xfId="13330" xr:uid="{56012C44-B9EE-4CE7-AEDD-433307D41DFF}"/>
    <cellStyle name="20% - Accent4 3 3 2 2 2 4" xfId="13331" xr:uid="{D052E988-1A38-4D74-B15A-04C30222EBF0}"/>
    <cellStyle name="20% - Accent4 3 3 2 2 2 5" xfId="13332" xr:uid="{ECE53945-818D-4EDB-8E76-D2D2FF4A57F1}"/>
    <cellStyle name="20% - Accent4 3 3 2 2 3" xfId="2793" xr:uid="{5D58E028-D076-4A7D-B851-9315B2D81965}"/>
    <cellStyle name="20% - Accent4 3 3 2 2 3 2" xfId="5277" xr:uid="{2AADB82E-4B24-411D-94A6-4E3F7DC55636}"/>
    <cellStyle name="20% - Accent4 3 3 2 2 3 2 2" xfId="10245" xr:uid="{7F3B2C08-40A0-4E56-A4C7-93F3A3394D24}"/>
    <cellStyle name="20% - Accent4 3 3 2 2 3 2 2 2" xfId="13333" xr:uid="{7D0CA60A-1C1A-4BA7-A0B1-4198BA1063A2}"/>
    <cellStyle name="20% - Accent4 3 3 2 2 3 2 3" xfId="13334" xr:uid="{FD97F3FC-E600-4D11-B7CB-A2DB184557E5}"/>
    <cellStyle name="20% - Accent4 3 3 2 2 3 2 4" xfId="13335" xr:uid="{1D352CA2-7C40-40FE-87C7-4B1D59838D25}"/>
    <cellStyle name="20% - Accent4 3 3 2 2 3 3" xfId="7761" xr:uid="{BC244EB7-9CA1-4B4B-9198-9589FE7E2623}"/>
    <cellStyle name="20% - Accent4 3 3 2 2 3 3 2" xfId="13336" xr:uid="{24F87CC3-0F48-4532-89FB-D6414513C751}"/>
    <cellStyle name="20% - Accent4 3 3 2 2 3 4" xfId="13337" xr:uid="{E4F068F3-C7AB-4EE0-A413-32A33C9A1681}"/>
    <cellStyle name="20% - Accent4 3 3 2 2 3 5" xfId="13338" xr:uid="{C3BBC143-58B3-4A57-97E7-E5D89EF6FD05}"/>
    <cellStyle name="20% - Accent4 3 3 2 2 4" xfId="3588" xr:uid="{291BCFFA-EB46-4BAF-B4E4-3B168CA8DBBE}"/>
    <cellStyle name="20% - Accent4 3 3 2 2 4 2" xfId="8556" xr:uid="{C4CCF4A1-3EA6-45CC-B35C-D49E84248A62}"/>
    <cellStyle name="20% - Accent4 3 3 2 2 4 2 2" xfId="13339" xr:uid="{99E57F58-34A0-4345-B73A-3BF509ED3B52}"/>
    <cellStyle name="20% - Accent4 3 3 2 2 4 3" xfId="13340" xr:uid="{ABC1B4FE-3269-4B53-A4DA-2DFED3E220C3}"/>
    <cellStyle name="20% - Accent4 3 3 2 2 4 4" xfId="13341" xr:uid="{95605EFA-AE01-451A-9242-8F678C2B67DD}"/>
    <cellStyle name="20% - Accent4 3 3 2 2 5" xfId="6072" xr:uid="{DABAA3D4-B1F8-4387-B856-C43324D4AF31}"/>
    <cellStyle name="20% - Accent4 3 3 2 2 5 2" xfId="13342" xr:uid="{5FC9C472-845B-435E-ACED-14C297378359}"/>
    <cellStyle name="20% - Accent4 3 3 2 2 6" xfId="13343" xr:uid="{278F8A2A-E33B-4D8B-A46D-3C8673782D16}"/>
    <cellStyle name="20% - Accent4 3 3 2 2 7" xfId="13344" xr:uid="{06A73207-80F8-4649-AAD9-BEAB6930D990}"/>
    <cellStyle name="20% - Accent4 3 3 2 3" xfId="1104" xr:uid="{36BA7350-1154-47D9-B8F1-F9AC847B6242}"/>
    <cellStyle name="20% - Accent4 3 3 2 3 2" xfId="2241" xr:uid="{4D29B8CB-A183-49E1-8EBA-1191E79CF3C6}"/>
    <cellStyle name="20% - Accent4 3 3 2 3 2 2" xfId="4725" xr:uid="{5D9FCF6C-4604-4A5D-BCDC-22529A4B31C0}"/>
    <cellStyle name="20% - Accent4 3 3 2 3 2 2 2" xfId="9693" xr:uid="{E16176FB-76DF-464A-8376-693BC58D15E3}"/>
    <cellStyle name="20% - Accent4 3 3 2 3 2 2 2 2" xfId="13345" xr:uid="{E4947C16-08D4-48B5-9EE6-8C2EA7E0834F}"/>
    <cellStyle name="20% - Accent4 3 3 2 3 2 2 3" xfId="13346" xr:uid="{9207B7E2-AE28-4637-AAAA-6A4444255B55}"/>
    <cellStyle name="20% - Accent4 3 3 2 3 2 2 4" xfId="13347" xr:uid="{E807F04B-6EF7-4872-A2B2-E0991BCC6B29}"/>
    <cellStyle name="20% - Accent4 3 3 2 3 2 3" xfId="7209" xr:uid="{95BD2155-FEFC-4E66-A45E-698DBEB779E6}"/>
    <cellStyle name="20% - Accent4 3 3 2 3 2 3 2" xfId="13348" xr:uid="{DFDFEA99-95CE-4203-864F-FC13E5405A8C}"/>
    <cellStyle name="20% - Accent4 3 3 2 3 2 4" xfId="13349" xr:uid="{9E066747-257A-4170-BFCE-731864C9539B}"/>
    <cellStyle name="20% - Accent4 3 3 2 3 2 5" xfId="13350" xr:uid="{3498273F-267B-4C13-A8E1-F799F95C35FA}"/>
    <cellStyle name="20% - Accent4 3 3 2 3 3" xfId="3069" xr:uid="{E597E676-1EB8-43F3-97AE-F6B4E1B46310}"/>
    <cellStyle name="20% - Accent4 3 3 2 3 3 2" xfId="5553" xr:uid="{AD82A089-C74F-4095-B08B-4948E1E3F1E0}"/>
    <cellStyle name="20% - Accent4 3 3 2 3 3 2 2" xfId="10521" xr:uid="{B4528BB5-C2CA-4FE8-9C81-E9772F171536}"/>
    <cellStyle name="20% - Accent4 3 3 2 3 3 2 2 2" xfId="13351" xr:uid="{54F95DF3-28BC-4F57-B0EB-6B47F3A2E56B}"/>
    <cellStyle name="20% - Accent4 3 3 2 3 3 2 3" xfId="13352" xr:uid="{AFB45CBB-AB57-4D58-BCA2-0C139E85C07D}"/>
    <cellStyle name="20% - Accent4 3 3 2 3 3 2 4" xfId="13353" xr:uid="{4024283D-B54F-4ECD-8C4F-19C955C50DBF}"/>
    <cellStyle name="20% - Accent4 3 3 2 3 3 3" xfId="8037" xr:uid="{BCA0E736-1D60-4CFB-BA2A-E6C665D4C716}"/>
    <cellStyle name="20% - Accent4 3 3 2 3 3 3 2" xfId="13354" xr:uid="{8A4FC48C-79A3-4AC5-8557-62487044CBA6}"/>
    <cellStyle name="20% - Accent4 3 3 2 3 3 4" xfId="13355" xr:uid="{F6BF791E-60E6-45C4-922C-84859DD3DAB7}"/>
    <cellStyle name="20% - Accent4 3 3 2 3 3 5" xfId="13356" xr:uid="{51A85EB6-9974-48EF-AC0C-81F4ABE2A5BF}"/>
    <cellStyle name="20% - Accent4 3 3 2 3 4" xfId="3589" xr:uid="{039A37C7-F5E7-4A9F-9C1E-E1581CB43E87}"/>
    <cellStyle name="20% - Accent4 3 3 2 3 4 2" xfId="8557" xr:uid="{62BADBCF-DD63-49F8-9021-C47005DC82CB}"/>
    <cellStyle name="20% - Accent4 3 3 2 3 4 2 2" xfId="13357" xr:uid="{D9743062-983E-436A-9369-95B8199275CE}"/>
    <cellStyle name="20% - Accent4 3 3 2 3 4 3" xfId="13358" xr:uid="{FD9BFA2F-84E4-4104-9993-8CC416307D07}"/>
    <cellStyle name="20% - Accent4 3 3 2 3 4 4" xfId="13359" xr:uid="{5446986F-A1CB-40D0-AD0E-CF20B7B6E478}"/>
    <cellStyle name="20% - Accent4 3 3 2 3 5" xfId="6073" xr:uid="{5C905D62-1535-477C-8391-28DE53C8E4A9}"/>
    <cellStyle name="20% - Accent4 3 3 2 3 5 2" xfId="13360" xr:uid="{48B7F320-3C63-42B9-855C-0B71F37076CE}"/>
    <cellStyle name="20% - Accent4 3 3 2 3 6" xfId="13361" xr:uid="{4A02B4FD-3BB4-4FC5-B811-DFAC88D03627}"/>
    <cellStyle name="20% - Accent4 3 3 2 3 7" xfId="13362" xr:uid="{EA91A542-F478-44AA-83D5-67EFBCF7C412}"/>
    <cellStyle name="20% - Accent4 3 3 2 4" xfId="1689" xr:uid="{21871F06-B671-4B5F-87EE-C637A4CB1B08}"/>
    <cellStyle name="20% - Accent4 3 3 2 4 2" xfId="4173" xr:uid="{EE43866B-9B67-4421-B26A-E087BB8FB8ED}"/>
    <cellStyle name="20% - Accent4 3 3 2 4 2 2" xfId="9141" xr:uid="{EAE4E846-741B-4EF4-8590-D6EA3AB7D633}"/>
    <cellStyle name="20% - Accent4 3 3 2 4 2 2 2" xfId="13363" xr:uid="{394C8BAB-3376-408B-830F-3DC40DA92354}"/>
    <cellStyle name="20% - Accent4 3 3 2 4 2 3" xfId="13364" xr:uid="{D85C2C41-4563-4C05-B772-E225FA4F0928}"/>
    <cellStyle name="20% - Accent4 3 3 2 4 2 4" xfId="13365" xr:uid="{44C1E251-373D-4191-8B46-83452AF8DB3E}"/>
    <cellStyle name="20% - Accent4 3 3 2 4 3" xfId="6657" xr:uid="{55B3B547-C648-420A-82ED-5C8A86E403C7}"/>
    <cellStyle name="20% - Accent4 3 3 2 4 3 2" xfId="13366" xr:uid="{FFE4603E-E9D9-4415-8EE5-6778A9A0BF65}"/>
    <cellStyle name="20% - Accent4 3 3 2 4 4" xfId="13367" xr:uid="{B6895490-59C7-410F-A693-8345C681806B}"/>
    <cellStyle name="20% - Accent4 3 3 2 4 5" xfId="13368" xr:uid="{464FC454-1942-488C-9418-353621166AFF}"/>
    <cellStyle name="20% - Accent4 3 3 2 5" xfId="2517" xr:uid="{2C9E84EB-9465-4093-A03A-D2B93C3C73F6}"/>
    <cellStyle name="20% - Accent4 3 3 2 5 2" xfId="5001" xr:uid="{6C19456A-7CB7-4DE7-B5E5-2111405DD1D0}"/>
    <cellStyle name="20% - Accent4 3 3 2 5 2 2" xfId="9969" xr:uid="{F3454E68-6800-47E5-9143-0A49059DAECA}"/>
    <cellStyle name="20% - Accent4 3 3 2 5 2 2 2" xfId="13369" xr:uid="{0409BB5E-F1B0-42ED-A62F-1BD96DC5844A}"/>
    <cellStyle name="20% - Accent4 3 3 2 5 2 3" xfId="13370" xr:uid="{5513759B-667A-4787-B71C-07A2A2091F92}"/>
    <cellStyle name="20% - Accent4 3 3 2 5 2 4" xfId="13371" xr:uid="{55ECDBE0-5C79-492C-801D-75413E7F04F2}"/>
    <cellStyle name="20% - Accent4 3 3 2 5 3" xfId="7485" xr:uid="{489235D7-85D3-4E9B-943B-7026B6298CC5}"/>
    <cellStyle name="20% - Accent4 3 3 2 5 3 2" xfId="13372" xr:uid="{CAC5B251-BA65-4511-9E33-378DB35C46B7}"/>
    <cellStyle name="20% - Accent4 3 3 2 5 4" xfId="13373" xr:uid="{3F64BF55-D903-449E-847A-66E0FF055BCD}"/>
    <cellStyle name="20% - Accent4 3 3 2 5 5" xfId="13374" xr:uid="{A7C20748-82B0-4090-9203-BB33081625F9}"/>
    <cellStyle name="20% - Accent4 3 3 2 6" xfId="3345" xr:uid="{78E3E74F-C600-4C9D-9636-2A92FAED0F7A}"/>
    <cellStyle name="20% - Accent4 3 3 2 6 2" xfId="8313" xr:uid="{5871AB88-C6FE-46A8-878F-098115C9E522}"/>
    <cellStyle name="20% - Accent4 3 3 2 6 2 2" xfId="13375" xr:uid="{028E6189-0EC7-4661-9007-1AB8916A9A46}"/>
    <cellStyle name="20% - Accent4 3 3 2 6 3" xfId="13376" xr:uid="{54C383D8-EE78-4CE5-8AB0-BAEA496E380E}"/>
    <cellStyle name="20% - Accent4 3 3 2 6 4" xfId="13377" xr:uid="{AC458150-2D87-4377-9DDC-34C8CE69CECA}"/>
    <cellStyle name="20% - Accent4 3 3 2 7" xfId="5829" xr:uid="{B3C3AE7E-8CDD-4FB4-86DB-C1930FC053E1}"/>
    <cellStyle name="20% - Accent4 3 3 2 7 2" xfId="13378" xr:uid="{C6D9F56B-3617-4B78-88AA-F76F54004A18}"/>
    <cellStyle name="20% - Accent4 3 3 2 8" xfId="13379" xr:uid="{FDB29B55-7C69-4AAC-B06C-93F9177C0636}"/>
    <cellStyle name="20% - Accent4 3 3 2 9" xfId="13380" xr:uid="{FB0727BE-120D-4607-A97C-6E563115E472}"/>
    <cellStyle name="20% - Accent4 3 3 3" xfId="1105" xr:uid="{0176E603-BAC1-48F4-936D-04DBB3B9ED2B}"/>
    <cellStyle name="20% - Accent4 3 3 3 2" xfId="1872" xr:uid="{9D0DD367-C87B-4DAD-89EB-0EF95698F19F}"/>
    <cellStyle name="20% - Accent4 3 3 3 2 2" xfId="4356" xr:uid="{AF3DC6FA-EF95-4627-BE92-70281A07AC21}"/>
    <cellStyle name="20% - Accent4 3 3 3 2 2 2" xfId="9324" xr:uid="{3D7A5B96-00D6-4072-ACDC-1A0BBC36618F}"/>
    <cellStyle name="20% - Accent4 3 3 3 2 2 2 2" xfId="13381" xr:uid="{50DCD475-AC2D-430A-850D-BE93BA3FCB95}"/>
    <cellStyle name="20% - Accent4 3 3 3 2 2 3" xfId="13382" xr:uid="{E88B81E5-77DB-43BD-BA99-541C0B6144E0}"/>
    <cellStyle name="20% - Accent4 3 3 3 2 2 4" xfId="13383" xr:uid="{60C252B8-E007-451F-A09B-3387C43948D8}"/>
    <cellStyle name="20% - Accent4 3 3 3 2 3" xfId="6840" xr:uid="{30B5568E-1B60-4FB6-B00D-DE7285EDE5A4}"/>
    <cellStyle name="20% - Accent4 3 3 3 2 3 2" xfId="13384" xr:uid="{5763C4CB-7E4F-4963-B8F3-A64DA50470C3}"/>
    <cellStyle name="20% - Accent4 3 3 3 2 4" xfId="13385" xr:uid="{C28079AA-3D79-485E-A39B-E0FB6DC80C4E}"/>
    <cellStyle name="20% - Accent4 3 3 3 2 5" xfId="13386" xr:uid="{471D736B-ABC9-406A-BB17-5BB8D184F510}"/>
    <cellStyle name="20% - Accent4 3 3 3 3" xfId="2700" xr:uid="{61AA9154-1EAD-4723-88A0-51276AFB7074}"/>
    <cellStyle name="20% - Accent4 3 3 3 3 2" xfId="5184" xr:uid="{B1819437-50D7-4697-8F2B-B029F1F8ADCD}"/>
    <cellStyle name="20% - Accent4 3 3 3 3 2 2" xfId="10152" xr:uid="{00DB2AC7-077E-4D02-8CB1-D79D0E237FBE}"/>
    <cellStyle name="20% - Accent4 3 3 3 3 2 2 2" xfId="13387" xr:uid="{1EF78F76-E5A1-4271-AF23-CC3149EE1BE3}"/>
    <cellStyle name="20% - Accent4 3 3 3 3 2 3" xfId="13388" xr:uid="{9D7ED6A5-3E80-4FFF-B829-6CD9032BD973}"/>
    <cellStyle name="20% - Accent4 3 3 3 3 2 4" xfId="13389" xr:uid="{3BE88F4E-3D0B-4D38-AB48-87AD247D7165}"/>
    <cellStyle name="20% - Accent4 3 3 3 3 3" xfId="7668" xr:uid="{970CACDC-DBE0-4E10-B8A7-6E07364DA252}"/>
    <cellStyle name="20% - Accent4 3 3 3 3 3 2" xfId="13390" xr:uid="{95F6D27C-FAD9-4DAD-8C74-A62B9881D068}"/>
    <cellStyle name="20% - Accent4 3 3 3 3 4" xfId="13391" xr:uid="{1AD07323-6FD2-42A3-A892-7338E047D3E3}"/>
    <cellStyle name="20% - Accent4 3 3 3 3 5" xfId="13392" xr:uid="{54E0D4F2-75F1-4CC9-8892-C695BDB8E1F1}"/>
    <cellStyle name="20% - Accent4 3 3 3 4" xfId="3590" xr:uid="{E9B31F0B-1564-4A26-9D3F-EFF67103F7DE}"/>
    <cellStyle name="20% - Accent4 3 3 3 4 2" xfId="8558" xr:uid="{6ACAB98D-C8A6-4993-BA20-9634AFDA9473}"/>
    <cellStyle name="20% - Accent4 3 3 3 4 2 2" xfId="13393" xr:uid="{25C27327-181C-4A90-A70F-B046F3627E8E}"/>
    <cellStyle name="20% - Accent4 3 3 3 4 3" xfId="13394" xr:uid="{30AA143D-55C6-4481-9834-E3DDDA4C4463}"/>
    <cellStyle name="20% - Accent4 3 3 3 4 4" xfId="13395" xr:uid="{A3DA0F05-7FE0-4743-8C16-17F4ACAF7B47}"/>
    <cellStyle name="20% - Accent4 3 3 3 5" xfId="6074" xr:uid="{E5653660-8416-4337-9A10-8F3D31030E6E}"/>
    <cellStyle name="20% - Accent4 3 3 3 5 2" xfId="13396" xr:uid="{BEC8D15A-69D2-4EE0-B9BC-99201A783FDD}"/>
    <cellStyle name="20% - Accent4 3 3 3 6" xfId="13397" xr:uid="{667DE808-A322-4112-A20D-2287EB3CC859}"/>
    <cellStyle name="20% - Accent4 3 3 3 7" xfId="13398" xr:uid="{D611A448-5E77-4CA4-9DC6-43364E6357BA}"/>
    <cellStyle name="20% - Accent4 3 3 4" xfId="1106" xr:uid="{54775ECA-6A0D-4FBB-AAF3-6CD68F51533C}"/>
    <cellStyle name="20% - Accent4 3 3 4 2" xfId="2148" xr:uid="{C441423E-5406-4E22-ACA8-2FB514EE9095}"/>
    <cellStyle name="20% - Accent4 3 3 4 2 2" xfId="4632" xr:uid="{3087F9FC-62F1-4476-AACD-112574299694}"/>
    <cellStyle name="20% - Accent4 3 3 4 2 2 2" xfId="9600" xr:uid="{9590DB31-15DC-43B2-8742-DFDA5E2C28CB}"/>
    <cellStyle name="20% - Accent4 3 3 4 2 2 2 2" xfId="13399" xr:uid="{F8FA595B-303C-4A81-94A7-FED8779964D6}"/>
    <cellStyle name="20% - Accent4 3 3 4 2 2 3" xfId="13400" xr:uid="{C0D29A3A-18ED-4CA9-8F69-4268F8B51CC2}"/>
    <cellStyle name="20% - Accent4 3 3 4 2 2 4" xfId="13401" xr:uid="{284282E8-B5D2-4069-9D11-63042CADB690}"/>
    <cellStyle name="20% - Accent4 3 3 4 2 3" xfId="7116" xr:uid="{05136834-5062-4AFF-BCE3-BBEB8D789BFE}"/>
    <cellStyle name="20% - Accent4 3 3 4 2 3 2" xfId="13402" xr:uid="{7C45652F-CB73-47E0-9C92-A7A6E0E35594}"/>
    <cellStyle name="20% - Accent4 3 3 4 2 4" xfId="13403" xr:uid="{49788873-B477-46CC-A2BB-7FEDF62CDB28}"/>
    <cellStyle name="20% - Accent4 3 3 4 2 5" xfId="13404" xr:uid="{E66D3D14-823D-4259-AFA5-32AF72FC8A00}"/>
    <cellStyle name="20% - Accent4 3 3 4 3" xfId="2976" xr:uid="{071A5C65-20A5-4CC1-BF0D-F4C4062DE8E7}"/>
    <cellStyle name="20% - Accent4 3 3 4 3 2" xfId="5460" xr:uid="{FC978C76-7580-4265-908D-A424BC635CD4}"/>
    <cellStyle name="20% - Accent4 3 3 4 3 2 2" xfId="10428" xr:uid="{3D151D41-61D3-4675-B74B-048AAD0FF32D}"/>
    <cellStyle name="20% - Accent4 3 3 4 3 2 2 2" xfId="13405" xr:uid="{CC6F87C9-D15C-444A-8861-8F482E9AE8D7}"/>
    <cellStyle name="20% - Accent4 3 3 4 3 2 3" xfId="13406" xr:uid="{0BE214E7-5DCA-4BA9-95A9-DEBE95BFCA1C}"/>
    <cellStyle name="20% - Accent4 3 3 4 3 2 4" xfId="13407" xr:uid="{393B5265-9574-4468-BA53-296A4AFD8C52}"/>
    <cellStyle name="20% - Accent4 3 3 4 3 3" xfId="7944" xr:uid="{788C15CA-B067-4A4B-9454-A57E2E560E93}"/>
    <cellStyle name="20% - Accent4 3 3 4 3 3 2" xfId="13408" xr:uid="{F2963AC1-B5BF-4D42-B9A8-0979376BB318}"/>
    <cellStyle name="20% - Accent4 3 3 4 3 4" xfId="13409" xr:uid="{59E828BE-41FE-4862-B8E4-DD5CD15D2270}"/>
    <cellStyle name="20% - Accent4 3 3 4 3 5" xfId="13410" xr:uid="{F7D8BD50-0540-4D1B-A3E5-11904A7279D1}"/>
    <cellStyle name="20% - Accent4 3 3 4 4" xfId="3591" xr:uid="{CE714DBB-0ECD-48DA-81F4-5602DE922AC5}"/>
    <cellStyle name="20% - Accent4 3 3 4 4 2" xfId="8559" xr:uid="{BC4B90B0-61F7-4FAE-84F6-1E10D13582D4}"/>
    <cellStyle name="20% - Accent4 3 3 4 4 2 2" xfId="13411" xr:uid="{CEDF7BB6-6949-4B76-BCFE-1F9DBF381981}"/>
    <cellStyle name="20% - Accent4 3 3 4 4 3" xfId="13412" xr:uid="{13129D22-900D-4CCA-AAB7-3B185F353DFB}"/>
    <cellStyle name="20% - Accent4 3 3 4 4 4" xfId="13413" xr:uid="{05AA443E-8C1E-47C9-B150-93D84A1ACD7F}"/>
    <cellStyle name="20% - Accent4 3 3 4 5" xfId="6075" xr:uid="{36FCE24F-E438-432E-B49B-02CC642D2E06}"/>
    <cellStyle name="20% - Accent4 3 3 4 5 2" xfId="13414" xr:uid="{C6E98BF8-0C8F-4F66-9588-61A73804006E}"/>
    <cellStyle name="20% - Accent4 3 3 4 6" xfId="13415" xr:uid="{26D62500-B0EC-47DE-BE72-DC32F0415829}"/>
    <cellStyle name="20% - Accent4 3 3 4 7" xfId="13416" xr:uid="{AE3A6724-9DEB-4FF0-819C-7EEAD648BF68}"/>
    <cellStyle name="20% - Accent4 3 3 5" xfId="1596" xr:uid="{A8C6828B-BEE3-4462-8B1D-4DA808DBEE93}"/>
    <cellStyle name="20% - Accent4 3 3 5 2" xfId="4080" xr:uid="{49278CD6-6B15-4CF8-A0CC-188AA5D5E0BA}"/>
    <cellStyle name="20% - Accent4 3 3 5 2 2" xfId="9048" xr:uid="{E282B0CD-D835-4993-A3F9-A7C19E1F6F1F}"/>
    <cellStyle name="20% - Accent4 3 3 5 2 2 2" xfId="13417" xr:uid="{A2AC5096-C706-4FA6-8E21-44193164A406}"/>
    <cellStyle name="20% - Accent4 3 3 5 2 3" xfId="13418" xr:uid="{72DE7F52-D45C-4F7A-B0C1-92D5E4FBC0B0}"/>
    <cellStyle name="20% - Accent4 3 3 5 2 4" xfId="13419" xr:uid="{021ABB6C-61BB-4EDD-970C-C793C5D49408}"/>
    <cellStyle name="20% - Accent4 3 3 5 3" xfId="6564" xr:uid="{1178C605-C242-4583-8BA0-AD1BF4B6A7C0}"/>
    <cellStyle name="20% - Accent4 3 3 5 3 2" xfId="13420" xr:uid="{F195DDB4-D2DD-4C9C-B528-5E221E9852F0}"/>
    <cellStyle name="20% - Accent4 3 3 5 4" xfId="13421" xr:uid="{FC18C471-5D15-4197-AB29-E00FC64D2A0F}"/>
    <cellStyle name="20% - Accent4 3 3 5 5" xfId="13422" xr:uid="{FB118744-C241-493C-BBF4-F91CA57AB51D}"/>
    <cellStyle name="20% - Accent4 3 3 6" xfId="2424" xr:uid="{A6D8B595-1924-4EFD-9A03-DE21EE096127}"/>
    <cellStyle name="20% - Accent4 3 3 6 2" xfId="4908" xr:uid="{EF154152-6D39-45D9-9B2D-E13BB22D915D}"/>
    <cellStyle name="20% - Accent4 3 3 6 2 2" xfId="9876" xr:uid="{C49FFFE1-F24E-4651-96C4-079D7DD7C00D}"/>
    <cellStyle name="20% - Accent4 3 3 6 2 2 2" xfId="13423" xr:uid="{D5AD6587-D864-464F-94E3-5B666891A499}"/>
    <cellStyle name="20% - Accent4 3 3 6 2 3" xfId="13424" xr:uid="{D3DA8AB3-C508-4FFE-8781-A65041E87156}"/>
    <cellStyle name="20% - Accent4 3 3 6 2 4" xfId="13425" xr:uid="{F58A9A4C-276F-4B9D-B713-21467F4A8927}"/>
    <cellStyle name="20% - Accent4 3 3 6 3" xfId="7392" xr:uid="{32539D02-EADF-41B3-AFEB-0625014F46B9}"/>
    <cellStyle name="20% - Accent4 3 3 6 3 2" xfId="13426" xr:uid="{4F8C76FD-5360-4F34-BBE4-26A10F110AD1}"/>
    <cellStyle name="20% - Accent4 3 3 6 4" xfId="13427" xr:uid="{EE5DB5A6-B7F2-49C0-9066-D401C0B44A10}"/>
    <cellStyle name="20% - Accent4 3 3 6 5" xfId="13428" xr:uid="{75D68883-E8A8-4723-BCA6-78814607D4B1}"/>
    <cellStyle name="20% - Accent4 3 3 7" xfId="3252" xr:uid="{1DC1AF4A-2219-4709-AF75-EFBCAA3D1EB2}"/>
    <cellStyle name="20% - Accent4 3 3 7 2" xfId="8220" xr:uid="{7B7507B2-D61F-4809-9766-BC58DD122CC0}"/>
    <cellStyle name="20% - Accent4 3 3 7 2 2" xfId="13429" xr:uid="{95B124DF-99C8-4193-803F-8A5EDD793794}"/>
    <cellStyle name="20% - Accent4 3 3 7 3" xfId="13430" xr:uid="{9B1520B4-2039-4644-A8EA-D707F099BD70}"/>
    <cellStyle name="20% - Accent4 3 3 7 4" xfId="13431" xr:uid="{9A197A01-A267-4181-B0C6-5A459178E1B8}"/>
    <cellStyle name="20% - Accent4 3 3 8" xfId="5736" xr:uid="{06A15342-626B-4048-97E4-C19E637FEA64}"/>
    <cellStyle name="20% - Accent4 3 3 8 2" xfId="13432" xr:uid="{847D485D-3172-4EA9-A5BD-D0A08EDB3D6A}"/>
    <cellStyle name="20% - Accent4 3 3 9" xfId="13433" xr:uid="{EDCEEEE2-5B35-408D-BD50-2DB8CE4B5151}"/>
    <cellStyle name="20% - Accent4 3 4" xfId="462" xr:uid="{DE5CA856-402D-452B-B987-2D609FD89FFF}"/>
    <cellStyle name="20% - Accent4 3 4 10" xfId="13434" xr:uid="{376C65BD-E3BE-443C-B7AE-6E3B1875BD15}"/>
    <cellStyle name="20% - Accent4 3 4 2" xfId="672" xr:uid="{BF061243-5C2C-4981-B9CB-1AE32E082778}"/>
    <cellStyle name="20% - Accent4 3 4 2 2" xfId="1107" xr:uid="{E2C0713F-B592-45EB-992E-E019CD4C1264}"/>
    <cellStyle name="20% - Accent4 3 4 2 2 2" xfId="1966" xr:uid="{3FBB700F-91CC-4599-8FE9-8F8D5FAEDDDA}"/>
    <cellStyle name="20% - Accent4 3 4 2 2 2 2" xfId="4450" xr:uid="{7B3EC85B-DED1-43F5-AB1D-FAD013B16FFC}"/>
    <cellStyle name="20% - Accent4 3 4 2 2 2 2 2" xfId="9418" xr:uid="{5754034E-88B2-44FF-959D-1E7D96BA9628}"/>
    <cellStyle name="20% - Accent4 3 4 2 2 2 2 2 2" xfId="13435" xr:uid="{F4636EC7-53A7-4599-8B53-C4C2C65288D2}"/>
    <cellStyle name="20% - Accent4 3 4 2 2 2 2 3" xfId="13436" xr:uid="{6F7B4034-5AE5-44AF-81BC-0B6130DB30D1}"/>
    <cellStyle name="20% - Accent4 3 4 2 2 2 2 4" xfId="13437" xr:uid="{1331C852-2CE1-4D85-8AA5-6CFB6D22E236}"/>
    <cellStyle name="20% - Accent4 3 4 2 2 2 3" xfId="6934" xr:uid="{3F258C02-19C7-4846-B5A7-843EFD5904F4}"/>
    <cellStyle name="20% - Accent4 3 4 2 2 2 3 2" xfId="13438" xr:uid="{D7EF132C-4C52-4CDE-8141-C8CA1F41CC7E}"/>
    <cellStyle name="20% - Accent4 3 4 2 2 2 4" xfId="13439" xr:uid="{8DBA7A23-99E8-4486-94F6-DB089338505D}"/>
    <cellStyle name="20% - Accent4 3 4 2 2 2 5" xfId="13440" xr:uid="{A5B8FD2C-A99A-4F3A-A3B5-FCC73620D680}"/>
    <cellStyle name="20% - Accent4 3 4 2 2 3" xfId="2794" xr:uid="{72B3C816-D31A-4693-B289-275BF46D5F8B}"/>
    <cellStyle name="20% - Accent4 3 4 2 2 3 2" xfId="5278" xr:uid="{6AE441DB-E379-4847-841A-9F41C756977F}"/>
    <cellStyle name="20% - Accent4 3 4 2 2 3 2 2" xfId="10246" xr:uid="{EE802032-C62E-42CF-BAA2-767C242D4E1A}"/>
    <cellStyle name="20% - Accent4 3 4 2 2 3 2 2 2" xfId="13441" xr:uid="{8E508354-75F7-4E64-8829-B8E129DEA2B5}"/>
    <cellStyle name="20% - Accent4 3 4 2 2 3 2 3" xfId="13442" xr:uid="{54AEB920-D5BC-4727-840C-6E6879E316F6}"/>
    <cellStyle name="20% - Accent4 3 4 2 2 3 2 4" xfId="13443" xr:uid="{30F5B6C7-CB27-419C-AA3F-9A2877B0452E}"/>
    <cellStyle name="20% - Accent4 3 4 2 2 3 3" xfId="7762" xr:uid="{B0C9CD79-50D5-4A6D-8C64-438087A4CC21}"/>
    <cellStyle name="20% - Accent4 3 4 2 2 3 3 2" xfId="13444" xr:uid="{64D3FB57-3A1E-41AE-BD01-9E778E2C78BA}"/>
    <cellStyle name="20% - Accent4 3 4 2 2 3 4" xfId="13445" xr:uid="{7CF5E21F-F0C1-4D99-BDDE-AC4246E4DE36}"/>
    <cellStyle name="20% - Accent4 3 4 2 2 3 5" xfId="13446" xr:uid="{D4F8548C-C01F-485A-8B7B-E79D630275A4}"/>
    <cellStyle name="20% - Accent4 3 4 2 2 4" xfId="3592" xr:uid="{5CAB8ACC-D01B-4669-8AA9-C63177AE6753}"/>
    <cellStyle name="20% - Accent4 3 4 2 2 4 2" xfId="8560" xr:uid="{E1A9C9F3-21BE-4953-9D56-3FD2A9378391}"/>
    <cellStyle name="20% - Accent4 3 4 2 2 4 2 2" xfId="13447" xr:uid="{E8BBCD66-1458-40C3-8208-3A1D2E0F1CBA}"/>
    <cellStyle name="20% - Accent4 3 4 2 2 4 3" xfId="13448" xr:uid="{9002B18E-5645-4622-B06A-E2018C4C56CB}"/>
    <cellStyle name="20% - Accent4 3 4 2 2 4 4" xfId="13449" xr:uid="{0673E7E3-2445-4793-8B65-68000B6A78CA}"/>
    <cellStyle name="20% - Accent4 3 4 2 2 5" xfId="6076" xr:uid="{FFAF2D79-4FDD-4596-809F-486A85BAD19B}"/>
    <cellStyle name="20% - Accent4 3 4 2 2 5 2" xfId="13450" xr:uid="{263FCF3B-FE42-4644-A934-5C71E71F9A75}"/>
    <cellStyle name="20% - Accent4 3 4 2 2 6" xfId="13451" xr:uid="{339EDD98-4AB9-4797-B8DD-934120B533E3}"/>
    <cellStyle name="20% - Accent4 3 4 2 2 7" xfId="13452" xr:uid="{0997D4A3-EFD0-47BD-8554-82B0237AFCA5}"/>
    <cellStyle name="20% - Accent4 3 4 2 3" xfId="1108" xr:uid="{8225CF1D-6C71-4DB3-A29A-7F3D7AC78DD5}"/>
    <cellStyle name="20% - Accent4 3 4 2 3 2" xfId="2242" xr:uid="{64857A58-4EE0-4700-AFC1-7D0567D0DFFF}"/>
    <cellStyle name="20% - Accent4 3 4 2 3 2 2" xfId="4726" xr:uid="{5DBC78F0-317C-42F2-9975-0797BF17E711}"/>
    <cellStyle name="20% - Accent4 3 4 2 3 2 2 2" xfId="9694" xr:uid="{CF1B1B60-E758-475F-90DA-B5A29D1F254F}"/>
    <cellStyle name="20% - Accent4 3 4 2 3 2 2 2 2" xfId="13453" xr:uid="{73810E3A-5A33-4B3A-B82E-6990995C7DC8}"/>
    <cellStyle name="20% - Accent4 3 4 2 3 2 2 3" xfId="13454" xr:uid="{3B4DDD53-22E1-408E-990D-568EB08988F0}"/>
    <cellStyle name="20% - Accent4 3 4 2 3 2 2 4" xfId="13455" xr:uid="{6E2B0583-8F17-406E-846B-DDD053609178}"/>
    <cellStyle name="20% - Accent4 3 4 2 3 2 3" xfId="7210" xr:uid="{9B564824-D346-46F5-9B90-63FA000DD7FC}"/>
    <cellStyle name="20% - Accent4 3 4 2 3 2 3 2" xfId="13456" xr:uid="{738B0474-C55F-4DE7-AF21-C8767DA810FC}"/>
    <cellStyle name="20% - Accent4 3 4 2 3 2 4" xfId="13457" xr:uid="{82C00757-7478-407A-8843-0DBDFBD7CB04}"/>
    <cellStyle name="20% - Accent4 3 4 2 3 2 5" xfId="13458" xr:uid="{FD550775-F628-461F-BC2C-86D59DB58770}"/>
    <cellStyle name="20% - Accent4 3 4 2 3 3" xfId="3070" xr:uid="{DDD383E0-61FF-450E-BA1D-B5D88FE669EC}"/>
    <cellStyle name="20% - Accent4 3 4 2 3 3 2" xfId="5554" xr:uid="{4366A205-8152-45D4-817D-3F47E6648704}"/>
    <cellStyle name="20% - Accent4 3 4 2 3 3 2 2" xfId="10522" xr:uid="{B0529E6B-7133-4822-A0A1-9F28531926EB}"/>
    <cellStyle name="20% - Accent4 3 4 2 3 3 2 2 2" xfId="13459" xr:uid="{638D268C-8EED-4943-8499-C29ED2D00855}"/>
    <cellStyle name="20% - Accent4 3 4 2 3 3 2 3" xfId="13460" xr:uid="{5A0FA3A2-8035-4AF7-A8EC-9E076D5992C3}"/>
    <cellStyle name="20% - Accent4 3 4 2 3 3 2 4" xfId="13461" xr:uid="{9FE3487A-9A6B-40B0-80DC-8A10B3100B3B}"/>
    <cellStyle name="20% - Accent4 3 4 2 3 3 3" xfId="8038" xr:uid="{C3F5C46C-0A4A-4BB5-A01D-A4E7B574498D}"/>
    <cellStyle name="20% - Accent4 3 4 2 3 3 3 2" xfId="13462" xr:uid="{41F4AAA8-7C54-4EF2-9573-B92E7CA535C5}"/>
    <cellStyle name="20% - Accent4 3 4 2 3 3 4" xfId="13463" xr:uid="{E3DD78A0-7565-4073-8C5F-BA165B0434E0}"/>
    <cellStyle name="20% - Accent4 3 4 2 3 3 5" xfId="13464" xr:uid="{151AD3DD-AA12-4131-B809-F1C1AFEB6DF7}"/>
    <cellStyle name="20% - Accent4 3 4 2 3 4" xfId="3593" xr:uid="{542552A2-BD16-4FBA-ABE6-F1B13FFC7AC8}"/>
    <cellStyle name="20% - Accent4 3 4 2 3 4 2" xfId="8561" xr:uid="{52380FB7-EE5B-4150-BFFD-035671B4306A}"/>
    <cellStyle name="20% - Accent4 3 4 2 3 4 2 2" xfId="13465" xr:uid="{7C3BE717-B6D0-4C47-BBF8-A6DC92FAFAB4}"/>
    <cellStyle name="20% - Accent4 3 4 2 3 4 3" xfId="13466" xr:uid="{D9913E22-F729-43AC-B18C-02255CE28E53}"/>
    <cellStyle name="20% - Accent4 3 4 2 3 4 4" xfId="13467" xr:uid="{2F09C91C-09BE-403E-B4FD-00A566C03DA1}"/>
    <cellStyle name="20% - Accent4 3 4 2 3 5" xfId="6077" xr:uid="{8391A5FB-B98B-40D2-84F9-9B07C8D54357}"/>
    <cellStyle name="20% - Accent4 3 4 2 3 5 2" xfId="13468" xr:uid="{CAA0D67E-14DA-4AB4-B405-63D7EE8DC35A}"/>
    <cellStyle name="20% - Accent4 3 4 2 3 6" xfId="13469" xr:uid="{7567B984-11D2-418E-89D6-AAB69FD4AB8F}"/>
    <cellStyle name="20% - Accent4 3 4 2 3 7" xfId="13470" xr:uid="{BE1CDDBB-695B-489C-A217-64C7158497A6}"/>
    <cellStyle name="20% - Accent4 3 4 2 4" xfId="1690" xr:uid="{5D6B9F5A-6667-4E11-B172-4421A6F45F81}"/>
    <cellStyle name="20% - Accent4 3 4 2 4 2" xfId="4174" xr:uid="{CF88A074-F02B-499F-8725-2E1B54194814}"/>
    <cellStyle name="20% - Accent4 3 4 2 4 2 2" xfId="9142" xr:uid="{082EF821-70F5-4522-B37B-45645ABF83C6}"/>
    <cellStyle name="20% - Accent4 3 4 2 4 2 2 2" xfId="13471" xr:uid="{D9C2EFD8-35ED-4271-8DFF-E57652738EAC}"/>
    <cellStyle name="20% - Accent4 3 4 2 4 2 3" xfId="13472" xr:uid="{28FFB2B9-3519-496D-B2F9-89C7BE1C66A4}"/>
    <cellStyle name="20% - Accent4 3 4 2 4 2 4" xfId="13473" xr:uid="{68D7F889-2882-48F2-800B-6BAC9FD3A515}"/>
    <cellStyle name="20% - Accent4 3 4 2 4 3" xfId="6658" xr:uid="{CE514631-55BD-48D9-8C0A-55536F284477}"/>
    <cellStyle name="20% - Accent4 3 4 2 4 3 2" xfId="13474" xr:uid="{AC4DAD74-B8D0-42A4-93DA-FF848C0DC333}"/>
    <cellStyle name="20% - Accent4 3 4 2 4 4" xfId="13475" xr:uid="{D3D84460-EB12-4374-BD1B-E2E8261935EC}"/>
    <cellStyle name="20% - Accent4 3 4 2 4 5" xfId="13476" xr:uid="{B7E26A15-87EF-4328-B7A1-667AFABA1055}"/>
    <cellStyle name="20% - Accent4 3 4 2 5" xfId="2518" xr:uid="{62FAEAC6-618B-4109-B3DD-E94988A9C8D6}"/>
    <cellStyle name="20% - Accent4 3 4 2 5 2" xfId="5002" xr:uid="{3DA97953-46D1-45CB-8422-BD9CDAAFAF71}"/>
    <cellStyle name="20% - Accent4 3 4 2 5 2 2" xfId="9970" xr:uid="{FE7A08F6-9F6A-4FD4-91AF-9DBEA049FB14}"/>
    <cellStyle name="20% - Accent4 3 4 2 5 2 2 2" xfId="13477" xr:uid="{2920A945-15A8-4742-9EB8-CEFD5FAB6762}"/>
    <cellStyle name="20% - Accent4 3 4 2 5 2 3" xfId="13478" xr:uid="{BFC4A45E-8AA3-4AD9-B973-5C1059450106}"/>
    <cellStyle name="20% - Accent4 3 4 2 5 2 4" xfId="13479" xr:uid="{D624D1E6-E7E6-4C13-96D9-7C892A6D2513}"/>
    <cellStyle name="20% - Accent4 3 4 2 5 3" xfId="7486" xr:uid="{E7238109-A82E-4FE0-859F-79C4B2FC63C1}"/>
    <cellStyle name="20% - Accent4 3 4 2 5 3 2" xfId="13480" xr:uid="{39158AFB-7D04-4BAD-BA4F-5398291E5B6C}"/>
    <cellStyle name="20% - Accent4 3 4 2 5 4" xfId="13481" xr:uid="{E4C9021B-26B6-4DF1-98EA-688C4814887D}"/>
    <cellStyle name="20% - Accent4 3 4 2 5 5" xfId="13482" xr:uid="{18452420-2D1E-4E49-BC1E-8D505823E8B8}"/>
    <cellStyle name="20% - Accent4 3 4 2 6" xfId="3346" xr:uid="{75DEC99C-178C-4304-82A0-454B834F9DC3}"/>
    <cellStyle name="20% - Accent4 3 4 2 6 2" xfId="8314" xr:uid="{E04F9C0D-75EE-40E9-B852-C3BBF5B7DA7F}"/>
    <cellStyle name="20% - Accent4 3 4 2 6 2 2" xfId="13483" xr:uid="{31E1D7A1-595C-4C20-80E2-3464DDCDD1CC}"/>
    <cellStyle name="20% - Accent4 3 4 2 6 3" xfId="13484" xr:uid="{DCEE9509-34C0-40DE-8544-12F718043DC6}"/>
    <cellStyle name="20% - Accent4 3 4 2 6 4" xfId="13485" xr:uid="{071315C1-D4B3-43AD-8BE4-0C50770814D9}"/>
    <cellStyle name="20% - Accent4 3 4 2 7" xfId="5830" xr:uid="{7B65068A-A1FA-48AF-8540-3CE1CC4FDE5E}"/>
    <cellStyle name="20% - Accent4 3 4 2 7 2" xfId="13486" xr:uid="{7BDD647D-5163-4E3A-A152-638C296E9F1B}"/>
    <cellStyle name="20% - Accent4 3 4 2 8" xfId="13487" xr:uid="{4B97C031-C217-4481-85A9-3E5257EEDFD0}"/>
    <cellStyle name="20% - Accent4 3 4 2 9" xfId="13488" xr:uid="{8CF4EE2F-B5D0-470C-B1FD-30BFF456A9B2}"/>
    <cellStyle name="20% - Accent4 3 4 3" xfId="1109" xr:uid="{3941439D-AE60-4EF7-9621-71D6E4F60BE4}"/>
    <cellStyle name="20% - Accent4 3 4 3 2" xfId="1906" xr:uid="{2E4CD175-40F7-445B-B373-1A6C4DCC1D6C}"/>
    <cellStyle name="20% - Accent4 3 4 3 2 2" xfId="4390" xr:uid="{29635F68-33D9-4E30-9D10-396C6218E027}"/>
    <cellStyle name="20% - Accent4 3 4 3 2 2 2" xfId="9358" xr:uid="{FBFBE9E2-53D1-4358-B473-FC049B55E29B}"/>
    <cellStyle name="20% - Accent4 3 4 3 2 2 2 2" xfId="13489" xr:uid="{D99A6298-3742-4443-AE88-679390C8FC38}"/>
    <cellStyle name="20% - Accent4 3 4 3 2 2 3" xfId="13490" xr:uid="{25112D88-FF7D-4AFB-950A-869502635F6E}"/>
    <cellStyle name="20% - Accent4 3 4 3 2 2 4" xfId="13491" xr:uid="{B7493DDC-E193-48BF-B391-F58B96E54A2D}"/>
    <cellStyle name="20% - Accent4 3 4 3 2 3" xfId="6874" xr:uid="{3D857C99-756C-4854-83D7-FA14B9483B69}"/>
    <cellStyle name="20% - Accent4 3 4 3 2 3 2" xfId="13492" xr:uid="{7046FC83-8FA1-4350-8AF0-25FBFCAE2590}"/>
    <cellStyle name="20% - Accent4 3 4 3 2 4" xfId="13493" xr:uid="{B217886E-ED76-4243-9581-99EF182F868C}"/>
    <cellStyle name="20% - Accent4 3 4 3 2 5" xfId="13494" xr:uid="{CEF80D15-8E28-4AE0-9EA5-D94080E103A1}"/>
    <cellStyle name="20% - Accent4 3 4 3 3" xfId="2734" xr:uid="{1BE9078A-3D78-4A2F-8176-D94A94BB4F01}"/>
    <cellStyle name="20% - Accent4 3 4 3 3 2" xfId="5218" xr:uid="{636912B0-6075-4AA9-86E7-6E6C42368091}"/>
    <cellStyle name="20% - Accent4 3 4 3 3 2 2" xfId="10186" xr:uid="{E4A67509-9479-4A2B-A795-9A6EDFAC9F9A}"/>
    <cellStyle name="20% - Accent4 3 4 3 3 2 2 2" xfId="13495" xr:uid="{37A6DA68-DFF1-4C05-A645-35A32555DCE3}"/>
    <cellStyle name="20% - Accent4 3 4 3 3 2 3" xfId="13496" xr:uid="{2C0DDFC3-799D-48E2-B50B-4964EF369E78}"/>
    <cellStyle name="20% - Accent4 3 4 3 3 2 4" xfId="13497" xr:uid="{B50EEA06-DEDF-464F-945E-5CC1BEE0F905}"/>
    <cellStyle name="20% - Accent4 3 4 3 3 3" xfId="7702" xr:uid="{F7056EBF-2ED2-4CE2-95EA-376E0ABD7E27}"/>
    <cellStyle name="20% - Accent4 3 4 3 3 3 2" xfId="13498" xr:uid="{1988AB68-260F-4876-A7A6-FEB9C2D8D5A0}"/>
    <cellStyle name="20% - Accent4 3 4 3 3 4" xfId="13499" xr:uid="{E2381D43-9762-4817-8CCB-E4484D8A176A}"/>
    <cellStyle name="20% - Accent4 3 4 3 3 5" xfId="13500" xr:uid="{33EBD888-C8D3-43E7-9A22-DB3B9ADB9B49}"/>
    <cellStyle name="20% - Accent4 3 4 3 4" xfId="3594" xr:uid="{B8B707D1-AE85-4D8B-8908-C25E7FF3D654}"/>
    <cellStyle name="20% - Accent4 3 4 3 4 2" xfId="8562" xr:uid="{0BF75F0B-631B-4210-979B-729778195553}"/>
    <cellStyle name="20% - Accent4 3 4 3 4 2 2" xfId="13501" xr:uid="{BDA0010B-F1FF-4541-A463-7BEDC5237AB7}"/>
    <cellStyle name="20% - Accent4 3 4 3 4 3" xfId="13502" xr:uid="{976D0A84-20AA-4D7F-87C1-51A96FA0C5B8}"/>
    <cellStyle name="20% - Accent4 3 4 3 4 4" xfId="13503" xr:uid="{4ECEEF47-4FCA-4E2F-9F46-3354B33688FD}"/>
    <cellStyle name="20% - Accent4 3 4 3 5" xfId="6078" xr:uid="{C6AD3E21-0D6C-43D0-BF7B-BEBC2EE0B07E}"/>
    <cellStyle name="20% - Accent4 3 4 3 5 2" xfId="13504" xr:uid="{4665D75A-ABBF-4E26-AF03-3F75F6ACF14F}"/>
    <cellStyle name="20% - Accent4 3 4 3 6" xfId="13505" xr:uid="{B5ADE125-ED63-442F-A409-F6327B6E3697}"/>
    <cellStyle name="20% - Accent4 3 4 3 7" xfId="13506" xr:uid="{0FDEFB07-C95E-45D3-8053-8BA6716F481E}"/>
    <cellStyle name="20% - Accent4 3 4 4" xfId="1110" xr:uid="{DC6015A2-CC99-43D9-BB1A-3B0605848EA9}"/>
    <cellStyle name="20% - Accent4 3 4 4 2" xfId="2182" xr:uid="{DE134B57-4E59-45AC-9C81-D128B6A09DCF}"/>
    <cellStyle name="20% - Accent4 3 4 4 2 2" xfId="4666" xr:uid="{D6A3F0D6-9F4F-4CB7-8CE2-E431F89A3E9C}"/>
    <cellStyle name="20% - Accent4 3 4 4 2 2 2" xfId="9634" xr:uid="{40C624FF-311D-44EB-B4CC-70ABB2ACD13A}"/>
    <cellStyle name="20% - Accent4 3 4 4 2 2 2 2" xfId="13507" xr:uid="{AC60BBE4-6D48-4C82-AE64-ADB48D2A5EA6}"/>
    <cellStyle name="20% - Accent4 3 4 4 2 2 3" xfId="13508" xr:uid="{D0B05FE1-A0DB-4598-8589-B6FF29E5DBB6}"/>
    <cellStyle name="20% - Accent4 3 4 4 2 2 4" xfId="13509" xr:uid="{E8627064-DF02-4831-82AE-246A9B716EA6}"/>
    <cellStyle name="20% - Accent4 3 4 4 2 3" xfId="7150" xr:uid="{0984156B-B5E0-4338-A2EE-2DCBC2815BE8}"/>
    <cellStyle name="20% - Accent4 3 4 4 2 3 2" xfId="13510" xr:uid="{D985D3F3-16D2-43FE-8DA7-CA9ABE147D34}"/>
    <cellStyle name="20% - Accent4 3 4 4 2 4" xfId="13511" xr:uid="{17C6FE07-16ED-415D-B076-A905E2CA6629}"/>
    <cellStyle name="20% - Accent4 3 4 4 2 5" xfId="13512" xr:uid="{51075DDC-A1C0-48AA-AB56-7FA4626DE73B}"/>
    <cellStyle name="20% - Accent4 3 4 4 3" xfId="3010" xr:uid="{2E63A3B0-90FC-4DBA-8013-CE8D76B6B577}"/>
    <cellStyle name="20% - Accent4 3 4 4 3 2" xfId="5494" xr:uid="{DFF245FA-065F-468A-B25C-53FDC7B7AAD2}"/>
    <cellStyle name="20% - Accent4 3 4 4 3 2 2" xfId="10462" xr:uid="{9B080371-69DB-4BB4-B3CD-F23EBFF45FE7}"/>
    <cellStyle name="20% - Accent4 3 4 4 3 2 2 2" xfId="13513" xr:uid="{2700ECE0-173A-474C-875A-39BD624E9BF5}"/>
    <cellStyle name="20% - Accent4 3 4 4 3 2 3" xfId="13514" xr:uid="{0749E554-17C9-4E0A-AA86-D667CA58A3A7}"/>
    <cellStyle name="20% - Accent4 3 4 4 3 2 4" xfId="13515" xr:uid="{168529CF-85B3-485B-92D0-C44439B0DF2D}"/>
    <cellStyle name="20% - Accent4 3 4 4 3 3" xfId="7978" xr:uid="{A1238E47-9961-4D97-9FC0-0D6A5FE6E467}"/>
    <cellStyle name="20% - Accent4 3 4 4 3 3 2" xfId="13516" xr:uid="{836A1B6D-B346-4230-9C8A-86A0168C5ECF}"/>
    <cellStyle name="20% - Accent4 3 4 4 3 4" xfId="13517" xr:uid="{B8B21763-9179-4D8E-932D-6BE8D25781C2}"/>
    <cellStyle name="20% - Accent4 3 4 4 3 5" xfId="13518" xr:uid="{C6515E4B-925D-40D8-96BA-B433B9BB2DCB}"/>
    <cellStyle name="20% - Accent4 3 4 4 4" xfId="3595" xr:uid="{008F280F-14F4-4FEE-9042-4B8BD212A076}"/>
    <cellStyle name="20% - Accent4 3 4 4 4 2" xfId="8563" xr:uid="{2EE34490-596C-4A9A-909C-7A63916A031A}"/>
    <cellStyle name="20% - Accent4 3 4 4 4 2 2" xfId="13519" xr:uid="{DC8BDA3A-BF40-4C74-8FB4-0402CB812728}"/>
    <cellStyle name="20% - Accent4 3 4 4 4 3" xfId="13520" xr:uid="{09A46D00-406F-4DB7-AAC7-782289755A1C}"/>
    <cellStyle name="20% - Accent4 3 4 4 4 4" xfId="13521" xr:uid="{DE546568-AC45-463B-9597-E33FD379F37F}"/>
    <cellStyle name="20% - Accent4 3 4 4 5" xfId="6079" xr:uid="{61636241-E9A6-4BB4-8E98-828C0F4A12A5}"/>
    <cellStyle name="20% - Accent4 3 4 4 5 2" xfId="13522" xr:uid="{6022D2B4-B9FF-47FE-B8F2-838C025E3B4E}"/>
    <cellStyle name="20% - Accent4 3 4 4 6" xfId="13523" xr:uid="{A679833F-1921-4DD7-8624-D97BBCD92A0B}"/>
    <cellStyle name="20% - Accent4 3 4 4 7" xfId="13524" xr:uid="{E4B7AFF6-3351-4295-A78F-CF8B59D7B364}"/>
    <cellStyle name="20% - Accent4 3 4 5" xfId="1630" xr:uid="{D462598B-4119-4B23-BEDE-6068FA7E6250}"/>
    <cellStyle name="20% - Accent4 3 4 5 2" xfId="4114" xr:uid="{027B1C6D-E465-4A67-82DF-1BAE3DA86FAF}"/>
    <cellStyle name="20% - Accent4 3 4 5 2 2" xfId="9082" xr:uid="{3500B553-6228-4024-A41A-25816682B2A5}"/>
    <cellStyle name="20% - Accent4 3 4 5 2 2 2" xfId="13525" xr:uid="{180F04F7-8B61-412C-B4F2-12F88224ED6E}"/>
    <cellStyle name="20% - Accent4 3 4 5 2 3" xfId="13526" xr:uid="{7527AA29-C654-45FA-BB17-5B31093C3EFD}"/>
    <cellStyle name="20% - Accent4 3 4 5 2 4" xfId="13527" xr:uid="{D4734D93-B89C-429E-8DC1-77A1266FD95A}"/>
    <cellStyle name="20% - Accent4 3 4 5 3" xfId="6598" xr:uid="{1252F0A7-830F-4CDC-BB50-DF889102D1BF}"/>
    <cellStyle name="20% - Accent4 3 4 5 3 2" xfId="13528" xr:uid="{BDE4B365-1CA8-4658-9354-314785E3A0B6}"/>
    <cellStyle name="20% - Accent4 3 4 5 4" xfId="13529" xr:uid="{7EECF422-9329-4B3A-89B4-9562C0E6459F}"/>
    <cellStyle name="20% - Accent4 3 4 5 5" xfId="13530" xr:uid="{69ED1630-6792-4C1B-B556-22E6BD80820E}"/>
    <cellStyle name="20% - Accent4 3 4 6" xfId="2458" xr:uid="{154C8D6E-AAEC-4799-9BD8-2D291DBB08A2}"/>
    <cellStyle name="20% - Accent4 3 4 6 2" xfId="4942" xr:uid="{F5445633-BC00-42A7-9FC9-7652592CA66B}"/>
    <cellStyle name="20% - Accent4 3 4 6 2 2" xfId="9910" xr:uid="{A729A56A-939A-49BE-8C12-136CC192ECC2}"/>
    <cellStyle name="20% - Accent4 3 4 6 2 2 2" xfId="13531" xr:uid="{7649C0A4-30FA-48F6-8F98-26873FE4EB41}"/>
    <cellStyle name="20% - Accent4 3 4 6 2 3" xfId="13532" xr:uid="{6C466159-D3F3-42B5-987C-7C910FE184F6}"/>
    <cellStyle name="20% - Accent4 3 4 6 2 4" xfId="13533" xr:uid="{0C9E1693-23EB-48E8-A0E8-97B97DA8C2D2}"/>
    <cellStyle name="20% - Accent4 3 4 6 3" xfId="7426" xr:uid="{F071DE6B-E295-4D81-9F31-8422F1C05685}"/>
    <cellStyle name="20% - Accent4 3 4 6 3 2" xfId="13534" xr:uid="{56824F67-4912-4445-A435-038F1BC64C15}"/>
    <cellStyle name="20% - Accent4 3 4 6 4" xfId="13535" xr:uid="{A7652739-BA81-4176-A251-3F992EB90704}"/>
    <cellStyle name="20% - Accent4 3 4 6 5" xfId="13536" xr:uid="{F67B3DD2-857D-4A9C-BD0B-19D3BE3F5C74}"/>
    <cellStyle name="20% - Accent4 3 4 7" xfId="3286" xr:uid="{4A15257D-864F-43AD-8526-F640DC9E69D8}"/>
    <cellStyle name="20% - Accent4 3 4 7 2" xfId="8254" xr:uid="{312737E9-886F-4968-A989-17F8D592A48F}"/>
    <cellStyle name="20% - Accent4 3 4 7 2 2" xfId="13537" xr:uid="{53D1774F-084C-4F97-9837-8AB6EFE22604}"/>
    <cellStyle name="20% - Accent4 3 4 7 3" xfId="13538" xr:uid="{DBBD43ED-2F81-4AD9-BBF3-BECD9406783C}"/>
    <cellStyle name="20% - Accent4 3 4 7 4" xfId="13539" xr:uid="{7BE8720A-BDA8-4893-B5CA-84CD7E7954C2}"/>
    <cellStyle name="20% - Accent4 3 4 8" xfId="5770" xr:uid="{75316E90-7AEF-4A95-9C78-7BB88A2C94DA}"/>
    <cellStyle name="20% - Accent4 3 4 8 2" xfId="13540" xr:uid="{15C7EDA0-61DB-4E85-9722-9D8B76572CF2}"/>
    <cellStyle name="20% - Accent4 3 4 9" xfId="13541" xr:uid="{B2C8CC3C-A165-46F9-AFA0-09690318DCCD}"/>
    <cellStyle name="20% - Accent4 3 5" xfId="673" xr:uid="{C8B17809-5310-4FD2-811D-2418AFC33B29}"/>
    <cellStyle name="20% - Accent4 3 5 2" xfId="1111" xr:uid="{138F22EA-4A73-4C81-A25E-05ED6A9B486A}"/>
    <cellStyle name="20% - Accent4 3 5 2 2" xfId="1967" xr:uid="{D27A7D01-985F-4698-A1C8-FE459B816D64}"/>
    <cellStyle name="20% - Accent4 3 5 2 2 2" xfId="4451" xr:uid="{98FBF200-55C6-41D5-A64A-835EB3164A7A}"/>
    <cellStyle name="20% - Accent4 3 5 2 2 2 2" xfId="9419" xr:uid="{A6E7D361-3376-4442-9EAE-A5D72C62D718}"/>
    <cellStyle name="20% - Accent4 3 5 2 2 2 2 2" xfId="13542" xr:uid="{98A4F22B-9D78-407B-A1D2-D7FAE36576C4}"/>
    <cellStyle name="20% - Accent4 3 5 2 2 2 3" xfId="13543" xr:uid="{A7D184A1-D64C-4868-BACE-4915641BD869}"/>
    <cellStyle name="20% - Accent4 3 5 2 2 2 4" xfId="13544" xr:uid="{8D82179F-654E-4634-8B03-D9A3629A6022}"/>
    <cellStyle name="20% - Accent4 3 5 2 2 3" xfId="6935" xr:uid="{FD1B77D4-1306-41A0-88D2-2F88AF8C40ED}"/>
    <cellStyle name="20% - Accent4 3 5 2 2 3 2" xfId="13545" xr:uid="{DFC9E698-0474-498B-B179-2A1A1AED6524}"/>
    <cellStyle name="20% - Accent4 3 5 2 2 4" xfId="13546" xr:uid="{2AF61EB4-5CAD-4C83-9386-599C6F229909}"/>
    <cellStyle name="20% - Accent4 3 5 2 2 5" xfId="13547" xr:uid="{4D0641B1-2A8E-4DB0-AF81-0E120250526E}"/>
    <cellStyle name="20% - Accent4 3 5 2 3" xfId="2795" xr:uid="{560804B2-5C34-44FE-9202-31DF37DABBFC}"/>
    <cellStyle name="20% - Accent4 3 5 2 3 2" xfId="5279" xr:uid="{EB9D5269-8E79-4D0D-A98A-2CDEA0495B24}"/>
    <cellStyle name="20% - Accent4 3 5 2 3 2 2" xfId="10247" xr:uid="{FEF9C308-F6B8-43A8-B797-1F1E7BC5DD30}"/>
    <cellStyle name="20% - Accent4 3 5 2 3 2 2 2" xfId="13548" xr:uid="{72677CA5-7DBB-4DC7-BD77-8F163CD65172}"/>
    <cellStyle name="20% - Accent4 3 5 2 3 2 3" xfId="13549" xr:uid="{CC9CE750-DA21-4874-9D60-0043A382C277}"/>
    <cellStyle name="20% - Accent4 3 5 2 3 2 4" xfId="13550" xr:uid="{FE7737C4-A25B-49DA-8F66-EC16F7ED27F9}"/>
    <cellStyle name="20% - Accent4 3 5 2 3 3" xfId="7763" xr:uid="{43669610-4375-4CC9-8EEE-493EA3E4E380}"/>
    <cellStyle name="20% - Accent4 3 5 2 3 3 2" xfId="13551" xr:uid="{E6110029-AD28-4A2B-A441-401FDBFFAF32}"/>
    <cellStyle name="20% - Accent4 3 5 2 3 4" xfId="13552" xr:uid="{3A9B50E7-81A4-4604-8242-0E6BB1C9D508}"/>
    <cellStyle name="20% - Accent4 3 5 2 3 5" xfId="13553" xr:uid="{009910D9-70C0-4450-9D11-1D7D8C8FC2C2}"/>
    <cellStyle name="20% - Accent4 3 5 2 4" xfId="3596" xr:uid="{DAE5E0BC-3301-4172-A9AB-EFCF6422A998}"/>
    <cellStyle name="20% - Accent4 3 5 2 4 2" xfId="8564" xr:uid="{A4B6EEEB-B3BF-4BBB-9362-D9FC01F227E4}"/>
    <cellStyle name="20% - Accent4 3 5 2 4 2 2" xfId="13554" xr:uid="{3F0E8D61-39F5-4CC5-84E2-8DFAA2B96201}"/>
    <cellStyle name="20% - Accent4 3 5 2 4 3" xfId="13555" xr:uid="{CE6747F2-ACB7-4D53-800F-0446228AFBFA}"/>
    <cellStyle name="20% - Accent4 3 5 2 4 4" xfId="13556" xr:uid="{DEB61B2D-4BC4-42A8-904A-02B209120B8C}"/>
    <cellStyle name="20% - Accent4 3 5 2 5" xfId="6080" xr:uid="{0743E851-9DD1-421E-97FC-D857C8789060}"/>
    <cellStyle name="20% - Accent4 3 5 2 5 2" xfId="13557" xr:uid="{77FAD0DE-6BD9-4BAE-B095-597DDDC3608A}"/>
    <cellStyle name="20% - Accent4 3 5 2 6" xfId="13558" xr:uid="{B3493A67-E648-4C1F-B5AC-6EB9136F95B3}"/>
    <cellStyle name="20% - Accent4 3 5 2 7" xfId="13559" xr:uid="{EF3C213A-1819-4EC1-B8BB-7599994BD985}"/>
    <cellStyle name="20% - Accent4 3 5 3" xfId="1112" xr:uid="{BDD79EA4-119D-4593-AE27-497264C07B44}"/>
    <cellStyle name="20% - Accent4 3 5 3 2" xfId="2243" xr:uid="{0DB4BAA8-00E8-41EE-8F7A-43BDD1CE7865}"/>
    <cellStyle name="20% - Accent4 3 5 3 2 2" xfId="4727" xr:uid="{CE806314-BCBB-4698-B7A9-FA3B4A4A0340}"/>
    <cellStyle name="20% - Accent4 3 5 3 2 2 2" xfId="9695" xr:uid="{B41D91D9-3BA0-44E4-B5F0-881C5B654233}"/>
    <cellStyle name="20% - Accent4 3 5 3 2 2 2 2" xfId="13560" xr:uid="{14AE6152-D279-4291-BD00-D84255BCD3A9}"/>
    <cellStyle name="20% - Accent4 3 5 3 2 2 3" xfId="13561" xr:uid="{B0DC4B3B-2F75-4068-85C8-4711EBDA3891}"/>
    <cellStyle name="20% - Accent4 3 5 3 2 2 4" xfId="13562" xr:uid="{AAA33625-AD0C-4829-AEE3-5956186F5ED7}"/>
    <cellStyle name="20% - Accent4 3 5 3 2 3" xfId="7211" xr:uid="{BFA363C6-CE27-4BE0-B9FE-1E0439CC5E60}"/>
    <cellStyle name="20% - Accent4 3 5 3 2 3 2" xfId="13563" xr:uid="{7F795A64-BF68-4965-90CE-FDE1ED0C4F2A}"/>
    <cellStyle name="20% - Accent4 3 5 3 2 4" xfId="13564" xr:uid="{CD8C46F9-CB3E-4102-9BCF-2FDFCE89473F}"/>
    <cellStyle name="20% - Accent4 3 5 3 2 5" xfId="13565" xr:uid="{61B5FF86-54C6-4DE5-A313-82867FA18406}"/>
    <cellStyle name="20% - Accent4 3 5 3 3" xfId="3071" xr:uid="{45F7918D-ACCA-49FA-B848-17F52278FF85}"/>
    <cellStyle name="20% - Accent4 3 5 3 3 2" xfId="5555" xr:uid="{04126B10-0316-401B-9444-4E5B62E783C8}"/>
    <cellStyle name="20% - Accent4 3 5 3 3 2 2" xfId="10523" xr:uid="{3C755EB8-4FCF-48C6-A31C-3AAB94E5051E}"/>
    <cellStyle name="20% - Accent4 3 5 3 3 2 2 2" xfId="13566" xr:uid="{6BE96593-022D-4DB1-A806-0EFA8C0FB5A0}"/>
    <cellStyle name="20% - Accent4 3 5 3 3 2 3" xfId="13567" xr:uid="{975C9377-C675-462B-AE7E-5767E495492F}"/>
    <cellStyle name="20% - Accent4 3 5 3 3 2 4" xfId="13568" xr:uid="{C289E150-8D2E-4FC2-9914-43E7AC41079B}"/>
    <cellStyle name="20% - Accent4 3 5 3 3 3" xfId="8039" xr:uid="{5355543A-CA3F-4D1C-822A-421E70CF32FD}"/>
    <cellStyle name="20% - Accent4 3 5 3 3 3 2" xfId="13569" xr:uid="{40F56FD6-D09E-4D89-80D7-38C350527BD0}"/>
    <cellStyle name="20% - Accent4 3 5 3 3 4" xfId="13570" xr:uid="{83D9B428-443B-4A4B-94AE-9D5E63CA1A93}"/>
    <cellStyle name="20% - Accent4 3 5 3 3 5" xfId="13571" xr:uid="{F4B02522-ABDB-443F-AA43-E32D7A79F5AD}"/>
    <cellStyle name="20% - Accent4 3 5 3 4" xfId="3597" xr:uid="{3BF501BE-45A8-4C26-9444-702145C54962}"/>
    <cellStyle name="20% - Accent4 3 5 3 4 2" xfId="8565" xr:uid="{5EC7E70B-30BC-4F63-B889-334FDEA64C0A}"/>
    <cellStyle name="20% - Accent4 3 5 3 4 2 2" xfId="13572" xr:uid="{B556140C-56DD-45B7-8EA2-F89104089C6B}"/>
    <cellStyle name="20% - Accent4 3 5 3 4 3" xfId="13573" xr:uid="{BDF579C5-6D40-4E21-BE6E-F14ACEC7F3FB}"/>
    <cellStyle name="20% - Accent4 3 5 3 4 4" xfId="13574" xr:uid="{EF4E1FB7-0212-4AAC-9DD5-41A30873C46F}"/>
    <cellStyle name="20% - Accent4 3 5 3 5" xfId="6081" xr:uid="{02ACF4E9-326A-45F5-9D51-71845C464B0F}"/>
    <cellStyle name="20% - Accent4 3 5 3 5 2" xfId="13575" xr:uid="{B0929195-48C3-4416-9EA8-6D702CC61C20}"/>
    <cellStyle name="20% - Accent4 3 5 3 6" xfId="13576" xr:uid="{9A8EBA91-E421-4467-BEB2-8EFCAAFFF444}"/>
    <cellStyle name="20% - Accent4 3 5 3 7" xfId="13577" xr:uid="{BC82AC79-1D0E-491C-A7A6-7FCCA82C7DC2}"/>
    <cellStyle name="20% - Accent4 3 5 4" xfId="1691" xr:uid="{7219E92D-22B6-4D5A-A6D2-42806B17D168}"/>
    <cellStyle name="20% - Accent4 3 5 4 2" xfId="4175" xr:uid="{21015C20-5398-4BFE-993E-AF5F19289A8A}"/>
    <cellStyle name="20% - Accent4 3 5 4 2 2" xfId="9143" xr:uid="{E255E186-2650-4DDF-B693-96B2ED623071}"/>
    <cellStyle name="20% - Accent4 3 5 4 2 2 2" xfId="13578" xr:uid="{4A9AE3A7-AA26-4C9E-AECB-1313B647441D}"/>
    <cellStyle name="20% - Accent4 3 5 4 2 3" xfId="13579" xr:uid="{2A257E45-B838-40FF-8475-97F5D1C9B2FA}"/>
    <cellStyle name="20% - Accent4 3 5 4 2 4" xfId="13580" xr:uid="{F29A128E-1334-42E5-9F55-8FDEB9DAFCF0}"/>
    <cellStyle name="20% - Accent4 3 5 4 3" xfId="6659" xr:uid="{CA669706-F00D-4FED-9731-18375AE281E1}"/>
    <cellStyle name="20% - Accent4 3 5 4 3 2" xfId="13581" xr:uid="{4EDD5A86-E4FE-43F3-80C9-A255E7896A9B}"/>
    <cellStyle name="20% - Accent4 3 5 4 4" xfId="13582" xr:uid="{D29D4E6E-1F1F-4EA0-A59D-F481BA6AD962}"/>
    <cellStyle name="20% - Accent4 3 5 4 5" xfId="13583" xr:uid="{F64A357B-2740-483A-8F94-EBF3579F8566}"/>
    <cellStyle name="20% - Accent4 3 5 5" xfId="2519" xr:uid="{81AE0C26-3D67-4384-98CC-927C4F8F8BED}"/>
    <cellStyle name="20% - Accent4 3 5 5 2" xfId="5003" xr:uid="{A9B48700-B3AC-4E78-9406-C4F007FEB7AC}"/>
    <cellStyle name="20% - Accent4 3 5 5 2 2" xfId="9971" xr:uid="{74827B12-C2AF-40E4-8201-CF47C3F812AE}"/>
    <cellStyle name="20% - Accent4 3 5 5 2 2 2" xfId="13584" xr:uid="{895A5A16-46CC-42BA-BEE7-31D99F023059}"/>
    <cellStyle name="20% - Accent4 3 5 5 2 3" xfId="13585" xr:uid="{9FE8E19B-D5DC-474C-B914-606BDDD87B4A}"/>
    <cellStyle name="20% - Accent4 3 5 5 2 4" xfId="13586" xr:uid="{5EA57C26-6FE9-4463-B2C0-FA20F2FC3BA4}"/>
    <cellStyle name="20% - Accent4 3 5 5 3" xfId="7487" xr:uid="{AEE3642E-CA1B-4908-86E4-69A020050E15}"/>
    <cellStyle name="20% - Accent4 3 5 5 3 2" xfId="13587" xr:uid="{95F30305-F04D-4489-937A-A6D88301719A}"/>
    <cellStyle name="20% - Accent4 3 5 5 4" xfId="13588" xr:uid="{62F21C5D-65E8-4201-98CE-24FA2E3F24FA}"/>
    <cellStyle name="20% - Accent4 3 5 5 5" xfId="13589" xr:uid="{09E9572D-4061-4F08-A2D9-54134951B954}"/>
    <cellStyle name="20% - Accent4 3 5 6" xfId="3347" xr:uid="{1C075520-A1C2-4090-9DA3-F2A262150431}"/>
    <cellStyle name="20% - Accent4 3 5 6 2" xfId="8315" xr:uid="{752F1BA7-67BF-4B49-BC4B-946AAE974043}"/>
    <cellStyle name="20% - Accent4 3 5 6 2 2" xfId="13590" xr:uid="{3542D65E-6880-4A6C-9023-687B4D75BDF2}"/>
    <cellStyle name="20% - Accent4 3 5 6 3" xfId="13591" xr:uid="{F503C46E-B240-40B1-94CB-370D625DA439}"/>
    <cellStyle name="20% - Accent4 3 5 6 4" xfId="13592" xr:uid="{7D5A89A9-4800-42B2-BE15-F6A72BAA09E4}"/>
    <cellStyle name="20% - Accent4 3 5 7" xfId="5831" xr:uid="{EDB6CE60-4A1C-4BE1-9CA2-D33C7C19A58F}"/>
    <cellStyle name="20% - Accent4 3 5 7 2" xfId="13593" xr:uid="{211F77DD-1974-4205-8ECE-B952B0BA736F}"/>
    <cellStyle name="20% - Accent4 3 5 8" xfId="13594" xr:uid="{F738297A-9CC0-4089-9A2C-661E217FAE46}"/>
    <cellStyle name="20% - Accent4 3 5 9" xfId="13595" xr:uid="{612E497F-3845-47AA-9E24-DC8C5681C3B8}"/>
    <cellStyle name="20% - Accent4 3 6" xfId="674" xr:uid="{87371D11-A930-45D6-9A5F-1CC48A36964F}"/>
    <cellStyle name="20% - Accent4 3 6 2" xfId="1113" xr:uid="{975B82DB-E6A1-41C4-998E-96BCEFB273A8}"/>
    <cellStyle name="20% - Accent4 3 6 2 2" xfId="1968" xr:uid="{E303A81C-3415-4933-BE4C-D017C31F95D4}"/>
    <cellStyle name="20% - Accent4 3 6 2 2 2" xfId="4452" xr:uid="{BE7A9BE1-6DED-44D6-9F27-48EF533C1D90}"/>
    <cellStyle name="20% - Accent4 3 6 2 2 2 2" xfId="9420" xr:uid="{BEEAC01B-22F8-4798-B782-1E66A45B4BCB}"/>
    <cellStyle name="20% - Accent4 3 6 2 2 2 2 2" xfId="13596" xr:uid="{E10635EF-5206-4183-970E-04DD295C58D8}"/>
    <cellStyle name="20% - Accent4 3 6 2 2 2 3" xfId="13597" xr:uid="{C7DDD3FF-0D08-4C8F-8726-E734D71E3C63}"/>
    <cellStyle name="20% - Accent4 3 6 2 2 2 4" xfId="13598" xr:uid="{FDF3D136-6040-4D3E-A839-35E26E57F5BD}"/>
    <cellStyle name="20% - Accent4 3 6 2 2 3" xfId="6936" xr:uid="{4CDFEB59-1E6C-4BBE-B3D9-045AA6C3C87F}"/>
    <cellStyle name="20% - Accent4 3 6 2 2 3 2" xfId="13599" xr:uid="{4D7937CF-5FA7-465D-A03F-1C70CD9254F0}"/>
    <cellStyle name="20% - Accent4 3 6 2 2 4" xfId="13600" xr:uid="{89202CD5-7E41-49F0-8CAC-B654CC3BA4FF}"/>
    <cellStyle name="20% - Accent4 3 6 2 2 5" xfId="13601" xr:uid="{52F47513-20D9-4128-B02D-871A51AE3CBD}"/>
    <cellStyle name="20% - Accent4 3 6 2 3" xfId="2796" xr:uid="{B811B01B-64FB-4D0B-9DE5-4ED0CB7BBA99}"/>
    <cellStyle name="20% - Accent4 3 6 2 3 2" xfId="5280" xr:uid="{05A83F9F-1CDE-4D6C-8F18-E203EA7755B9}"/>
    <cellStyle name="20% - Accent4 3 6 2 3 2 2" xfId="10248" xr:uid="{BC814E0C-1E71-4451-B4EF-7F6B9A46EAF1}"/>
    <cellStyle name="20% - Accent4 3 6 2 3 2 2 2" xfId="13602" xr:uid="{A22334EF-DFAF-475B-9020-B53D4BD9F6E2}"/>
    <cellStyle name="20% - Accent4 3 6 2 3 2 3" xfId="13603" xr:uid="{BB9552FD-133E-4797-971E-1A89F1B0BB62}"/>
    <cellStyle name="20% - Accent4 3 6 2 3 2 4" xfId="13604" xr:uid="{BE878549-2EA3-46EF-824E-89C33CDB67D2}"/>
    <cellStyle name="20% - Accent4 3 6 2 3 3" xfId="7764" xr:uid="{8C02BC3B-ECED-4833-8A5E-98D3EE1BD7B8}"/>
    <cellStyle name="20% - Accent4 3 6 2 3 3 2" xfId="13605" xr:uid="{BDE3DDD0-D615-4F21-81CA-5C8FA139BE6E}"/>
    <cellStyle name="20% - Accent4 3 6 2 3 4" xfId="13606" xr:uid="{7A8890ED-A7DC-48D6-802D-8ACFE9AF592B}"/>
    <cellStyle name="20% - Accent4 3 6 2 3 5" xfId="13607" xr:uid="{D60256CF-C827-4479-B571-BDD568C4410F}"/>
    <cellStyle name="20% - Accent4 3 6 2 4" xfId="3598" xr:uid="{C144765B-CD0E-4B6A-9F67-7B472551C599}"/>
    <cellStyle name="20% - Accent4 3 6 2 4 2" xfId="8566" xr:uid="{4080BB1C-5952-4EC8-AA90-B7A2DA0A1E39}"/>
    <cellStyle name="20% - Accent4 3 6 2 4 2 2" xfId="13608" xr:uid="{FD7AED4C-8018-40EC-8A60-47F0DBB83DA4}"/>
    <cellStyle name="20% - Accent4 3 6 2 4 3" xfId="13609" xr:uid="{19A94D6B-1572-4115-9078-670C26F420AA}"/>
    <cellStyle name="20% - Accent4 3 6 2 4 4" xfId="13610" xr:uid="{6E8D8C07-BB84-4A91-92A9-51A1BA314568}"/>
    <cellStyle name="20% - Accent4 3 6 2 5" xfId="6082" xr:uid="{19A83A6C-8372-4EBD-95DC-6A676F92498D}"/>
    <cellStyle name="20% - Accent4 3 6 2 5 2" xfId="13611" xr:uid="{990C3246-55FD-4906-A011-372DD205DFCA}"/>
    <cellStyle name="20% - Accent4 3 6 2 6" xfId="13612" xr:uid="{B4532F14-E7B4-41DE-AA9C-CBAD2DC3C245}"/>
    <cellStyle name="20% - Accent4 3 6 2 7" xfId="13613" xr:uid="{3982CA35-A322-49AF-99FD-8FEF9CB35C0D}"/>
    <cellStyle name="20% - Accent4 3 6 3" xfId="1114" xr:uid="{81FC122B-70E0-416E-A09C-D259E244F97A}"/>
    <cellStyle name="20% - Accent4 3 6 3 2" xfId="2244" xr:uid="{B43C3673-D487-4519-8A35-5FD77D754170}"/>
    <cellStyle name="20% - Accent4 3 6 3 2 2" xfId="4728" xr:uid="{6DF27C22-DDD4-401D-AAF6-EC00A5CF8A23}"/>
    <cellStyle name="20% - Accent4 3 6 3 2 2 2" xfId="9696" xr:uid="{EDD4D65D-7C2B-4F17-AF8B-3F44652CC584}"/>
    <cellStyle name="20% - Accent4 3 6 3 2 2 2 2" xfId="13614" xr:uid="{29A4506E-EDEE-4F02-A5BC-60C34425B3C9}"/>
    <cellStyle name="20% - Accent4 3 6 3 2 2 3" xfId="13615" xr:uid="{413EC813-9461-41A4-875A-992B5491BEF5}"/>
    <cellStyle name="20% - Accent4 3 6 3 2 2 4" xfId="13616" xr:uid="{459D980E-AF12-4D1B-94C3-236BB7875183}"/>
    <cellStyle name="20% - Accent4 3 6 3 2 3" xfId="7212" xr:uid="{A8CC60A9-87FA-4642-B5E6-D9A96069023C}"/>
    <cellStyle name="20% - Accent4 3 6 3 2 3 2" xfId="13617" xr:uid="{85037477-A0CF-4A11-BF20-819C61AF9306}"/>
    <cellStyle name="20% - Accent4 3 6 3 2 4" xfId="13618" xr:uid="{26772DFF-06B8-40A9-B183-E11302D4B7F9}"/>
    <cellStyle name="20% - Accent4 3 6 3 2 5" xfId="13619" xr:uid="{0AB6BAC1-9560-4B57-9949-D418D7DE1056}"/>
    <cellStyle name="20% - Accent4 3 6 3 3" xfId="3072" xr:uid="{3CD6C8B1-02B1-4C33-A01E-69F0614F866C}"/>
    <cellStyle name="20% - Accent4 3 6 3 3 2" xfId="5556" xr:uid="{59C31E04-E33A-4975-9451-AA8A1FCA90EC}"/>
    <cellStyle name="20% - Accent4 3 6 3 3 2 2" xfId="10524" xr:uid="{09F44505-A66E-418E-B39E-26781E5FA44E}"/>
    <cellStyle name="20% - Accent4 3 6 3 3 2 2 2" xfId="13620" xr:uid="{09D5304B-3D00-49E4-8322-B9EA858C221F}"/>
    <cellStyle name="20% - Accent4 3 6 3 3 2 3" xfId="13621" xr:uid="{438D1F26-84B7-47CD-9C70-28C27F955B5E}"/>
    <cellStyle name="20% - Accent4 3 6 3 3 2 4" xfId="13622" xr:uid="{8145106D-D592-408C-8FB9-1D779A704933}"/>
    <cellStyle name="20% - Accent4 3 6 3 3 3" xfId="8040" xr:uid="{079E15BD-7F17-4FDC-9AB4-C139FAE221D6}"/>
    <cellStyle name="20% - Accent4 3 6 3 3 3 2" xfId="13623" xr:uid="{03F933D8-EAD4-475E-B430-73B84E62C5CA}"/>
    <cellStyle name="20% - Accent4 3 6 3 3 4" xfId="13624" xr:uid="{1DC734A4-F588-48E8-83A1-42F702956DAE}"/>
    <cellStyle name="20% - Accent4 3 6 3 3 5" xfId="13625" xr:uid="{2AD90B51-3472-4AA5-A8C6-3BDC87165C63}"/>
    <cellStyle name="20% - Accent4 3 6 3 4" xfId="3599" xr:uid="{452E522E-4940-4EEC-8743-5A9B7EED4F16}"/>
    <cellStyle name="20% - Accent4 3 6 3 4 2" xfId="8567" xr:uid="{4AC2DAB7-8188-4C3D-9AAD-35F66B1134AA}"/>
    <cellStyle name="20% - Accent4 3 6 3 4 2 2" xfId="13626" xr:uid="{0AF199E3-521F-4820-ABA1-3234AF772A68}"/>
    <cellStyle name="20% - Accent4 3 6 3 4 3" xfId="13627" xr:uid="{9E111938-1F53-4B6B-BCB0-7793CB8090BF}"/>
    <cellStyle name="20% - Accent4 3 6 3 4 4" xfId="13628" xr:uid="{ECC19205-92E7-44FA-9920-E7B745D24ADF}"/>
    <cellStyle name="20% - Accent4 3 6 3 5" xfId="6083" xr:uid="{A0F54CA7-D3A1-481D-B702-864F72F64844}"/>
    <cellStyle name="20% - Accent4 3 6 3 5 2" xfId="13629" xr:uid="{DF63966A-AF09-4FF8-B73B-106B2EDEB9FE}"/>
    <cellStyle name="20% - Accent4 3 6 3 6" xfId="13630" xr:uid="{F72CCA27-BD80-46E4-A5F7-1E7DBB6A5455}"/>
    <cellStyle name="20% - Accent4 3 6 3 7" xfId="13631" xr:uid="{834629D5-6959-4C0A-BA6A-FE3B7A1B60EF}"/>
    <cellStyle name="20% - Accent4 3 6 4" xfId="1692" xr:uid="{63AA85B7-AD6B-4D4C-A617-573F0A5DB4A1}"/>
    <cellStyle name="20% - Accent4 3 6 4 2" xfId="4176" xr:uid="{4E3272B5-3EAF-4DEE-8DD6-C050883F410F}"/>
    <cellStyle name="20% - Accent4 3 6 4 2 2" xfId="9144" xr:uid="{B8653884-FD37-4572-81B2-E646BE52CC11}"/>
    <cellStyle name="20% - Accent4 3 6 4 2 2 2" xfId="13632" xr:uid="{F3FAE826-B934-43AC-AFCF-790232B22EEF}"/>
    <cellStyle name="20% - Accent4 3 6 4 2 3" xfId="13633" xr:uid="{C79CAB47-B575-4DB3-BB01-AD710C80B77B}"/>
    <cellStyle name="20% - Accent4 3 6 4 2 4" xfId="13634" xr:uid="{DB68CDE2-5915-44F2-BDA8-4470A646BE8F}"/>
    <cellStyle name="20% - Accent4 3 6 4 3" xfId="6660" xr:uid="{C5C93F61-BF68-40BA-9323-957B5943BA8C}"/>
    <cellStyle name="20% - Accent4 3 6 4 3 2" xfId="13635" xr:uid="{1EC83A06-9D84-46E2-B500-5AA6DB3785B6}"/>
    <cellStyle name="20% - Accent4 3 6 4 4" xfId="13636" xr:uid="{8523BDFA-5E63-46EB-8133-4648A121B980}"/>
    <cellStyle name="20% - Accent4 3 6 4 5" xfId="13637" xr:uid="{850355C1-DD27-45DB-8103-F6A866E93154}"/>
    <cellStyle name="20% - Accent4 3 6 5" xfId="2520" xr:uid="{72C2A720-032F-4996-BA5A-EBED240AE7E0}"/>
    <cellStyle name="20% - Accent4 3 6 5 2" xfId="5004" xr:uid="{E8C26AC0-D32D-4F16-AF7A-C6AD0520CD82}"/>
    <cellStyle name="20% - Accent4 3 6 5 2 2" xfId="9972" xr:uid="{6B20F589-F421-4D2C-B49E-3699D6CBBCDB}"/>
    <cellStyle name="20% - Accent4 3 6 5 2 2 2" xfId="13638" xr:uid="{4311C3A5-F684-45D9-9BAA-A1EF36216673}"/>
    <cellStyle name="20% - Accent4 3 6 5 2 3" xfId="13639" xr:uid="{FA40E5AA-984B-4263-B600-0D0C68AB852A}"/>
    <cellStyle name="20% - Accent4 3 6 5 2 4" xfId="13640" xr:uid="{90C19762-4BC0-4D4A-9A8D-A6BFF320D86F}"/>
    <cellStyle name="20% - Accent4 3 6 5 3" xfId="7488" xr:uid="{22531222-142A-4CE3-8694-3F8AEC67EDD9}"/>
    <cellStyle name="20% - Accent4 3 6 5 3 2" xfId="13641" xr:uid="{30EBE29B-9E92-4E0E-80C5-A6B215C2ACA3}"/>
    <cellStyle name="20% - Accent4 3 6 5 4" xfId="13642" xr:uid="{3B05C189-BF6B-40F4-AFFB-88EF27FE67E5}"/>
    <cellStyle name="20% - Accent4 3 6 5 5" xfId="13643" xr:uid="{FFFDC655-6F24-4D63-A1D6-3B6FD2F98CB9}"/>
    <cellStyle name="20% - Accent4 3 6 6" xfId="3348" xr:uid="{76588DED-ED61-4DEE-8668-56E26DB2EC98}"/>
    <cellStyle name="20% - Accent4 3 6 6 2" xfId="8316" xr:uid="{049A60A1-E8E4-4B34-9DD6-38F76E5DA4BB}"/>
    <cellStyle name="20% - Accent4 3 6 6 2 2" xfId="13644" xr:uid="{C3BD077C-1433-432B-BF1B-5A9957B03F3F}"/>
    <cellStyle name="20% - Accent4 3 6 6 3" xfId="13645" xr:uid="{73EF1450-1719-4DF1-935A-DF180B4429BE}"/>
    <cellStyle name="20% - Accent4 3 6 6 4" xfId="13646" xr:uid="{AAB71664-452C-434D-9C91-0F6BB2881410}"/>
    <cellStyle name="20% - Accent4 3 6 7" xfId="5832" xr:uid="{7E896304-011C-4B01-BB81-154CA0B1CF00}"/>
    <cellStyle name="20% - Accent4 3 6 7 2" xfId="13647" xr:uid="{23A61515-080C-47DA-ADD0-C0AA1B29D2A1}"/>
    <cellStyle name="20% - Accent4 3 6 8" xfId="13648" xr:uid="{8A6648AE-F783-4676-8D9F-C17C548C1A95}"/>
    <cellStyle name="20% - Accent4 3 6 9" xfId="13649" xr:uid="{828AC0F2-9C22-41CE-A6EA-8B3F9E221BA9}"/>
    <cellStyle name="20% - Accent4 3 7" xfId="1115" xr:uid="{CCCF6C3A-BBBF-4812-BA1C-E2996D4FFE81}"/>
    <cellStyle name="20% - Accent4 3 7 2" xfId="1841" xr:uid="{651D1F8F-1044-4F1D-85B2-40DE0BB5846B}"/>
    <cellStyle name="20% - Accent4 3 7 2 2" xfId="4325" xr:uid="{0C256D5C-0546-4102-8927-37C7E69147C5}"/>
    <cellStyle name="20% - Accent4 3 7 2 2 2" xfId="9293" xr:uid="{5DB6F62F-3D4A-45DB-B2CE-B37C7C794978}"/>
    <cellStyle name="20% - Accent4 3 7 2 2 2 2" xfId="13650" xr:uid="{98BE1AAA-7E07-4209-922F-D652DB9D2D58}"/>
    <cellStyle name="20% - Accent4 3 7 2 2 3" xfId="13651" xr:uid="{9DFB43B7-41F9-4A1F-93BC-1DADFA360082}"/>
    <cellStyle name="20% - Accent4 3 7 2 2 4" xfId="13652" xr:uid="{934DEB9C-0125-4F1B-B7C9-2B1424785607}"/>
    <cellStyle name="20% - Accent4 3 7 2 3" xfId="6809" xr:uid="{D16D278D-704B-4A3F-8474-45B2A8966064}"/>
    <cellStyle name="20% - Accent4 3 7 2 3 2" xfId="13653" xr:uid="{FF57BB8E-02BC-4E5B-B696-8A0A1C9AED53}"/>
    <cellStyle name="20% - Accent4 3 7 2 4" xfId="13654" xr:uid="{ECAB3537-19C1-49A6-8B1A-74A68B236E01}"/>
    <cellStyle name="20% - Accent4 3 7 2 5" xfId="13655" xr:uid="{63D726B1-1B29-45E7-A820-3D4441E48E7E}"/>
    <cellStyle name="20% - Accent4 3 7 3" xfId="2669" xr:uid="{0823E1E2-47CC-43D4-8AD4-380C5A5518FF}"/>
    <cellStyle name="20% - Accent4 3 7 3 2" xfId="5153" xr:uid="{94CEB445-182E-4F77-9B61-F87AD0632DDE}"/>
    <cellStyle name="20% - Accent4 3 7 3 2 2" xfId="10121" xr:uid="{C92CBC48-F0C8-4262-880D-AD85757FB071}"/>
    <cellStyle name="20% - Accent4 3 7 3 2 2 2" xfId="13656" xr:uid="{36B28302-B3D5-4333-97ED-F923E0B31F48}"/>
    <cellStyle name="20% - Accent4 3 7 3 2 3" xfId="13657" xr:uid="{924BE2FB-64FD-4262-97A5-D09E7E24B5DC}"/>
    <cellStyle name="20% - Accent4 3 7 3 2 4" xfId="13658" xr:uid="{AB33DA9A-9663-4C18-B62E-C7B2DDDB8C67}"/>
    <cellStyle name="20% - Accent4 3 7 3 3" xfId="7637" xr:uid="{094F7017-A6BA-4375-AFF0-9061EAF53446}"/>
    <cellStyle name="20% - Accent4 3 7 3 3 2" xfId="13659" xr:uid="{9FBFC458-645B-4C0E-B237-14EDEFA7F7A0}"/>
    <cellStyle name="20% - Accent4 3 7 3 4" xfId="13660" xr:uid="{1DCBD8E6-E434-4E77-AB02-C9118DC2E48D}"/>
    <cellStyle name="20% - Accent4 3 7 3 5" xfId="13661" xr:uid="{224FC69D-7091-4C48-8463-2EB311583D6D}"/>
    <cellStyle name="20% - Accent4 3 7 4" xfId="3600" xr:uid="{25903572-5EFC-4541-AE72-2D082BEE4846}"/>
    <cellStyle name="20% - Accent4 3 7 4 2" xfId="8568" xr:uid="{94F68759-0634-430D-BA3C-14CF14030CD3}"/>
    <cellStyle name="20% - Accent4 3 7 4 2 2" xfId="13662" xr:uid="{D85E9A99-81AE-4B83-A89F-1325468910CD}"/>
    <cellStyle name="20% - Accent4 3 7 4 3" xfId="13663" xr:uid="{B206C66A-14D9-46AE-8BD3-AD30C4ABE53F}"/>
    <cellStyle name="20% - Accent4 3 7 4 4" xfId="13664" xr:uid="{E2086CD3-EAEA-4E73-8A41-C889424CC061}"/>
    <cellStyle name="20% - Accent4 3 7 5" xfId="6084" xr:uid="{3C3E7668-269A-4DFD-B748-34A88040AE75}"/>
    <cellStyle name="20% - Accent4 3 7 5 2" xfId="13665" xr:uid="{7D21E817-A5E1-4DE7-B50F-5E1EC54D6757}"/>
    <cellStyle name="20% - Accent4 3 7 6" xfId="13666" xr:uid="{AB5AEF95-1E8B-4CC5-A51A-39A43E3B1A38}"/>
    <cellStyle name="20% - Accent4 3 7 7" xfId="13667" xr:uid="{197F7799-BF15-4332-9155-DDEF2D2A4E61}"/>
    <cellStyle name="20% - Accent4 3 8" xfId="1116" xr:uid="{605AA83B-AE58-46D6-B143-89A7CB4E65D7}"/>
    <cellStyle name="20% - Accent4 3 8 2" xfId="2117" xr:uid="{484BDD86-D598-4360-A1FD-FDBDF4FE8A99}"/>
    <cellStyle name="20% - Accent4 3 8 2 2" xfId="4601" xr:uid="{639BAFA5-EC11-48DD-9AF4-E9CC9F5325D5}"/>
    <cellStyle name="20% - Accent4 3 8 2 2 2" xfId="9569" xr:uid="{FB1FF124-9B49-4F78-98EB-4CB17B045904}"/>
    <cellStyle name="20% - Accent4 3 8 2 2 2 2" xfId="13668" xr:uid="{BD001312-18BC-4077-8AF3-AB2ED6F68789}"/>
    <cellStyle name="20% - Accent4 3 8 2 2 3" xfId="13669" xr:uid="{13112CBF-4994-4F17-B8F8-5224F9C19AC5}"/>
    <cellStyle name="20% - Accent4 3 8 2 2 4" xfId="13670" xr:uid="{8B575628-BAC6-4439-8C3B-FA8229CB827F}"/>
    <cellStyle name="20% - Accent4 3 8 2 3" xfId="7085" xr:uid="{365E99BD-F10F-4E1F-878D-2ADB8D46E1FA}"/>
    <cellStyle name="20% - Accent4 3 8 2 3 2" xfId="13671" xr:uid="{E4387402-EA5E-4103-A164-CE2DB1EB6B34}"/>
    <cellStyle name="20% - Accent4 3 8 2 4" xfId="13672" xr:uid="{48E4E1D4-E020-484C-9EC2-3643FA958DBA}"/>
    <cellStyle name="20% - Accent4 3 8 2 5" xfId="13673" xr:uid="{F81B62EC-6628-4495-8E08-7CDFA228CDF4}"/>
    <cellStyle name="20% - Accent4 3 8 3" xfId="2945" xr:uid="{F0D075B5-E15E-4B87-8DAA-E7CD520FF97E}"/>
    <cellStyle name="20% - Accent4 3 8 3 2" xfId="5429" xr:uid="{A5A0CAD7-6F11-4E1C-896A-6DCE303FB8A4}"/>
    <cellStyle name="20% - Accent4 3 8 3 2 2" xfId="10397" xr:uid="{942A9CD4-5AF6-4C11-82DF-8EF827125FD5}"/>
    <cellStyle name="20% - Accent4 3 8 3 2 2 2" xfId="13674" xr:uid="{48B32CB5-8870-4138-8C84-888E293B16EE}"/>
    <cellStyle name="20% - Accent4 3 8 3 2 3" xfId="13675" xr:uid="{2D7D1DAA-AF35-42B6-874E-79DA9018891D}"/>
    <cellStyle name="20% - Accent4 3 8 3 2 4" xfId="13676" xr:uid="{8DCF7606-455D-42EB-B05C-2C38D9AD663C}"/>
    <cellStyle name="20% - Accent4 3 8 3 3" xfId="7913" xr:uid="{3345A148-073D-4E97-93AE-507EAE9047C5}"/>
    <cellStyle name="20% - Accent4 3 8 3 3 2" xfId="13677" xr:uid="{D2F8C5EC-05A0-4CCE-960C-5560C8E3AD84}"/>
    <cellStyle name="20% - Accent4 3 8 3 4" xfId="13678" xr:uid="{36D0C658-C529-4E73-98F4-E2EE5FC0A59F}"/>
    <cellStyle name="20% - Accent4 3 8 3 5" xfId="13679" xr:uid="{536951E8-671A-474B-8365-DF2399013E35}"/>
    <cellStyle name="20% - Accent4 3 8 4" xfId="3601" xr:uid="{42E48211-FE5A-4FF1-8260-6A86F92CCC10}"/>
    <cellStyle name="20% - Accent4 3 8 4 2" xfId="8569" xr:uid="{F4E77F03-F7F6-4C74-B928-DFEB6622BC36}"/>
    <cellStyle name="20% - Accent4 3 8 4 2 2" xfId="13680" xr:uid="{5694E817-0FBC-4543-A78E-3E2D1F4BAC0E}"/>
    <cellStyle name="20% - Accent4 3 8 4 3" xfId="13681" xr:uid="{7BE308A6-6B49-4007-A926-D60BB43DBDA2}"/>
    <cellStyle name="20% - Accent4 3 8 4 4" xfId="13682" xr:uid="{1A25E30B-823C-4D63-93CB-BA6260E6A9A2}"/>
    <cellStyle name="20% - Accent4 3 8 5" xfId="6085" xr:uid="{44C08F37-C351-45E8-A55B-59722850B985}"/>
    <cellStyle name="20% - Accent4 3 8 5 2" xfId="13683" xr:uid="{E4A345A0-3E85-4A36-8664-6DFC9F914884}"/>
    <cellStyle name="20% - Accent4 3 8 6" xfId="13684" xr:uid="{D37EE8E6-6C94-4E9B-A793-0F9AFDFAC639}"/>
    <cellStyle name="20% - Accent4 3 8 7" xfId="13685" xr:uid="{63ACCEEC-0383-496D-B3F5-5E9DD2CE21D3}"/>
    <cellStyle name="20% - Accent4 3 9" xfId="1565" xr:uid="{C389EB54-87D5-4BEC-BB61-8CA7354B2E92}"/>
    <cellStyle name="20% - Accent4 3 9 2" xfId="4049" xr:uid="{58ABB009-07E5-483E-A91A-2C3FE80F86CE}"/>
    <cellStyle name="20% - Accent4 3 9 2 2" xfId="9017" xr:uid="{5C863A87-6164-403E-874E-8C78BA241A0C}"/>
    <cellStyle name="20% - Accent4 3 9 2 2 2" xfId="13686" xr:uid="{E42B34F9-F1C4-45F6-B5A9-70267E35E2E7}"/>
    <cellStyle name="20% - Accent4 3 9 2 3" xfId="13687" xr:uid="{04DA82D9-5926-496F-B944-2BD51FA203CF}"/>
    <cellStyle name="20% - Accent4 3 9 2 4" xfId="13688" xr:uid="{20A5EC40-F9E2-46FD-B501-6DD34A7BA5D1}"/>
    <cellStyle name="20% - Accent4 3 9 3" xfId="6533" xr:uid="{08723670-D207-4830-A442-8112F82FED61}"/>
    <cellStyle name="20% - Accent4 3 9 3 2" xfId="13689" xr:uid="{8672AD05-8CED-424D-8137-5D02FBB1E1EF}"/>
    <cellStyle name="20% - Accent4 3 9 4" xfId="13690" xr:uid="{456FDA6C-D5EE-484B-BC81-81881E8227E5}"/>
    <cellStyle name="20% - Accent4 3 9 5" xfId="13691" xr:uid="{FEFCCB8A-084B-4103-8BAA-2F556D529923}"/>
    <cellStyle name="20% - Accent4 4" xfId="30" xr:uid="{1741E3FA-1B80-4F48-B0F2-E6CF6228541B}"/>
    <cellStyle name="20% - Accent4 4 2" xfId="558" xr:uid="{6D10AC68-4B6A-4791-A680-3EAA43A8DDEA}"/>
    <cellStyle name="20% - Accent4 5" xfId="559" xr:uid="{898CC6B8-7A33-4B87-9331-D2F96CFDBA5C}"/>
    <cellStyle name="20% - Accent4 6" xfId="560" xr:uid="{5F8FDAE5-519B-4A92-94FA-4A3D85C95008}"/>
    <cellStyle name="20% - Accent4 7" xfId="24" xr:uid="{0D0A07DB-E6E7-4C14-A4A7-227A2A05E01E}"/>
    <cellStyle name="20% - Accent5 2" xfId="32" xr:uid="{3ADB813F-EF1D-4330-B483-876CB56E691E}"/>
    <cellStyle name="20% - Accent5 2 10" xfId="1566" xr:uid="{8B719FB7-0F3A-4228-9D19-73A5D3AE09A9}"/>
    <cellStyle name="20% - Accent5 2 10 2" xfId="4050" xr:uid="{D47474B6-8E53-4586-8EFB-90316C982116}"/>
    <cellStyle name="20% - Accent5 2 10 2 2" xfId="9018" xr:uid="{386626CE-B2F5-40B3-AE89-84A95A3C0745}"/>
    <cellStyle name="20% - Accent5 2 10 2 2 2" xfId="13692" xr:uid="{230650DB-D783-4D3A-9BF1-3EC324B5BC3F}"/>
    <cellStyle name="20% - Accent5 2 10 2 3" xfId="13693" xr:uid="{3C6692E5-6C2C-4996-8EBF-4DA4A56FE348}"/>
    <cellStyle name="20% - Accent5 2 10 2 4" xfId="13694" xr:uid="{D05F39F0-2E73-4558-805C-B3E3A84612C9}"/>
    <cellStyle name="20% - Accent5 2 10 3" xfId="6534" xr:uid="{02CDE5F5-2F0A-41D0-AFA4-6435BC4FA506}"/>
    <cellStyle name="20% - Accent5 2 10 3 2" xfId="13695" xr:uid="{8BA47C7B-7F28-4E47-9CCE-C688A8418A17}"/>
    <cellStyle name="20% - Accent5 2 10 4" xfId="13696" xr:uid="{75ADE7F9-3058-44F5-B3BA-A26D3C7473DA}"/>
    <cellStyle name="20% - Accent5 2 10 5" xfId="13697" xr:uid="{40ED0386-E58D-48B3-BC71-7489A2BFE1CA}"/>
    <cellStyle name="20% - Accent5 2 11" xfId="2394" xr:uid="{9796C9C5-AFDB-4094-8DA7-B0E8B172F0E1}"/>
    <cellStyle name="20% - Accent5 2 11 2" xfId="4878" xr:uid="{63991EAA-1970-4E3D-AE33-C6702A1979DD}"/>
    <cellStyle name="20% - Accent5 2 11 2 2" xfId="9846" xr:uid="{E2006BDF-200B-45BA-8604-D3FBD2A74120}"/>
    <cellStyle name="20% - Accent5 2 11 2 2 2" xfId="13698" xr:uid="{1E5330F4-9D00-4644-8CA4-19444D04491E}"/>
    <cellStyle name="20% - Accent5 2 11 2 3" xfId="13699" xr:uid="{A1BCB9BF-7B81-4724-BA1A-9BDB95AB638B}"/>
    <cellStyle name="20% - Accent5 2 11 2 4" xfId="13700" xr:uid="{987EF3D3-0A2F-4EF7-BF66-C0A15FC2E77B}"/>
    <cellStyle name="20% - Accent5 2 11 3" xfId="7362" xr:uid="{4C642BF9-2B46-409D-891C-CF4F0BDCC8BE}"/>
    <cellStyle name="20% - Accent5 2 11 3 2" xfId="13701" xr:uid="{25F4FDC4-6457-4804-A960-B9552EB586DB}"/>
    <cellStyle name="20% - Accent5 2 11 4" xfId="13702" xr:uid="{0AD35AB6-BC3E-4F80-91FB-F90EC9A8F2F2}"/>
    <cellStyle name="20% - Accent5 2 11 5" xfId="13703" xr:uid="{8F6FBA82-E60C-4D31-A159-7068DA8D0397}"/>
    <cellStyle name="20% - Accent5 2 12" xfId="3222" xr:uid="{809FC0F3-A9D5-47D4-89EC-B7C86CCF7FD4}"/>
    <cellStyle name="20% - Accent5 2 12 2" xfId="8190" xr:uid="{B33B2D6A-0B39-4ABE-BB7F-9B1792D96652}"/>
    <cellStyle name="20% - Accent5 2 12 2 2" xfId="13704" xr:uid="{9D82A11B-7B0B-4684-A402-AEDF2D68CB09}"/>
    <cellStyle name="20% - Accent5 2 12 3" xfId="13705" xr:uid="{BA94E00F-B884-43F5-8021-AEC9DE1B6543}"/>
    <cellStyle name="20% - Accent5 2 12 4" xfId="13706" xr:uid="{9949D874-6ED4-4486-A738-9E23EBD010F9}"/>
    <cellStyle name="20% - Accent5 2 13" xfId="5706" xr:uid="{DCAF390C-A121-4D3B-80B9-5EFEA347EDD8}"/>
    <cellStyle name="20% - Accent5 2 13 2" xfId="13707" xr:uid="{C777C9CD-C59B-4422-8C14-A5C4918A5B03}"/>
    <cellStyle name="20% - Accent5 2 14" xfId="13708" xr:uid="{73C4D980-1645-4943-A090-04DC1804A17B}"/>
    <cellStyle name="20% - Accent5 2 15" xfId="13709" xr:uid="{DAD186EE-DBD2-4B5A-93B9-E8B827166E85}"/>
    <cellStyle name="20% - Accent5 2 2" xfId="33" xr:uid="{310E790E-12E3-4286-B7AD-5103B79F0664}"/>
    <cellStyle name="20% - Accent5 2 2 2" xfId="561" xr:uid="{4436DE0C-7E7E-4775-8024-E777A3A056CE}"/>
    <cellStyle name="20% - Accent5 2 3" xfId="34" xr:uid="{90B53F84-6A98-49B3-BC32-E0DA939AF395}"/>
    <cellStyle name="20% - Accent5 2 4" xfId="427" xr:uid="{2A64E8A1-1112-430C-8999-9BA9310FAA94}"/>
    <cellStyle name="20% - Accent5 2 4 10" xfId="13710" xr:uid="{7D7F5218-1FD9-44F1-A96A-B3B0F7D3C931}"/>
    <cellStyle name="20% - Accent5 2 4 2" xfId="675" xr:uid="{A430AF53-FC49-43EE-AD2C-43002A4EED7C}"/>
    <cellStyle name="20% - Accent5 2 4 2 2" xfId="1117" xr:uid="{E5D795E1-9A28-4963-9BC7-77C5EA1D033A}"/>
    <cellStyle name="20% - Accent5 2 4 2 2 2" xfId="1969" xr:uid="{A41E1685-FCBF-4BC3-85AF-32B709C25C22}"/>
    <cellStyle name="20% - Accent5 2 4 2 2 2 2" xfId="4453" xr:uid="{F254806C-9791-4EF5-89CA-93F1BF4D3075}"/>
    <cellStyle name="20% - Accent5 2 4 2 2 2 2 2" xfId="9421" xr:uid="{5EFE685D-F72C-445D-8AD5-3C7DA2BB1ED2}"/>
    <cellStyle name="20% - Accent5 2 4 2 2 2 2 2 2" xfId="13711" xr:uid="{E9683C4B-AA79-4171-AE26-D94E16F5AE17}"/>
    <cellStyle name="20% - Accent5 2 4 2 2 2 2 3" xfId="13712" xr:uid="{7FAA6918-ACA1-406B-985F-66B02B2BEAE3}"/>
    <cellStyle name="20% - Accent5 2 4 2 2 2 2 4" xfId="13713" xr:uid="{ED391A19-23BB-4565-9860-B9D1FBE938D7}"/>
    <cellStyle name="20% - Accent5 2 4 2 2 2 3" xfId="6937" xr:uid="{68041112-5EF0-430C-A2D9-7AB20941B317}"/>
    <cellStyle name="20% - Accent5 2 4 2 2 2 3 2" xfId="13714" xr:uid="{35AF7DF2-4A39-41DB-8A9A-734489A00B1B}"/>
    <cellStyle name="20% - Accent5 2 4 2 2 2 4" xfId="13715" xr:uid="{59AD3696-7FEE-435B-BC01-DBC1C7104D86}"/>
    <cellStyle name="20% - Accent5 2 4 2 2 2 5" xfId="13716" xr:uid="{A49C299B-F5AD-4C3E-B67F-3CD4FA5B429E}"/>
    <cellStyle name="20% - Accent5 2 4 2 2 3" xfId="2797" xr:uid="{4F3BF544-8815-41BE-83DD-CD0B84FF9D96}"/>
    <cellStyle name="20% - Accent5 2 4 2 2 3 2" xfId="5281" xr:uid="{2651AF9D-CD00-4D0B-8FB8-6753871C9890}"/>
    <cellStyle name="20% - Accent5 2 4 2 2 3 2 2" xfId="10249" xr:uid="{AAEEC567-ACDF-43C3-9E1A-BE00C208971B}"/>
    <cellStyle name="20% - Accent5 2 4 2 2 3 2 2 2" xfId="13717" xr:uid="{51A36213-F3BB-4C65-8DF4-40A339C2DB5C}"/>
    <cellStyle name="20% - Accent5 2 4 2 2 3 2 3" xfId="13718" xr:uid="{113B694D-7303-4AD4-B020-036E39CC9204}"/>
    <cellStyle name="20% - Accent5 2 4 2 2 3 2 4" xfId="13719" xr:uid="{A67B21BB-3689-45C4-9124-9626E42355E9}"/>
    <cellStyle name="20% - Accent5 2 4 2 2 3 3" xfId="7765" xr:uid="{5B4A8601-FBFC-4E05-99A6-16A42ADCDE98}"/>
    <cellStyle name="20% - Accent5 2 4 2 2 3 3 2" xfId="13720" xr:uid="{91A9756E-4CC6-4701-B180-D4E995BAFA0E}"/>
    <cellStyle name="20% - Accent5 2 4 2 2 3 4" xfId="13721" xr:uid="{AE0FB823-784E-44B3-865F-B2CF3E2C14C6}"/>
    <cellStyle name="20% - Accent5 2 4 2 2 3 5" xfId="13722" xr:uid="{A3757A96-5354-4314-A748-1548336E7EBF}"/>
    <cellStyle name="20% - Accent5 2 4 2 2 4" xfId="3602" xr:uid="{C631DA28-7769-4D07-A2A2-EC534741B172}"/>
    <cellStyle name="20% - Accent5 2 4 2 2 4 2" xfId="8570" xr:uid="{44903991-6209-443B-928A-5ED5ADF06324}"/>
    <cellStyle name="20% - Accent5 2 4 2 2 4 2 2" xfId="13723" xr:uid="{36CD6DE4-9E77-4526-B392-E3AB4992FECB}"/>
    <cellStyle name="20% - Accent5 2 4 2 2 4 3" xfId="13724" xr:uid="{17B41C82-E3CF-4A5E-A65F-6EFC9AB077E7}"/>
    <cellStyle name="20% - Accent5 2 4 2 2 4 4" xfId="13725" xr:uid="{5033A850-69EF-4842-B6F6-C105953B7127}"/>
    <cellStyle name="20% - Accent5 2 4 2 2 5" xfId="6086" xr:uid="{299DE643-0F54-42D6-B573-9A1FC2A9257C}"/>
    <cellStyle name="20% - Accent5 2 4 2 2 5 2" xfId="13726" xr:uid="{FCBED379-5296-4F36-AD1D-5DABAD8DB55B}"/>
    <cellStyle name="20% - Accent5 2 4 2 2 6" xfId="13727" xr:uid="{55E1A909-8D1D-44EE-A035-B0464BB506F7}"/>
    <cellStyle name="20% - Accent5 2 4 2 2 7" xfId="13728" xr:uid="{31987434-385E-4F74-8DCC-1AFE5634A402}"/>
    <cellStyle name="20% - Accent5 2 4 2 3" xfId="1118" xr:uid="{0487141B-5588-408C-8730-C4703347152D}"/>
    <cellStyle name="20% - Accent5 2 4 2 3 2" xfId="2245" xr:uid="{B779F3B2-CEC1-4085-9239-D44D28096F85}"/>
    <cellStyle name="20% - Accent5 2 4 2 3 2 2" xfId="4729" xr:uid="{223B7000-8EA3-48CA-8264-7F13493C0F76}"/>
    <cellStyle name="20% - Accent5 2 4 2 3 2 2 2" xfId="9697" xr:uid="{AF1D2E80-C1C2-4880-ABB3-B9FA06D5F615}"/>
    <cellStyle name="20% - Accent5 2 4 2 3 2 2 2 2" xfId="13729" xr:uid="{345CDC86-7E4A-4BBE-9B80-F1ABF0D898D2}"/>
    <cellStyle name="20% - Accent5 2 4 2 3 2 2 3" xfId="13730" xr:uid="{C5826684-CCFD-45CC-9111-F48D7B1247E5}"/>
    <cellStyle name="20% - Accent5 2 4 2 3 2 2 4" xfId="13731" xr:uid="{E6C0DA79-D474-45C4-94AA-B7BD9031A5A3}"/>
    <cellStyle name="20% - Accent5 2 4 2 3 2 3" xfId="7213" xr:uid="{A52DF727-7A11-48AE-95ED-02191E1ADC4E}"/>
    <cellStyle name="20% - Accent5 2 4 2 3 2 3 2" xfId="13732" xr:uid="{3CE15788-4B87-42F6-B085-A95406568CD7}"/>
    <cellStyle name="20% - Accent5 2 4 2 3 2 4" xfId="13733" xr:uid="{A52577EA-5E8D-425F-8052-1BDD3E31B93F}"/>
    <cellStyle name="20% - Accent5 2 4 2 3 2 5" xfId="13734" xr:uid="{A06DDD93-FB42-442D-89B8-0E491C5C5B7F}"/>
    <cellStyle name="20% - Accent5 2 4 2 3 3" xfId="3073" xr:uid="{6FF505F3-4358-4FE8-9DC0-572CAAFD82ED}"/>
    <cellStyle name="20% - Accent5 2 4 2 3 3 2" xfId="5557" xr:uid="{B4E81819-22DF-40DA-801E-271BD84178CB}"/>
    <cellStyle name="20% - Accent5 2 4 2 3 3 2 2" xfId="10525" xr:uid="{ADBC355F-5E0D-4C6E-8C55-C41A160AC326}"/>
    <cellStyle name="20% - Accent5 2 4 2 3 3 2 2 2" xfId="13735" xr:uid="{9E58E7B9-6870-477C-A80C-D449A941540D}"/>
    <cellStyle name="20% - Accent5 2 4 2 3 3 2 3" xfId="13736" xr:uid="{6B3D0628-F48A-4837-A74D-BAE97DDAFAC7}"/>
    <cellStyle name="20% - Accent5 2 4 2 3 3 2 4" xfId="13737" xr:uid="{FCC65CB1-E802-4113-B3BD-46238AE97AD0}"/>
    <cellStyle name="20% - Accent5 2 4 2 3 3 3" xfId="8041" xr:uid="{78ECC9F2-B8AC-4A45-8D10-BB12273CE84E}"/>
    <cellStyle name="20% - Accent5 2 4 2 3 3 3 2" xfId="13738" xr:uid="{964F151F-02B8-429C-9EFD-342202D966DC}"/>
    <cellStyle name="20% - Accent5 2 4 2 3 3 4" xfId="13739" xr:uid="{B584ECE5-C0A2-4DE7-876F-9E082381CD6F}"/>
    <cellStyle name="20% - Accent5 2 4 2 3 3 5" xfId="13740" xr:uid="{DDA937D5-E6CB-4395-9295-4896FD10F679}"/>
    <cellStyle name="20% - Accent5 2 4 2 3 4" xfId="3603" xr:uid="{7E26FE05-D216-42DB-BA22-DB4F04D2C159}"/>
    <cellStyle name="20% - Accent5 2 4 2 3 4 2" xfId="8571" xr:uid="{208A500A-F82E-4523-AD2E-6684C35B39C9}"/>
    <cellStyle name="20% - Accent5 2 4 2 3 4 2 2" xfId="13741" xr:uid="{23DD3AD6-6E26-4548-B0D9-6D1D16C1E564}"/>
    <cellStyle name="20% - Accent5 2 4 2 3 4 3" xfId="13742" xr:uid="{66023FE8-D34B-4416-AE79-2D4439326D5B}"/>
    <cellStyle name="20% - Accent5 2 4 2 3 4 4" xfId="13743" xr:uid="{DD4651CC-0121-478F-B54A-E4ED88151AAF}"/>
    <cellStyle name="20% - Accent5 2 4 2 3 5" xfId="6087" xr:uid="{6D9BDD5D-4239-4ED8-AEF0-00807786074F}"/>
    <cellStyle name="20% - Accent5 2 4 2 3 5 2" xfId="13744" xr:uid="{45E0A5E8-B863-44CD-91A8-EA71FEAB202D}"/>
    <cellStyle name="20% - Accent5 2 4 2 3 6" xfId="13745" xr:uid="{71ABAB86-6D5C-44A4-B7B9-6C48D840EE0E}"/>
    <cellStyle name="20% - Accent5 2 4 2 3 7" xfId="13746" xr:uid="{F8759BAF-D615-478C-9286-7CC7CD8E33D3}"/>
    <cellStyle name="20% - Accent5 2 4 2 4" xfId="1693" xr:uid="{9C2D8852-9802-4249-B2CD-3C59C7FA935D}"/>
    <cellStyle name="20% - Accent5 2 4 2 4 2" xfId="4177" xr:uid="{426293C2-610D-4753-ACAD-95FD1F8A687B}"/>
    <cellStyle name="20% - Accent5 2 4 2 4 2 2" xfId="9145" xr:uid="{4C4A5802-B7EA-44B3-93DE-C7464E6A4B85}"/>
    <cellStyle name="20% - Accent5 2 4 2 4 2 2 2" xfId="13747" xr:uid="{1978A683-1554-4AB2-815B-C33A76507111}"/>
    <cellStyle name="20% - Accent5 2 4 2 4 2 3" xfId="13748" xr:uid="{E2106965-AD2A-4877-ADA7-81B62DE87122}"/>
    <cellStyle name="20% - Accent5 2 4 2 4 2 4" xfId="13749" xr:uid="{04CC3058-8470-4A25-B5F9-B2A435555984}"/>
    <cellStyle name="20% - Accent5 2 4 2 4 3" xfId="6661" xr:uid="{2832EB84-8209-402C-BA27-127D088BF475}"/>
    <cellStyle name="20% - Accent5 2 4 2 4 3 2" xfId="13750" xr:uid="{D7BA28BD-498F-4550-AC53-4CA996E00760}"/>
    <cellStyle name="20% - Accent5 2 4 2 4 4" xfId="13751" xr:uid="{2238DFF4-6F54-45F0-8D97-15B907197355}"/>
    <cellStyle name="20% - Accent5 2 4 2 4 5" xfId="13752" xr:uid="{96C093E2-86EA-4586-876D-655D9FDEDA09}"/>
    <cellStyle name="20% - Accent5 2 4 2 5" xfId="2521" xr:uid="{71024DC0-D041-4D9E-96CD-9838DEE72544}"/>
    <cellStyle name="20% - Accent5 2 4 2 5 2" xfId="5005" xr:uid="{5DF54CB6-B6E1-4AFA-BA90-0D029F3F79F1}"/>
    <cellStyle name="20% - Accent5 2 4 2 5 2 2" xfId="9973" xr:uid="{F5E9450F-44FC-4641-8870-8FC1974BF31F}"/>
    <cellStyle name="20% - Accent5 2 4 2 5 2 2 2" xfId="13753" xr:uid="{D3F2384C-B6F1-4D7E-9705-2F766B02D963}"/>
    <cellStyle name="20% - Accent5 2 4 2 5 2 3" xfId="13754" xr:uid="{43105F48-2619-411E-AB69-68D68FA2C609}"/>
    <cellStyle name="20% - Accent5 2 4 2 5 2 4" xfId="13755" xr:uid="{82A311E0-48BA-4F4C-859E-24139C7C0189}"/>
    <cellStyle name="20% - Accent5 2 4 2 5 3" xfId="7489" xr:uid="{FE32825E-C067-4E92-951C-F3D71C3DE503}"/>
    <cellStyle name="20% - Accent5 2 4 2 5 3 2" xfId="13756" xr:uid="{7694145A-24E5-47B2-A4CD-084866A7E8ED}"/>
    <cellStyle name="20% - Accent5 2 4 2 5 4" xfId="13757" xr:uid="{F1DFFE52-0AA5-40D5-9C33-0C83B458CAE8}"/>
    <cellStyle name="20% - Accent5 2 4 2 5 5" xfId="13758" xr:uid="{340DD917-F54D-4029-AA69-10359703FCD3}"/>
    <cellStyle name="20% - Accent5 2 4 2 6" xfId="3349" xr:uid="{36744DFC-B9D1-4148-BA2B-860DAE889F27}"/>
    <cellStyle name="20% - Accent5 2 4 2 6 2" xfId="8317" xr:uid="{0BB2F8FE-6750-4584-B0E1-F6DC12F610DD}"/>
    <cellStyle name="20% - Accent5 2 4 2 6 2 2" xfId="13759" xr:uid="{7D126A62-C705-4B2F-9E3E-DE70D610D75D}"/>
    <cellStyle name="20% - Accent5 2 4 2 6 3" xfId="13760" xr:uid="{445D66CB-98D4-4A35-9146-827CB4A88E46}"/>
    <cellStyle name="20% - Accent5 2 4 2 6 4" xfId="13761" xr:uid="{E3E5F494-FF74-4C50-9F9F-C651C0092256}"/>
    <cellStyle name="20% - Accent5 2 4 2 7" xfId="5833" xr:uid="{ADEDACA5-DBB7-4C13-ACB1-4D154D93E1A7}"/>
    <cellStyle name="20% - Accent5 2 4 2 7 2" xfId="13762" xr:uid="{476EF05C-25C6-4C50-9FD7-FB26E86D1D7A}"/>
    <cellStyle name="20% - Accent5 2 4 2 8" xfId="13763" xr:uid="{57FE2D4F-008C-476E-B2C2-BDA1F2CA8270}"/>
    <cellStyle name="20% - Accent5 2 4 2 9" xfId="13764" xr:uid="{4AF6A2E9-5C09-439C-BBDD-C6A2E4B29447}"/>
    <cellStyle name="20% - Accent5 2 4 3" xfId="1119" xr:uid="{A5D95B0A-F810-4C1A-987F-9C83D8BA3287}"/>
    <cellStyle name="20% - Accent5 2 4 3 2" xfId="1873" xr:uid="{21137D72-7119-4310-9C7B-050208015A53}"/>
    <cellStyle name="20% - Accent5 2 4 3 2 2" xfId="4357" xr:uid="{55325873-4BFC-4DA2-945F-1EC79C8950F9}"/>
    <cellStyle name="20% - Accent5 2 4 3 2 2 2" xfId="9325" xr:uid="{6EAA3698-0BED-4B34-8CD5-BA9D1C08ABAD}"/>
    <cellStyle name="20% - Accent5 2 4 3 2 2 2 2" xfId="13765" xr:uid="{4E81F7AC-C673-4C1E-8103-3899DF1B53DE}"/>
    <cellStyle name="20% - Accent5 2 4 3 2 2 3" xfId="13766" xr:uid="{FFFAB2B8-F61E-401D-88ED-CAFE1A5EDEA0}"/>
    <cellStyle name="20% - Accent5 2 4 3 2 2 4" xfId="13767" xr:uid="{1CC7DC78-3E1C-4175-9056-7B934D4352A9}"/>
    <cellStyle name="20% - Accent5 2 4 3 2 3" xfId="6841" xr:uid="{FAC49B08-859E-431B-9F16-046F35D6CBD4}"/>
    <cellStyle name="20% - Accent5 2 4 3 2 3 2" xfId="13768" xr:uid="{4AFA4492-C069-4D99-941E-D813B5D938F4}"/>
    <cellStyle name="20% - Accent5 2 4 3 2 4" xfId="13769" xr:uid="{D5B94BF9-1A10-4A96-8769-83325E388646}"/>
    <cellStyle name="20% - Accent5 2 4 3 2 5" xfId="13770" xr:uid="{A415B69F-A2B6-41A0-BF1F-B8BED69AEB0F}"/>
    <cellStyle name="20% - Accent5 2 4 3 3" xfId="2701" xr:uid="{8DFE0D71-ACA9-42AA-AB18-C8B96DEF9D5E}"/>
    <cellStyle name="20% - Accent5 2 4 3 3 2" xfId="5185" xr:uid="{04FCFE8E-30B9-464C-A78A-1DD9F53C2035}"/>
    <cellStyle name="20% - Accent5 2 4 3 3 2 2" xfId="10153" xr:uid="{0207D024-9ED3-41B6-AE2F-3B86D0238FD4}"/>
    <cellStyle name="20% - Accent5 2 4 3 3 2 2 2" xfId="13771" xr:uid="{A25D368D-F719-43B9-97D2-5247F059C368}"/>
    <cellStyle name="20% - Accent5 2 4 3 3 2 3" xfId="13772" xr:uid="{9BBC56CB-725A-41D3-8167-E849B376C017}"/>
    <cellStyle name="20% - Accent5 2 4 3 3 2 4" xfId="13773" xr:uid="{CAA1FEC8-1DB5-4B37-BAC2-2D29759676B9}"/>
    <cellStyle name="20% - Accent5 2 4 3 3 3" xfId="7669" xr:uid="{64B3666B-EC6C-4701-AF7A-4216FC3B7755}"/>
    <cellStyle name="20% - Accent5 2 4 3 3 3 2" xfId="13774" xr:uid="{DCBCFF40-D123-4E02-9E09-6075C9EDCA27}"/>
    <cellStyle name="20% - Accent5 2 4 3 3 4" xfId="13775" xr:uid="{EC6BADD4-6105-4439-A428-AE8C5025BB18}"/>
    <cellStyle name="20% - Accent5 2 4 3 3 5" xfId="13776" xr:uid="{C6BBEA16-2583-4989-8397-5AB6027FC7D7}"/>
    <cellStyle name="20% - Accent5 2 4 3 4" xfId="3604" xr:uid="{2DA94D52-3793-4AD5-9231-90E3C793645F}"/>
    <cellStyle name="20% - Accent5 2 4 3 4 2" xfId="8572" xr:uid="{EABDF1DE-3B2A-460E-AD86-667A9A6713B5}"/>
    <cellStyle name="20% - Accent5 2 4 3 4 2 2" xfId="13777" xr:uid="{706ED80B-4339-4D2C-A6DD-1A83CE7EDAE2}"/>
    <cellStyle name="20% - Accent5 2 4 3 4 3" xfId="13778" xr:uid="{FDB2A547-3DFC-4EE7-93A1-5E9C6FFAFE83}"/>
    <cellStyle name="20% - Accent5 2 4 3 4 4" xfId="13779" xr:uid="{0D552E8A-C439-471D-B68C-6446D62BB27D}"/>
    <cellStyle name="20% - Accent5 2 4 3 5" xfId="6088" xr:uid="{9C114F0F-7E52-4491-A8B8-808E0A237C00}"/>
    <cellStyle name="20% - Accent5 2 4 3 5 2" xfId="13780" xr:uid="{7EC5A52E-D838-4CFC-AF0C-0A2C9E2770BA}"/>
    <cellStyle name="20% - Accent5 2 4 3 6" xfId="13781" xr:uid="{962DC87A-DBB3-4D56-BD27-69754D64FFCF}"/>
    <cellStyle name="20% - Accent5 2 4 3 7" xfId="13782" xr:uid="{5831F657-3911-493A-85C5-C4AB5D62629E}"/>
    <cellStyle name="20% - Accent5 2 4 4" xfId="1120" xr:uid="{3A2F73CE-DB71-4502-B28E-8D40F14ED297}"/>
    <cellStyle name="20% - Accent5 2 4 4 2" xfId="2149" xr:uid="{04462C94-6D3B-4774-957A-568A03FE0F68}"/>
    <cellStyle name="20% - Accent5 2 4 4 2 2" xfId="4633" xr:uid="{DC60DA29-611A-453C-9996-CFEDF699FD9E}"/>
    <cellStyle name="20% - Accent5 2 4 4 2 2 2" xfId="9601" xr:uid="{F8B60C74-2E6A-40E1-BF79-21214B481094}"/>
    <cellStyle name="20% - Accent5 2 4 4 2 2 2 2" xfId="13783" xr:uid="{26ACA477-EC30-4F22-B972-4367B51EF099}"/>
    <cellStyle name="20% - Accent5 2 4 4 2 2 3" xfId="13784" xr:uid="{5186B2FA-D576-4D63-BB76-962B8336FD02}"/>
    <cellStyle name="20% - Accent5 2 4 4 2 2 4" xfId="13785" xr:uid="{21360D81-7771-40DD-8A15-425CC57F64A5}"/>
    <cellStyle name="20% - Accent5 2 4 4 2 3" xfId="7117" xr:uid="{C7B95918-CD58-4DFD-BB07-A500250B755B}"/>
    <cellStyle name="20% - Accent5 2 4 4 2 3 2" xfId="13786" xr:uid="{A297DAB8-14BE-49E7-B79C-B85C185DD8A9}"/>
    <cellStyle name="20% - Accent5 2 4 4 2 4" xfId="13787" xr:uid="{B805A5A7-0BA4-4AE0-A07E-61C8D5CF2602}"/>
    <cellStyle name="20% - Accent5 2 4 4 2 5" xfId="13788" xr:uid="{18E97B95-B034-4B07-8358-A6D4877FA460}"/>
    <cellStyle name="20% - Accent5 2 4 4 3" xfId="2977" xr:uid="{2F729581-444C-442D-9A46-67DC86B02975}"/>
    <cellStyle name="20% - Accent5 2 4 4 3 2" xfId="5461" xr:uid="{E06EFA9B-7321-4499-8214-67322CC9E878}"/>
    <cellStyle name="20% - Accent5 2 4 4 3 2 2" xfId="10429" xr:uid="{8E790A7D-A372-4056-ABA5-B738D670DA0E}"/>
    <cellStyle name="20% - Accent5 2 4 4 3 2 2 2" xfId="13789" xr:uid="{1243DED7-FA5F-4D77-BA36-010D8118DB97}"/>
    <cellStyle name="20% - Accent5 2 4 4 3 2 3" xfId="13790" xr:uid="{DED3A3A2-CD66-4316-8130-69C3413D269B}"/>
    <cellStyle name="20% - Accent5 2 4 4 3 2 4" xfId="13791" xr:uid="{636077FA-4E15-4DAC-A4E8-897D2B27A3C0}"/>
    <cellStyle name="20% - Accent5 2 4 4 3 3" xfId="7945" xr:uid="{8D184732-2FC1-43E6-944A-EC1D1590F9AF}"/>
    <cellStyle name="20% - Accent5 2 4 4 3 3 2" xfId="13792" xr:uid="{AFBB0257-934E-410E-BFA6-693BC1F0F4C2}"/>
    <cellStyle name="20% - Accent5 2 4 4 3 4" xfId="13793" xr:uid="{956DAF69-F72A-4943-B8E6-01F6F4EA089E}"/>
    <cellStyle name="20% - Accent5 2 4 4 3 5" xfId="13794" xr:uid="{3DF640A0-21B6-47CC-BE93-47771143B355}"/>
    <cellStyle name="20% - Accent5 2 4 4 4" xfId="3605" xr:uid="{8ED65393-DF1F-40AD-9309-5745E161AD16}"/>
    <cellStyle name="20% - Accent5 2 4 4 4 2" xfId="8573" xr:uid="{A3A2592F-0BBC-4FE7-B96D-23FA091DF10C}"/>
    <cellStyle name="20% - Accent5 2 4 4 4 2 2" xfId="13795" xr:uid="{23CEE4B5-B27B-48C0-A1FA-21D0DB44046E}"/>
    <cellStyle name="20% - Accent5 2 4 4 4 3" xfId="13796" xr:uid="{55A963F0-A4E4-4D5D-8444-3C5136CF8F83}"/>
    <cellStyle name="20% - Accent5 2 4 4 4 4" xfId="13797" xr:uid="{BA556588-B569-47F8-B58C-5BA5C6C6C6E7}"/>
    <cellStyle name="20% - Accent5 2 4 4 5" xfId="6089" xr:uid="{EADA42F0-1F45-423F-8960-DA5A72DBC666}"/>
    <cellStyle name="20% - Accent5 2 4 4 5 2" xfId="13798" xr:uid="{3985A592-5E41-4522-9884-5C11BF880F85}"/>
    <cellStyle name="20% - Accent5 2 4 4 6" xfId="13799" xr:uid="{8BC1E104-B731-454B-AD00-68337E0AFAAE}"/>
    <cellStyle name="20% - Accent5 2 4 4 7" xfId="13800" xr:uid="{49F65369-F18C-47AB-9CFD-E9579C2E28C5}"/>
    <cellStyle name="20% - Accent5 2 4 5" xfId="1597" xr:uid="{20357CA6-E8D8-4DA8-B715-BD2D3E93B0A9}"/>
    <cellStyle name="20% - Accent5 2 4 5 2" xfId="4081" xr:uid="{18A5532F-058E-4EC8-ABE6-03FDC2277BA4}"/>
    <cellStyle name="20% - Accent5 2 4 5 2 2" xfId="9049" xr:uid="{BA13EC95-6A88-46B2-AB7E-028BC0376BF6}"/>
    <cellStyle name="20% - Accent5 2 4 5 2 2 2" xfId="13801" xr:uid="{612DD36F-9D01-4C4E-8197-CCF84D0D620E}"/>
    <cellStyle name="20% - Accent5 2 4 5 2 3" xfId="13802" xr:uid="{176DCB71-7D94-4577-A73B-7342F4A2A5FF}"/>
    <cellStyle name="20% - Accent5 2 4 5 2 4" xfId="13803" xr:uid="{74BFEC96-0DB2-420E-8C87-3600D88A6495}"/>
    <cellStyle name="20% - Accent5 2 4 5 3" xfId="6565" xr:uid="{F47DF77A-EA13-493F-8C35-9F0880169CA2}"/>
    <cellStyle name="20% - Accent5 2 4 5 3 2" xfId="13804" xr:uid="{D5130FDC-F556-4919-BA53-99813E3E095D}"/>
    <cellStyle name="20% - Accent5 2 4 5 4" xfId="13805" xr:uid="{678A4AA8-7785-42B1-8CD0-11108B364F61}"/>
    <cellStyle name="20% - Accent5 2 4 5 5" xfId="13806" xr:uid="{5E971C8E-7A9B-4929-A7FF-E16FAF0C7E5F}"/>
    <cellStyle name="20% - Accent5 2 4 6" xfId="2425" xr:uid="{74605710-B83F-4C62-B444-1605E6ECB3E8}"/>
    <cellStyle name="20% - Accent5 2 4 6 2" xfId="4909" xr:uid="{F85E1754-CEF0-4606-AA12-ECDD8855E390}"/>
    <cellStyle name="20% - Accent5 2 4 6 2 2" xfId="9877" xr:uid="{DF89C7E1-9BA8-47BF-A71A-B1CEA5297E75}"/>
    <cellStyle name="20% - Accent5 2 4 6 2 2 2" xfId="13807" xr:uid="{22B9CA32-3FBF-48A6-BE28-772079C9D4C4}"/>
    <cellStyle name="20% - Accent5 2 4 6 2 3" xfId="13808" xr:uid="{DAC78F6A-4B90-48E0-A7AE-88B5EB48397F}"/>
    <cellStyle name="20% - Accent5 2 4 6 2 4" xfId="13809" xr:uid="{27E81E23-54B8-44D5-ADFD-AD19E603B4E6}"/>
    <cellStyle name="20% - Accent5 2 4 6 3" xfId="7393" xr:uid="{AFCB24B8-AF24-451F-8CE4-42255A35D99B}"/>
    <cellStyle name="20% - Accent5 2 4 6 3 2" xfId="13810" xr:uid="{7EAD09C1-C4EB-45E9-B7AF-BB54BE9E2A9A}"/>
    <cellStyle name="20% - Accent5 2 4 6 4" xfId="13811" xr:uid="{8E5E0156-5CDE-438D-9F02-A8CC518B0E99}"/>
    <cellStyle name="20% - Accent5 2 4 6 5" xfId="13812" xr:uid="{2082A38A-6AA0-4C31-BD83-0825C89A734A}"/>
    <cellStyle name="20% - Accent5 2 4 7" xfId="3253" xr:uid="{E46228A1-5495-4B22-A962-2B744335118E}"/>
    <cellStyle name="20% - Accent5 2 4 7 2" xfId="8221" xr:uid="{03C3EA39-D9D5-4E22-93E3-BE14F99D44A9}"/>
    <cellStyle name="20% - Accent5 2 4 7 2 2" xfId="13813" xr:uid="{7CE1F0A6-DA30-401C-8FDC-FB38F1BA7DCE}"/>
    <cellStyle name="20% - Accent5 2 4 7 3" xfId="13814" xr:uid="{509DACDF-A3BD-40F3-8EFC-4A081B8FE279}"/>
    <cellStyle name="20% - Accent5 2 4 7 4" xfId="13815" xr:uid="{C5F5F9B5-0F2F-4D62-88DF-1711F4C6386C}"/>
    <cellStyle name="20% - Accent5 2 4 8" xfId="5737" xr:uid="{1E939700-7EE7-4C11-BC12-7577CF113722}"/>
    <cellStyle name="20% - Accent5 2 4 8 2" xfId="13816" xr:uid="{CE37C55A-8BD8-4AD2-AA42-77CAE3D912B2}"/>
    <cellStyle name="20% - Accent5 2 4 9" xfId="13817" xr:uid="{264CF75D-5A17-4169-A2FA-5C620804C935}"/>
    <cellStyle name="20% - Accent5 2 5" xfId="463" xr:uid="{E8C36CE6-91A8-4345-AF8A-1E8EAA03B5E4}"/>
    <cellStyle name="20% - Accent5 2 5 10" xfId="13818" xr:uid="{C1E8E195-9A7A-4D41-A84A-6A60E8D8A8D4}"/>
    <cellStyle name="20% - Accent5 2 5 2" xfId="676" xr:uid="{188D5D90-3362-4809-AF60-6A4C4840AD9C}"/>
    <cellStyle name="20% - Accent5 2 5 2 2" xfId="1121" xr:uid="{4518507F-1FA7-4A6D-BF4D-948DA8377031}"/>
    <cellStyle name="20% - Accent5 2 5 2 2 2" xfId="1970" xr:uid="{C368E7B2-5E83-403C-B7CA-9B3143BF545A}"/>
    <cellStyle name="20% - Accent5 2 5 2 2 2 2" xfId="4454" xr:uid="{EA555F38-BA56-44FC-BD63-1775AD410B19}"/>
    <cellStyle name="20% - Accent5 2 5 2 2 2 2 2" xfId="9422" xr:uid="{FB752B93-D5E8-4D15-BBEB-8D0931C9F6CB}"/>
    <cellStyle name="20% - Accent5 2 5 2 2 2 2 2 2" xfId="13819" xr:uid="{5546DC0C-865C-41A7-ABC1-83A868C01828}"/>
    <cellStyle name="20% - Accent5 2 5 2 2 2 2 3" xfId="13820" xr:uid="{AE461DB0-E81B-486B-B203-1AE56ADAC6E2}"/>
    <cellStyle name="20% - Accent5 2 5 2 2 2 2 4" xfId="13821" xr:uid="{0724F531-F23E-4E7B-9326-84372DC752D1}"/>
    <cellStyle name="20% - Accent5 2 5 2 2 2 3" xfId="6938" xr:uid="{55EBEFB6-0939-448A-A2FB-AD558FEE1B16}"/>
    <cellStyle name="20% - Accent5 2 5 2 2 2 3 2" xfId="13822" xr:uid="{B23342E7-13DE-4544-8F97-9BD37517F7E3}"/>
    <cellStyle name="20% - Accent5 2 5 2 2 2 4" xfId="13823" xr:uid="{36C16867-2C9A-443E-BD02-6B529D493384}"/>
    <cellStyle name="20% - Accent5 2 5 2 2 2 5" xfId="13824" xr:uid="{B287BBA4-FCC2-4D4A-B9A9-503E6D9E1D3C}"/>
    <cellStyle name="20% - Accent5 2 5 2 2 3" xfId="2798" xr:uid="{51D082D2-D705-4119-B09A-B4A6A479907B}"/>
    <cellStyle name="20% - Accent5 2 5 2 2 3 2" xfId="5282" xr:uid="{E8DF8A89-C301-4AB5-B8D1-C0B9C35DDB67}"/>
    <cellStyle name="20% - Accent5 2 5 2 2 3 2 2" xfId="10250" xr:uid="{930C0839-A155-48D8-A12D-E872809C577A}"/>
    <cellStyle name="20% - Accent5 2 5 2 2 3 2 2 2" xfId="13825" xr:uid="{20B44A6F-23E2-4B28-92E4-319FF14E235B}"/>
    <cellStyle name="20% - Accent5 2 5 2 2 3 2 3" xfId="13826" xr:uid="{10901B90-359C-4D5D-9635-27567546BC0B}"/>
    <cellStyle name="20% - Accent5 2 5 2 2 3 2 4" xfId="13827" xr:uid="{C7CBD94B-EC2B-462C-8E68-470FA921F0F1}"/>
    <cellStyle name="20% - Accent5 2 5 2 2 3 3" xfId="7766" xr:uid="{59FA69B8-5711-4E82-9251-522678C58B13}"/>
    <cellStyle name="20% - Accent5 2 5 2 2 3 3 2" xfId="13828" xr:uid="{7A7AACDD-41CD-4AE7-A76B-8579D20D59CE}"/>
    <cellStyle name="20% - Accent5 2 5 2 2 3 4" xfId="13829" xr:uid="{5F208117-8BCA-46EE-8418-03A0E9648448}"/>
    <cellStyle name="20% - Accent5 2 5 2 2 3 5" xfId="13830" xr:uid="{CF9FC6F2-B71D-45BB-9E5C-F3DCB3BC7120}"/>
    <cellStyle name="20% - Accent5 2 5 2 2 4" xfId="3606" xr:uid="{826F475D-CF54-4F6E-8D60-A590C664D3F8}"/>
    <cellStyle name="20% - Accent5 2 5 2 2 4 2" xfId="8574" xr:uid="{69C2D3AD-080E-4735-942F-0907EB42A97F}"/>
    <cellStyle name="20% - Accent5 2 5 2 2 4 2 2" xfId="13831" xr:uid="{201EE5A6-1BBD-49D1-A7BA-77E3888306B3}"/>
    <cellStyle name="20% - Accent5 2 5 2 2 4 3" xfId="13832" xr:uid="{28E62763-761E-47C0-908D-374C3237A2D2}"/>
    <cellStyle name="20% - Accent5 2 5 2 2 4 4" xfId="13833" xr:uid="{16477353-F5EF-47DA-8CDA-23E9C2338E1A}"/>
    <cellStyle name="20% - Accent5 2 5 2 2 5" xfId="6090" xr:uid="{D79BA9F1-9137-4D06-AC8C-F4A35BC163FE}"/>
    <cellStyle name="20% - Accent5 2 5 2 2 5 2" xfId="13834" xr:uid="{F96E94CD-A744-44E9-9FF1-CB4FAD7CCE4C}"/>
    <cellStyle name="20% - Accent5 2 5 2 2 6" xfId="13835" xr:uid="{800BF9F0-A162-4EE6-B319-53559B74E305}"/>
    <cellStyle name="20% - Accent5 2 5 2 2 7" xfId="13836" xr:uid="{9318CE88-D65E-4189-8EE0-508E32CC81DC}"/>
    <cellStyle name="20% - Accent5 2 5 2 3" xfId="1122" xr:uid="{451918DE-F08C-4F67-9DDF-C0525CA376E6}"/>
    <cellStyle name="20% - Accent5 2 5 2 3 2" xfId="2246" xr:uid="{B4637937-BE99-407E-941C-563E96DA3FEC}"/>
    <cellStyle name="20% - Accent5 2 5 2 3 2 2" xfId="4730" xr:uid="{F02BD02A-B5AE-423D-8D98-5CDBD2F7F0FE}"/>
    <cellStyle name="20% - Accent5 2 5 2 3 2 2 2" xfId="9698" xr:uid="{9286F890-49C8-4013-99E9-6901FF83010D}"/>
    <cellStyle name="20% - Accent5 2 5 2 3 2 2 2 2" xfId="13837" xr:uid="{E652FF4C-A6F7-4324-B623-4A4E22BBD2E9}"/>
    <cellStyle name="20% - Accent5 2 5 2 3 2 2 3" xfId="13838" xr:uid="{5845DB17-4CFA-4F44-82BD-47C80667DE14}"/>
    <cellStyle name="20% - Accent5 2 5 2 3 2 2 4" xfId="13839" xr:uid="{995F477A-B6A8-466B-8AF2-481620F7F6E3}"/>
    <cellStyle name="20% - Accent5 2 5 2 3 2 3" xfId="7214" xr:uid="{5324EF6D-85A2-4B83-BCA4-A30BA7D07E5B}"/>
    <cellStyle name="20% - Accent5 2 5 2 3 2 3 2" xfId="13840" xr:uid="{624C2A7E-2249-491B-819A-3AE869510756}"/>
    <cellStyle name="20% - Accent5 2 5 2 3 2 4" xfId="13841" xr:uid="{001B56CD-D576-456D-A80E-56F88B708552}"/>
    <cellStyle name="20% - Accent5 2 5 2 3 2 5" xfId="13842" xr:uid="{80083914-CA48-4EF8-ADFB-5C78823F8889}"/>
    <cellStyle name="20% - Accent5 2 5 2 3 3" xfId="3074" xr:uid="{F11852C3-424F-474A-ACD2-14797499FDCE}"/>
    <cellStyle name="20% - Accent5 2 5 2 3 3 2" xfId="5558" xr:uid="{009A3ACC-774E-46EA-95F5-CEC5FA991FAA}"/>
    <cellStyle name="20% - Accent5 2 5 2 3 3 2 2" xfId="10526" xr:uid="{EE7B3D2B-ED5A-4C0E-A662-509EF262A2DF}"/>
    <cellStyle name="20% - Accent5 2 5 2 3 3 2 2 2" xfId="13843" xr:uid="{4655AA4A-BA8D-4E48-B78F-0A4D2F7F948F}"/>
    <cellStyle name="20% - Accent5 2 5 2 3 3 2 3" xfId="13844" xr:uid="{61EB7F58-52D4-478E-927F-02261F819E7E}"/>
    <cellStyle name="20% - Accent5 2 5 2 3 3 2 4" xfId="13845" xr:uid="{038494D1-0761-43A0-A451-575220E05147}"/>
    <cellStyle name="20% - Accent5 2 5 2 3 3 3" xfId="8042" xr:uid="{EDA93EB5-9FD9-4200-8B75-66F1AD54E49C}"/>
    <cellStyle name="20% - Accent5 2 5 2 3 3 3 2" xfId="13846" xr:uid="{4EBF2E8F-5503-4C2A-8FB3-0EBD0E74286A}"/>
    <cellStyle name="20% - Accent5 2 5 2 3 3 4" xfId="13847" xr:uid="{2CC6488C-C189-479E-9D2C-2D3B3E515D80}"/>
    <cellStyle name="20% - Accent5 2 5 2 3 3 5" xfId="13848" xr:uid="{2961477A-D65A-42D7-8457-10703C11B103}"/>
    <cellStyle name="20% - Accent5 2 5 2 3 4" xfId="3607" xr:uid="{5792E4A8-BAF4-4948-991A-B46C37C79F36}"/>
    <cellStyle name="20% - Accent5 2 5 2 3 4 2" xfId="8575" xr:uid="{6346C63A-54D6-419E-A5C5-2D317EECEA3D}"/>
    <cellStyle name="20% - Accent5 2 5 2 3 4 2 2" xfId="13849" xr:uid="{26304F4A-39D5-45FF-A525-7F19FFB825F0}"/>
    <cellStyle name="20% - Accent5 2 5 2 3 4 3" xfId="13850" xr:uid="{481304C2-8840-49AF-8105-776A5C6EB65D}"/>
    <cellStyle name="20% - Accent5 2 5 2 3 4 4" xfId="13851" xr:uid="{4CDAA67C-DF78-4C0F-8610-E537037352A8}"/>
    <cellStyle name="20% - Accent5 2 5 2 3 5" xfId="6091" xr:uid="{EA3804D3-8216-4E53-AF94-A1D45504B3F5}"/>
    <cellStyle name="20% - Accent5 2 5 2 3 5 2" xfId="13852" xr:uid="{D165DCC0-C58D-43C3-850F-8EC6B1300310}"/>
    <cellStyle name="20% - Accent5 2 5 2 3 6" xfId="13853" xr:uid="{50990F9E-FB49-4BA1-B9E3-FC08D3685DAA}"/>
    <cellStyle name="20% - Accent5 2 5 2 3 7" xfId="13854" xr:uid="{1514FCF9-0CD7-45FA-A69A-C7807619A6F3}"/>
    <cellStyle name="20% - Accent5 2 5 2 4" xfId="1694" xr:uid="{9BD56E29-15B6-43EC-89D5-A907580F320F}"/>
    <cellStyle name="20% - Accent5 2 5 2 4 2" xfId="4178" xr:uid="{9D436454-56FF-4DDE-BE42-1B6DEE6BD102}"/>
    <cellStyle name="20% - Accent5 2 5 2 4 2 2" xfId="9146" xr:uid="{3AB427C3-3E8B-47A4-96D0-443987F1CA56}"/>
    <cellStyle name="20% - Accent5 2 5 2 4 2 2 2" xfId="13855" xr:uid="{F7B75429-66E3-4D17-9095-0701A0F47AB5}"/>
    <cellStyle name="20% - Accent5 2 5 2 4 2 3" xfId="13856" xr:uid="{B2695E36-A3AA-4C3F-9EA4-21FCBEFBC29C}"/>
    <cellStyle name="20% - Accent5 2 5 2 4 2 4" xfId="13857" xr:uid="{381ED0E5-12BE-4184-B0D4-3406D63C58D3}"/>
    <cellStyle name="20% - Accent5 2 5 2 4 3" xfId="6662" xr:uid="{F72FBFC6-E90E-4A9F-9716-91F286F2925C}"/>
    <cellStyle name="20% - Accent5 2 5 2 4 3 2" xfId="13858" xr:uid="{B94A19DC-4E0B-4864-B322-CB8C5C7866A2}"/>
    <cellStyle name="20% - Accent5 2 5 2 4 4" xfId="13859" xr:uid="{8BA7FD5A-AE3A-45F3-9602-7E9E7516BFF4}"/>
    <cellStyle name="20% - Accent5 2 5 2 4 5" xfId="13860" xr:uid="{25D0205E-9594-46CC-9C54-9FEF61333B67}"/>
    <cellStyle name="20% - Accent5 2 5 2 5" xfId="2522" xr:uid="{2AE3A33C-848D-47A7-A48F-B993B72F64E0}"/>
    <cellStyle name="20% - Accent5 2 5 2 5 2" xfId="5006" xr:uid="{8BC150A8-E83F-494D-BA5A-510844DB4ED9}"/>
    <cellStyle name="20% - Accent5 2 5 2 5 2 2" xfId="9974" xr:uid="{8B2DAC0F-80F8-4BCE-8B76-94EB20C9CDDE}"/>
    <cellStyle name="20% - Accent5 2 5 2 5 2 2 2" xfId="13861" xr:uid="{10BC2D4A-6996-4E37-9742-0C1A179A18BE}"/>
    <cellStyle name="20% - Accent5 2 5 2 5 2 3" xfId="13862" xr:uid="{5B84746A-C65E-4500-9E82-67346CF261F5}"/>
    <cellStyle name="20% - Accent5 2 5 2 5 2 4" xfId="13863" xr:uid="{938C4D58-1BEB-4183-8098-E5FB69C0ED54}"/>
    <cellStyle name="20% - Accent5 2 5 2 5 3" xfId="7490" xr:uid="{F82017E0-DBAC-4CC6-B08F-A957512D76F7}"/>
    <cellStyle name="20% - Accent5 2 5 2 5 3 2" xfId="13864" xr:uid="{DE51B3E3-6A4E-45A1-A28E-F23CFFE7FA34}"/>
    <cellStyle name="20% - Accent5 2 5 2 5 4" xfId="13865" xr:uid="{82A488D9-DF77-4E6C-9C8C-6EDFAE932C01}"/>
    <cellStyle name="20% - Accent5 2 5 2 5 5" xfId="13866" xr:uid="{787B0298-5795-4D58-BE6E-966AC8A2CE7A}"/>
    <cellStyle name="20% - Accent5 2 5 2 6" xfId="3350" xr:uid="{D665105D-FF89-4688-BFA3-7B542B287EB5}"/>
    <cellStyle name="20% - Accent5 2 5 2 6 2" xfId="8318" xr:uid="{78733F1A-C879-42C2-A7B7-54A0A6EADFED}"/>
    <cellStyle name="20% - Accent5 2 5 2 6 2 2" xfId="13867" xr:uid="{DBED28CE-4A77-4A23-AF24-CADB12A292D3}"/>
    <cellStyle name="20% - Accent5 2 5 2 6 3" xfId="13868" xr:uid="{7E9A41BF-B621-4E15-A83F-89A869A93B1C}"/>
    <cellStyle name="20% - Accent5 2 5 2 6 4" xfId="13869" xr:uid="{2BE2EBCB-F4C8-47F2-A5AA-A009176927F3}"/>
    <cellStyle name="20% - Accent5 2 5 2 7" xfId="5834" xr:uid="{CA7F8567-E519-42A8-A8C0-6DC604379D35}"/>
    <cellStyle name="20% - Accent5 2 5 2 7 2" xfId="13870" xr:uid="{7F7521C7-3E04-42A9-9987-311BB9E55100}"/>
    <cellStyle name="20% - Accent5 2 5 2 8" xfId="13871" xr:uid="{E68E6D66-A571-4564-B712-F220569DE565}"/>
    <cellStyle name="20% - Accent5 2 5 2 9" xfId="13872" xr:uid="{99AA0B07-5E0A-40A5-A43A-D2109F2E8C58}"/>
    <cellStyle name="20% - Accent5 2 5 3" xfId="1123" xr:uid="{F8C8D995-0D1D-4346-AEFF-65CC88D1EB98}"/>
    <cellStyle name="20% - Accent5 2 5 3 2" xfId="1907" xr:uid="{8043DD55-BD69-42CF-8ADB-1DCABAA7D87A}"/>
    <cellStyle name="20% - Accent5 2 5 3 2 2" xfId="4391" xr:uid="{0D089D07-6F50-408C-9872-2E677FCA3DED}"/>
    <cellStyle name="20% - Accent5 2 5 3 2 2 2" xfId="9359" xr:uid="{F70237F5-5DD9-4043-9895-AEF2485583DC}"/>
    <cellStyle name="20% - Accent5 2 5 3 2 2 2 2" xfId="13873" xr:uid="{5B73982C-AFFF-4B1C-B5C3-7A361925D063}"/>
    <cellStyle name="20% - Accent5 2 5 3 2 2 3" xfId="13874" xr:uid="{7E392AD9-9A6E-48FF-BF9C-8A4DAACB78C9}"/>
    <cellStyle name="20% - Accent5 2 5 3 2 2 4" xfId="13875" xr:uid="{B6809AD7-008A-4E4B-9F48-4E3249665BEA}"/>
    <cellStyle name="20% - Accent5 2 5 3 2 3" xfId="6875" xr:uid="{BAB53DD2-3026-4029-9975-B06548DF1B26}"/>
    <cellStyle name="20% - Accent5 2 5 3 2 3 2" xfId="13876" xr:uid="{44D8F4C2-4523-4395-B293-9D2BD6E9BE5F}"/>
    <cellStyle name="20% - Accent5 2 5 3 2 4" xfId="13877" xr:uid="{113E1E20-E63E-42DC-862E-C0792498B9CC}"/>
    <cellStyle name="20% - Accent5 2 5 3 2 5" xfId="13878" xr:uid="{AE578638-8EA1-40BB-A2D7-DFB2F370A0BB}"/>
    <cellStyle name="20% - Accent5 2 5 3 3" xfId="2735" xr:uid="{CDB29C4A-D132-4FAF-8921-FE5919FC509D}"/>
    <cellStyle name="20% - Accent5 2 5 3 3 2" xfId="5219" xr:uid="{640C8383-C978-4D6C-A460-7147F9CEF1A4}"/>
    <cellStyle name="20% - Accent5 2 5 3 3 2 2" xfId="10187" xr:uid="{1E7DD70E-E178-4121-A0D7-E263C3AE966F}"/>
    <cellStyle name="20% - Accent5 2 5 3 3 2 2 2" xfId="13879" xr:uid="{E082B962-8189-4893-BB5D-BB8F43C4763D}"/>
    <cellStyle name="20% - Accent5 2 5 3 3 2 3" xfId="13880" xr:uid="{86916D31-252D-4F88-A06F-712CFD1BD075}"/>
    <cellStyle name="20% - Accent5 2 5 3 3 2 4" xfId="13881" xr:uid="{C2178260-2527-42A6-8448-31BBB5B65885}"/>
    <cellStyle name="20% - Accent5 2 5 3 3 3" xfId="7703" xr:uid="{0EC1976A-65CA-48E6-B479-0930D1F5BEA9}"/>
    <cellStyle name="20% - Accent5 2 5 3 3 3 2" xfId="13882" xr:uid="{C8506B4D-549A-4AEA-BCAD-B82EA7DD3F8B}"/>
    <cellStyle name="20% - Accent5 2 5 3 3 4" xfId="13883" xr:uid="{56D7051A-DC5B-4D3C-AFAF-FA933D9E3E9B}"/>
    <cellStyle name="20% - Accent5 2 5 3 3 5" xfId="13884" xr:uid="{9C8EFE4F-FF2E-4459-9229-1DA6531B9832}"/>
    <cellStyle name="20% - Accent5 2 5 3 4" xfId="3608" xr:uid="{5E08D7F4-5E6C-4ADC-82EE-26AB0B32C60E}"/>
    <cellStyle name="20% - Accent5 2 5 3 4 2" xfId="8576" xr:uid="{44AE0619-65B9-43D8-A3A3-583690C4331F}"/>
    <cellStyle name="20% - Accent5 2 5 3 4 2 2" xfId="13885" xr:uid="{3D90EB95-95CD-4EF0-A0FC-E2E3DBD76313}"/>
    <cellStyle name="20% - Accent5 2 5 3 4 3" xfId="13886" xr:uid="{378D6E10-8D43-47CD-B654-A6320D7A0D63}"/>
    <cellStyle name="20% - Accent5 2 5 3 4 4" xfId="13887" xr:uid="{D6E97AD0-9379-4BCB-BAFF-1F715EAC82E9}"/>
    <cellStyle name="20% - Accent5 2 5 3 5" xfId="6092" xr:uid="{CCD81C18-28E6-4B88-ABE0-FB6932E8AEB9}"/>
    <cellStyle name="20% - Accent5 2 5 3 5 2" xfId="13888" xr:uid="{61870E2E-1784-4953-B8DA-AF73990942FF}"/>
    <cellStyle name="20% - Accent5 2 5 3 6" xfId="13889" xr:uid="{5FBDD6A9-D061-4D54-BC89-771F748826C1}"/>
    <cellStyle name="20% - Accent5 2 5 3 7" xfId="13890" xr:uid="{B11E2963-8391-4719-976B-C96ABBDB0B27}"/>
    <cellStyle name="20% - Accent5 2 5 4" xfId="1124" xr:uid="{4020509C-AC42-4925-BF0C-C713362E0959}"/>
    <cellStyle name="20% - Accent5 2 5 4 2" xfId="2183" xr:uid="{39104088-86F4-45A9-9689-64A338CD8807}"/>
    <cellStyle name="20% - Accent5 2 5 4 2 2" xfId="4667" xr:uid="{4112C1A3-5C06-4E0C-A578-D52C300180E3}"/>
    <cellStyle name="20% - Accent5 2 5 4 2 2 2" xfId="9635" xr:uid="{3F0ED0B6-EF13-4C5A-9A42-CBEC442293FD}"/>
    <cellStyle name="20% - Accent5 2 5 4 2 2 2 2" xfId="13891" xr:uid="{799AAEF5-4639-43D9-B0C7-568BE66CFF5E}"/>
    <cellStyle name="20% - Accent5 2 5 4 2 2 3" xfId="13892" xr:uid="{DA73FDF0-8FC7-4D19-99A2-6578A99F12D1}"/>
    <cellStyle name="20% - Accent5 2 5 4 2 2 4" xfId="13893" xr:uid="{CEE6DFDF-8162-432B-AA90-586BB7CCA11E}"/>
    <cellStyle name="20% - Accent5 2 5 4 2 3" xfId="7151" xr:uid="{47508803-C38C-46EE-88A5-AFE4947A7921}"/>
    <cellStyle name="20% - Accent5 2 5 4 2 3 2" xfId="13894" xr:uid="{1A850DED-0B75-434B-BEFB-3D09FBC7104A}"/>
    <cellStyle name="20% - Accent5 2 5 4 2 4" xfId="13895" xr:uid="{448E0368-087F-47D7-8C0D-81318212D972}"/>
    <cellStyle name="20% - Accent5 2 5 4 2 5" xfId="13896" xr:uid="{84CEAF1E-FE6F-41DE-8623-99D0DE66A088}"/>
    <cellStyle name="20% - Accent5 2 5 4 3" xfId="3011" xr:uid="{B2DC39E9-D8EA-4629-8B14-B4230F8AB68B}"/>
    <cellStyle name="20% - Accent5 2 5 4 3 2" xfId="5495" xr:uid="{C9ECAB32-BFA1-4FDE-B5C6-D3B859B3411A}"/>
    <cellStyle name="20% - Accent5 2 5 4 3 2 2" xfId="10463" xr:uid="{345626DB-8F22-48B8-89A4-A2314B098D8F}"/>
    <cellStyle name="20% - Accent5 2 5 4 3 2 2 2" xfId="13897" xr:uid="{E795DAED-BB1E-4999-A63C-1566376CC218}"/>
    <cellStyle name="20% - Accent5 2 5 4 3 2 3" xfId="13898" xr:uid="{1E284292-FB48-47D0-97A6-A84272A5B174}"/>
    <cellStyle name="20% - Accent5 2 5 4 3 2 4" xfId="13899" xr:uid="{73C8ED17-97EF-4D08-B4BE-535F3670D05C}"/>
    <cellStyle name="20% - Accent5 2 5 4 3 3" xfId="7979" xr:uid="{FA035FDA-E26D-4F8F-AFF1-92CB5AA6DD47}"/>
    <cellStyle name="20% - Accent5 2 5 4 3 3 2" xfId="13900" xr:uid="{03179118-BBCB-4FE3-813F-EA78C3C4045A}"/>
    <cellStyle name="20% - Accent5 2 5 4 3 4" xfId="13901" xr:uid="{11610F98-CE30-4360-A1FA-F6D3E1DC9109}"/>
    <cellStyle name="20% - Accent5 2 5 4 3 5" xfId="13902" xr:uid="{F68D79C3-784E-4608-9D58-357530FCC560}"/>
    <cellStyle name="20% - Accent5 2 5 4 4" xfId="3609" xr:uid="{3E78A529-8839-49DB-9C46-3556B46362E7}"/>
    <cellStyle name="20% - Accent5 2 5 4 4 2" xfId="8577" xr:uid="{2114342E-15F2-4CA9-94AB-88EA8C063368}"/>
    <cellStyle name="20% - Accent5 2 5 4 4 2 2" xfId="13903" xr:uid="{252439C2-CA15-44EB-A909-5F5D81BB02F1}"/>
    <cellStyle name="20% - Accent5 2 5 4 4 3" xfId="13904" xr:uid="{EA0B6D15-80FF-4E12-9209-6844D98A8BEC}"/>
    <cellStyle name="20% - Accent5 2 5 4 4 4" xfId="13905" xr:uid="{587C5CE5-C7B9-4799-953D-E183225A3B46}"/>
    <cellStyle name="20% - Accent5 2 5 4 5" xfId="6093" xr:uid="{9359FBE1-3558-4600-840B-3E1D2C6C6D03}"/>
    <cellStyle name="20% - Accent5 2 5 4 5 2" xfId="13906" xr:uid="{A0B78176-6D12-4441-8FA1-8707443A65EA}"/>
    <cellStyle name="20% - Accent5 2 5 4 6" xfId="13907" xr:uid="{6689D7D5-467A-4D86-8D42-F7FA7BBA49DD}"/>
    <cellStyle name="20% - Accent5 2 5 4 7" xfId="13908" xr:uid="{193576CB-4EBC-456D-8A89-18EFBEE4C9FA}"/>
    <cellStyle name="20% - Accent5 2 5 5" xfId="1631" xr:uid="{D0F9DC9B-351D-4BD3-92E8-0160A61D9C67}"/>
    <cellStyle name="20% - Accent5 2 5 5 2" xfId="4115" xr:uid="{5E46F138-F37D-43D5-A6F5-78B37727E2F8}"/>
    <cellStyle name="20% - Accent5 2 5 5 2 2" xfId="9083" xr:uid="{BFEDED44-3ACC-4252-B239-DEA824B1598B}"/>
    <cellStyle name="20% - Accent5 2 5 5 2 2 2" xfId="13909" xr:uid="{BD19938E-EE1E-4A13-A4E6-E8189FA2056E}"/>
    <cellStyle name="20% - Accent5 2 5 5 2 3" xfId="13910" xr:uid="{AE8480CF-BBA1-4A77-9193-DB48734297CD}"/>
    <cellStyle name="20% - Accent5 2 5 5 2 4" xfId="13911" xr:uid="{FD33FDB3-5133-4558-AC31-F5018A57323A}"/>
    <cellStyle name="20% - Accent5 2 5 5 3" xfId="6599" xr:uid="{45A16791-9E69-45A1-AE6D-2D336E1A6D06}"/>
    <cellStyle name="20% - Accent5 2 5 5 3 2" xfId="13912" xr:uid="{87994676-3C26-49A5-A75E-16727716E503}"/>
    <cellStyle name="20% - Accent5 2 5 5 4" xfId="13913" xr:uid="{634A43E1-A657-4F3B-8534-016DC5A10687}"/>
    <cellStyle name="20% - Accent5 2 5 5 5" xfId="13914" xr:uid="{8E6726B8-B2A4-4C5C-A5AC-9FFE93AF1D0C}"/>
    <cellStyle name="20% - Accent5 2 5 6" xfId="2459" xr:uid="{F8B73AFB-88E6-4AC8-97FA-2B338A1AF53B}"/>
    <cellStyle name="20% - Accent5 2 5 6 2" xfId="4943" xr:uid="{4E6654FB-DF11-463E-B70E-7752AEE5B0C4}"/>
    <cellStyle name="20% - Accent5 2 5 6 2 2" xfId="9911" xr:uid="{FDF59848-593A-4801-8768-355C86BE8B62}"/>
    <cellStyle name="20% - Accent5 2 5 6 2 2 2" xfId="13915" xr:uid="{CDD05D71-BDCD-427C-9197-23A20F8A80C3}"/>
    <cellStyle name="20% - Accent5 2 5 6 2 3" xfId="13916" xr:uid="{F2B264F0-B5BC-42A8-9555-0864769B24EA}"/>
    <cellStyle name="20% - Accent5 2 5 6 2 4" xfId="13917" xr:uid="{CE2558D1-4B23-4463-BB80-CE4747E9D562}"/>
    <cellStyle name="20% - Accent5 2 5 6 3" xfId="7427" xr:uid="{D3C4FD41-7523-484E-8319-0BCF3688A99B}"/>
    <cellStyle name="20% - Accent5 2 5 6 3 2" xfId="13918" xr:uid="{860EAD7C-B6D0-443C-BEC9-8596F1630D69}"/>
    <cellStyle name="20% - Accent5 2 5 6 4" xfId="13919" xr:uid="{823DAB6E-5A7B-4F9D-8383-F657CC7AD5B8}"/>
    <cellStyle name="20% - Accent5 2 5 6 5" xfId="13920" xr:uid="{641DD5BD-846C-46C5-B5FD-D0C1D2122B88}"/>
    <cellStyle name="20% - Accent5 2 5 7" xfId="3287" xr:uid="{1B7AA01F-D8FD-4359-BE52-30842ACD0EA2}"/>
    <cellStyle name="20% - Accent5 2 5 7 2" xfId="8255" xr:uid="{484AEA36-5E0A-48EC-A542-E9E0487A21D6}"/>
    <cellStyle name="20% - Accent5 2 5 7 2 2" xfId="13921" xr:uid="{411222A8-D3E1-44FA-BD0F-B6507A70F6CF}"/>
    <cellStyle name="20% - Accent5 2 5 7 3" xfId="13922" xr:uid="{C65EE614-E6EA-4F58-A6A6-F51AA7164853}"/>
    <cellStyle name="20% - Accent5 2 5 7 4" xfId="13923" xr:uid="{E15117BE-743F-4F82-BA29-7474061A915E}"/>
    <cellStyle name="20% - Accent5 2 5 8" xfId="5771" xr:uid="{E71540A0-DFE0-460D-9212-F84B2A00347A}"/>
    <cellStyle name="20% - Accent5 2 5 8 2" xfId="13924" xr:uid="{0D31BD9C-B88F-41A3-A38A-30D6A6BA41C2}"/>
    <cellStyle name="20% - Accent5 2 5 9" xfId="13925" xr:uid="{6D733014-930A-4234-9999-F5D81F2103D2}"/>
    <cellStyle name="20% - Accent5 2 6" xfId="677" xr:uid="{BE635963-A05D-4504-AB0E-2F34132E58BD}"/>
    <cellStyle name="20% - Accent5 2 6 2" xfId="1125" xr:uid="{65194527-A80E-4D51-AC83-CF0ED5540AB4}"/>
    <cellStyle name="20% - Accent5 2 6 2 2" xfId="1971" xr:uid="{05D0AB38-AAE4-41FB-A61A-863B406896AE}"/>
    <cellStyle name="20% - Accent5 2 6 2 2 2" xfId="4455" xr:uid="{5F3445BD-F42F-4C0A-8ED9-989539A01EC3}"/>
    <cellStyle name="20% - Accent5 2 6 2 2 2 2" xfId="9423" xr:uid="{501CE062-B58D-4368-A5AA-9705E5F769C7}"/>
    <cellStyle name="20% - Accent5 2 6 2 2 2 2 2" xfId="13926" xr:uid="{53BBAC44-574B-479A-BE1B-BF4453ED5E49}"/>
    <cellStyle name="20% - Accent5 2 6 2 2 2 3" xfId="13927" xr:uid="{05CE02EC-266A-4348-A689-0B48EE965D68}"/>
    <cellStyle name="20% - Accent5 2 6 2 2 2 4" xfId="13928" xr:uid="{FAA45FA5-FDCC-4B22-8E6D-939BF238C9C0}"/>
    <cellStyle name="20% - Accent5 2 6 2 2 3" xfId="6939" xr:uid="{034FF2AB-AFC8-4CB8-99B8-28D8B990ABB9}"/>
    <cellStyle name="20% - Accent5 2 6 2 2 3 2" xfId="13929" xr:uid="{3882F7EB-21CB-4C6C-9B81-CF0B57850971}"/>
    <cellStyle name="20% - Accent5 2 6 2 2 4" xfId="13930" xr:uid="{D2782684-A7E5-4040-9E16-ECA418FEAFB5}"/>
    <cellStyle name="20% - Accent5 2 6 2 2 5" xfId="13931" xr:uid="{EEE4A0C2-FFE4-47F7-A39D-F92C869C52DC}"/>
    <cellStyle name="20% - Accent5 2 6 2 3" xfId="2799" xr:uid="{F1F75D3D-30D5-4123-89D1-7970E46F7C34}"/>
    <cellStyle name="20% - Accent5 2 6 2 3 2" xfId="5283" xr:uid="{8AA79484-FE31-4A17-946D-4CA751F3C7E2}"/>
    <cellStyle name="20% - Accent5 2 6 2 3 2 2" xfId="10251" xr:uid="{AE4F2F98-1F2B-40A1-A012-B5EBE80879FD}"/>
    <cellStyle name="20% - Accent5 2 6 2 3 2 2 2" xfId="13932" xr:uid="{48A8EB96-0F11-4C39-906A-10F159090E5C}"/>
    <cellStyle name="20% - Accent5 2 6 2 3 2 3" xfId="13933" xr:uid="{A6505064-22D4-4D13-92B0-A024379BB8D7}"/>
    <cellStyle name="20% - Accent5 2 6 2 3 2 4" xfId="13934" xr:uid="{37A7B0F7-9CB7-4B43-8200-A355F8EAB321}"/>
    <cellStyle name="20% - Accent5 2 6 2 3 3" xfId="7767" xr:uid="{9344E38B-8187-4759-BFEF-6D9B50A10E94}"/>
    <cellStyle name="20% - Accent5 2 6 2 3 3 2" xfId="13935" xr:uid="{AD494C3D-2507-419E-83A1-EA1538103B6C}"/>
    <cellStyle name="20% - Accent5 2 6 2 3 4" xfId="13936" xr:uid="{81B4175E-F297-4E22-B046-7DAD738C01C3}"/>
    <cellStyle name="20% - Accent5 2 6 2 3 5" xfId="13937" xr:uid="{512FB67E-14F1-45C0-B123-30C84545FF97}"/>
    <cellStyle name="20% - Accent5 2 6 2 4" xfId="3610" xr:uid="{7BDE3CE4-F765-45CD-A475-33C6364A3690}"/>
    <cellStyle name="20% - Accent5 2 6 2 4 2" xfId="8578" xr:uid="{E7EB1A7C-ECD3-4F07-BB0D-113AD3EA976E}"/>
    <cellStyle name="20% - Accent5 2 6 2 4 2 2" xfId="13938" xr:uid="{283EE5C0-011F-4FFC-A7C2-E89980327BEE}"/>
    <cellStyle name="20% - Accent5 2 6 2 4 3" xfId="13939" xr:uid="{093F0EC5-0F83-4A60-9C08-45B83A63B0CE}"/>
    <cellStyle name="20% - Accent5 2 6 2 4 4" xfId="13940" xr:uid="{136EC633-F18C-40B4-9D20-3FADBAEC5D14}"/>
    <cellStyle name="20% - Accent5 2 6 2 5" xfId="6094" xr:uid="{9D43DBEC-DB59-42E8-81BA-38D80C438504}"/>
    <cellStyle name="20% - Accent5 2 6 2 5 2" xfId="13941" xr:uid="{BAA25F54-0995-4552-80F5-3136DFA8C45B}"/>
    <cellStyle name="20% - Accent5 2 6 2 6" xfId="13942" xr:uid="{D3E8D0BA-82E4-402B-8F67-FEA9E037EB49}"/>
    <cellStyle name="20% - Accent5 2 6 2 7" xfId="13943" xr:uid="{F8FE846F-E022-4EBE-B439-A68B91D09773}"/>
    <cellStyle name="20% - Accent5 2 6 3" xfId="1126" xr:uid="{3F26FE06-2CAC-4C00-81F7-AB43EEC03DD0}"/>
    <cellStyle name="20% - Accent5 2 6 3 2" xfId="2247" xr:uid="{7EFF6193-6ED9-44B7-9C35-CDB40131B364}"/>
    <cellStyle name="20% - Accent5 2 6 3 2 2" xfId="4731" xr:uid="{9AFF79D3-3423-4A57-8C42-5B9DFACC7B1C}"/>
    <cellStyle name="20% - Accent5 2 6 3 2 2 2" xfId="9699" xr:uid="{7650CB56-2810-4B4A-8A1C-CF85E2B62560}"/>
    <cellStyle name="20% - Accent5 2 6 3 2 2 2 2" xfId="13944" xr:uid="{9BAEE512-1A31-4B3A-A964-7DE043821BED}"/>
    <cellStyle name="20% - Accent5 2 6 3 2 2 3" xfId="13945" xr:uid="{F1A9B8AE-733E-44B6-B969-57EFA34AC5B7}"/>
    <cellStyle name="20% - Accent5 2 6 3 2 2 4" xfId="13946" xr:uid="{FEA70C3D-C79E-4546-80D5-23F49610CD64}"/>
    <cellStyle name="20% - Accent5 2 6 3 2 3" xfId="7215" xr:uid="{76E34374-8DA7-49CF-A1CF-63E67D6E37DE}"/>
    <cellStyle name="20% - Accent5 2 6 3 2 3 2" xfId="13947" xr:uid="{BF26CFC6-468D-4544-AC68-4971BA0322DF}"/>
    <cellStyle name="20% - Accent5 2 6 3 2 4" xfId="13948" xr:uid="{484F1527-AC18-42E8-ABDE-CFEC5709F7E0}"/>
    <cellStyle name="20% - Accent5 2 6 3 2 5" xfId="13949" xr:uid="{C1642D02-4160-4A43-9C68-F593F84DC2A8}"/>
    <cellStyle name="20% - Accent5 2 6 3 3" xfId="3075" xr:uid="{6D4B4E1B-08BF-4AD6-8DF5-4C9B88E1A139}"/>
    <cellStyle name="20% - Accent5 2 6 3 3 2" xfId="5559" xr:uid="{934FF7F2-A65A-4585-B714-08BD53F8DAFD}"/>
    <cellStyle name="20% - Accent5 2 6 3 3 2 2" xfId="10527" xr:uid="{05E7DE4A-C339-415B-B4DF-767FA9123710}"/>
    <cellStyle name="20% - Accent5 2 6 3 3 2 2 2" xfId="13950" xr:uid="{CFF35449-5389-4BD8-A663-6838B0D2E27E}"/>
    <cellStyle name="20% - Accent5 2 6 3 3 2 3" xfId="13951" xr:uid="{C5869652-B5A8-4764-8301-58DC5CA47786}"/>
    <cellStyle name="20% - Accent5 2 6 3 3 2 4" xfId="13952" xr:uid="{9A5832E1-5A00-4791-8350-A6DB7094FB24}"/>
    <cellStyle name="20% - Accent5 2 6 3 3 3" xfId="8043" xr:uid="{A057DDF0-F206-45AA-8B11-CE130F102CE6}"/>
    <cellStyle name="20% - Accent5 2 6 3 3 3 2" xfId="13953" xr:uid="{6C1E3428-2202-4682-8E0A-F539B8DC12E9}"/>
    <cellStyle name="20% - Accent5 2 6 3 3 4" xfId="13954" xr:uid="{BDE7BB20-6686-4C92-9E91-85C5D9264E85}"/>
    <cellStyle name="20% - Accent5 2 6 3 3 5" xfId="13955" xr:uid="{CDFEB4FD-1BFA-4E69-8D68-B756706D6221}"/>
    <cellStyle name="20% - Accent5 2 6 3 4" xfId="3611" xr:uid="{5864B52A-9D86-46E6-B3F7-1D8A268C159B}"/>
    <cellStyle name="20% - Accent5 2 6 3 4 2" xfId="8579" xr:uid="{F555B21F-A9CC-4F59-9AC2-1E0680CCC916}"/>
    <cellStyle name="20% - Accent5 2 6 3 4 2 2" xfId="13956" xr:uid="{34FDDE81-F22E-42E0-8894-8C509E1B24D9}"/>
    <cellStyle name="20% - Accent5 2 6 3 4 3" xfId="13957" xr:uid="{1C8DA849-4B16-4243-B86A-76B421A33207}"/>
    <cellStyle name="20% - Accent5 2 6 3 4 4" xfId="13958" xr:uid="{CD8DDD5E-D7E4-437C-87D8-18CC9B6A51B5}"/>
    <cellStyle name="20% - Accent5 2 6 3 5" xfId="6095" xr:uid="{D82B962E-D21F-4FD0-A638-7C931F066D6C}"/>
    <cellStyle name="20% - Accent5 2 6 3 5 2" xfId="13959" xr:uid="{5FEB3F19-9564-4671-A6CD-5FC1AFEAEF54}"/>
    <cellStyle name="20% - Accent5 2 6 3 6" xfId="13960" xr:uid="{CB19A403-F4CE-4598-B62B-B400EBA11548}"/>
    <cellStyle name="20% - Accent5 2 6 3 7" xfId="13961" xr:uid="{C07CE22C-2876-49B0-B9B2-0ECD3C78AA21}"/>
    <cellStyle name="20% - Accent5 2 6 4" xfId="1695" xr:uid="{0D30C51F-13E5-4558-BE60-AD6F10843387}"/>
    <cellStyle name="20% - Accent5 2 6 4 2" xfId="4179" xr:uid="{8FB813EA-735C-44CD-93CC-6EB3A31621FA}"/>
    <cellStyle name="20% - Accent5 2 6 4 2 2" xfId="9147" xr:uid="{C9CFB274-4F9E-446C-B2AF-C9E4B573AEAC}"/>
    <cellStyle name="20% - Accent5 2 6 4 2 2 2" xfId="13962" xr:uid="{3D5A670E-53C7-4D80-ABB9-80FDC1E15764}"/>
    <cellStyle name="20% - Accent5 2 6 4 2 3" xfId="13963" xr:uid="{60D1346A-F633-4E5F-A75C-1D6C9A502BAD}"/>
    <cellStyle name="20% - Accent5 2 6 4 2 4" xfId="13964" xr:uid="{C8F4B863-172C-4859-85F9-2B0C13DD94B1}"/>
    <cellStyle name="20% - Accent5 2 6 4 3" xfId="6663" xr:uid="{E5B6D023-4972-4E53-B0FC-51B2284A2358}"/>
    <cellStyle name="20% - Accent5 2 6 4 3 2" xfId="13965" xr:uid="{A185F213-778D-4461-A5B8-0DFBA5E4F612}"/>
    <cellStyle name="20% - Accent5 2 6 4 4" xfId="13966" xr:uid="{65069734-EFFE-427B-A380-2389E7EB3D31}"/>
    <cellStyle name="20% - Accent5 2 6 4 5" xfId="13967" xr:uid="{48C3E650-9F6C-4A54-82C1-E72BC93E1CA9}"/>
    <cellStyle name="20% - Accent5 2 6 5" xfId="2523" xr:uid="{68BE6327-C4D4-4440-B3BA-5EAB2490BE5A}"/>
    <cellStyle name="20% - Accent5 2 6 5 2" xfId="5007" xr:uid="{DC7D501D-D8D4-4DA1-9406-E1906882707D}"/>
    <cellStyle name="20% - Accent5 2 6 5 2 2" xfId="9975" xr:uid="{2B952605-A5AA-473C-862D-13FE4F75A3E0}"/>
    <cellStyle name="20% - Accent5 2 6 5 2 2 2" xfId="13968" xr:uid="{51900B38-F740-4C52-8B03-D1D5FD2B2780}"/>
    <cellStyle name="20% - Accent5 2 6 5 2 3" xfId="13969" xr:uid="{52569145-FF96-490F-8A14-0E0829803129}"/>
    <cellStyle name="20% - Accent5 2 6 5 2 4" xfId="13970" xr:uid="{D5D5BAE4-7DF3-4F4B-96AD-5F9BD3127B46}"/>
    <cellStyle name="20% - Accent5 2 6 5 3" xfId="7491" xr:uid="{8E1F8AB1-00C3-4DCC-A4D8-F0681223775E}"/>
    <cellStyle name="20% - Accent5 2 6 5 3 2" xfId="13971" xr:uid="{789DAD45-14C0-4299-95ED-1FD317D9C97C}"/>
    <cellStyle name="20% - Accent5 2 6 5 4" xfId="13972" xr:uid="{0D3810B7-F38B-4D65-94FF-9E8C3BACDE8F}"/>
    <cellStyle name="20% - Accent5 2 6 5 5" xfId="13973" xr:uid="{4B2FFDFC-8A25-43B0-B232-575F1844D8D5}"/>
    <cellStyle name="20% - Accent5 2 6 6" xfId="3351" xr:uid="{3337AFF1-EBE1-4A20-B592-252CE187B14F}"/>
    <cellStyle name="20% - Accent5 2 6 6 2" xfId="8319" xr:uid="{D2F05F5E-9E50-43F6-B320-49E66DB3B98B}"/>
    <cellStyle name="20% - Accent5 2 6 6 2 2" xfId="13974" xr:uid="{B38C6FA5-956B-4268-92E9-464F9C65F061}"/>
    <cellStyle name="20% - Accent5 2 6 6 3" xfId="13975" xr:uid="{B14CF8D9-69B2-4300-92AD-3EEFD9843A3A}"/>
    <cellStyle name="20% - Accent5 2 6 6 4" xfId="13976" xr:uid="{3F6AEE4C-EBD7-4EBE-BD86-5D612715BB08}"/>
    <cellStyle name="20% - Accent5 2 6 7" xfId="5835" xr:uid="{7BA9D43E-C08C-4E14-B201-DE378D247F3E}"/>
    <cellStyle name="20% - Accent5 2 6 7 2" xfId="13977" xr:uid="{618851CD-4E5D-4AE9-8EE1-4A642C8F7B9C}"/>
    <cellStyle name="20% - Accent5 2 6 8" xfId="13978" xr:uid="{371434C1-B5F2-438B-967B-890BBD1E6BAF}"/>
    <cellStyle name="20% - Accent5 2 6 9" xfId="13979" xr:uid="{D9B829FD-93C0-43EF-A50E-44DAA5BC7190}"/>
    <cellStyle name="20% - Accent5 2 7" xfId="678" xr:uid="{D187FCBB-8C75-40B6-A0BF-47B2F1D7F779}"/>
    <cellStyle name="20% - Accent5 2 7 2" xfId="1127" xr:uid="{5F4055AF-58CF-4D51-A0B5-9AD79C6EB5AA}"/>
    <cellStyle name="20% - Accent5 2 7 2 2" xfId="1972" xr:uid="{46F37E49-4870-45F6-925D-91AA31037C6F}"/>
    <cellStyle name="20% - Accent5 2 7 2 2 2" xfId="4456" xr:uid="{E13900AB-0CCC-4585-BC01-4E9FD2028E80}"/>
    <cellStyle name="20% - Accent5 2 7 2 2 2 2" xfId="9424" xr:uid="{71B93241-8790-4F43-8629-F2A7C2278AD6}"/>
    <cellStyle name="20% - Accent5 2 7 2 2 2 2 2" xfId="13980" xr:uid="{E3FB1A2E-B97B-4414-BB29-5AFC555CDF72}"/>
    <cellStyle name="20% - Accent5 2 7 2 2 2 3" xfId="13981" xr:uid="{BB46537D-9F00-4BC6-B22F-B06F231762AD}"/>
    <cellStyle name="20% - Accent5 2 7 2 2 2 4" xfId="13982" xr:uid="{466E9A80-10F5-4C4D-8BA1-D89E0E156501}"/>
    <cellStyle name="20% - Accent5 2 7 2 2 3" xfId="6940" xr:uid="{76330703-E243-4300-9348-E12541F6C77A}"/>
    <cellStyle name="20% - Accent5 2 7 2 2 3 2" xfId="13983" xr:uid="{ED3F2DE7-7899-4725-8248-41B36D6F9208}"/>
    <cellStyle name="20% - Accent5 2 7 2 2 4" xfId="13984" xr:uid="{BB251451-E0C1-4824-9687-91AB4333901D}"/>
    <cellStyle name="20% - Accent5 2 7 2 2 5" xfId="13985" xr:uid="{E196098F-7C2E-479C-A6F7-47A8EE0D850A}"/>
    <cellStyle name="20% - Accent5 2 7 2 3" xfId="2800" xr:uid="{AA63D906-4E71-4A10-9E6D-A15DDA332463}"/>
    <cellStyle name="20% - Accent5 2 7 2 3 2" xfId="5284" xr:uid="{1E37793A-B4FE-42C3-9D43-B66C746DD91A}"/>
    <cellStyle name="20% - Accent5 2 7 2 3 2 2" xfId="10252" xr:uid="{27809ABA-D345-4375-9D43-A0CC9D3280AF}"/>
    <cellStyle name="20% - Accent5 2 7 2 3 2 2 2" xfId="13986" xr:uid="{A8515A53-8652-4E8B-87F7-6F68ACED16D1}"/>
    <cellStyle name="20% - Accent5 2 7 2 3 2 3" xfId="13987" xr:uid="{2D33B918-56F6-495C-9A6D-08C62F14C76E}"/>
    <cellStyle name="20% - Accent5 2 7 2 3 2 4" xfId="13988" xr:uid="{E400F33F-50FF-46D6-8CAC-D69BCDBB972E}"/>
    <cellStyle name="20% - Accent5 2 7 2 3 3" xfId="7768" xr:uid="{A456C472-FBB5-47D9-A1C2-6B867C72B88E}"/>
    <cellStyle name="20% - Accent5 2 7 2 3 3 2" xfId="13989" xr:uid="{F557E52D-4B5D-453F-A8ED-EB892C1DFBDD}"/>
    <cellStyle name="20% - Accent5 2 7 2 3 4" xfId="13990" xr:uid="{BC0DD76B-F4A0-4BF2-8C85-113AA005BD98}"/>
    <cellStyle name="20% - Accent5 2 7 2 3 5" xfId="13991" xr:uid="{6D682FE0-C702-4348-A23D-3467BCF7BB93}"/>
    <cellStyle name="20% - Accent5 2 7 2 4" xfId="3612" xr:uid="{A638EE19-7C1B-4C7A-9E9F-7088074AC9B5}"/>
    <cellStyle name="20% - Accent5 2 7 2 4 2" xfId="8580" xr:uid="{9F291962-57C5-4A0C-A92A-32385852772E}"/>
    <cellStyle name="20% - Accent5 2 7 2 4 2 2" xfId="13992" xr:uid="{CC5193D0-F676-43B6-88CD-1ECDF83158E9}"/>
    <cellStyle name="20% - Accent5 2 7 2 4 3" xfId="13993" xr:uid="{5B7C7C19-7497-43A5-8D5B-0A66A60C8921}"/>
    <cellStyle name="20% - Accent5 2 7 2 4 4" xfId="13994" xr:uid="{A655BF78-25FA-4736-9F05-D8A6D2AB5867}"/>
    <cellStyle name="20% - Accent5 2 7 2 5" xfId="6096" xr:uid="{7A8DA9BD-937F-4563-B020-D7B8CE532C40}"/>
    <cellStyle name="20% - Accent5 2 7 2 5 2" xfId="13995" xr:uid="{7B916EBF-BC6A-48F1-A5CD-2422B43062F4}"/>
    <cellStyle name="20% - Accent5 2 7 2 6" xfId="13996" xr:uid="{760C5186-D532-4B10-A682-DF36476FF1AF}"/>
    <cellStyle name="20% - Accent5 2 7 2 7" xfId="13997" xr:uid="{4F37CB22-A1A0-4201-8960-3F1141F1064C}"/>
    <cellStyle name="20% - Accent5 2 7 3" xfId="1128" xr:uid="{0632D0AD-754F-459D-A4A3-354F50375F48}"/>
    <cellStyle name="20% - Accent5 2 7 3 2" xfId="2248" xr:uid="{2E610241-B8B8-4B39-8D3D-6923393DD318}"/>
    <cellStyle name="20% - Accent5 2 7 3 2 2" xfId="4732" xr:uid="{FC7D2DFC-B13B-4E7D-91BA-A9898164E61B}"/>
    <cellStyle name="20% - Accent5 2 7 3 2 2 2" xfId="9700" xr:uid="{824CD3E4-57EA-4274-A12C-53EC419A3179}"/>
    <cellStyle name="20% - Accent5 2 7 3 2 2 2 2" xfId="13998" xr:uid="{DA79E820-2F75-4A67-9E4A-A1FAAD5ACAE8}"/>
    <cellStyle name="20% - Accent5 2 7 3 2 2 3" xfId="13999" xr:uid="{0B2E8023-480C-48E7-989F-F20CCAC0FDC6}"/>
    <cellStyle name="20% - Accent5 2 7 3 2 2 4" xfId="14000" xr:uid="{76C68F24-DF89-4784-BFEB-FF7CC89D8ABC}"/>
    <cellStyle name="20% - Accent5 2 7 3 2 3" xfId="7216" xr:uid="{2348B798-887F-47D5-AD15-82C97AE935DB}"/>
    <cellStyle name="20% - Accent5 2 7 3 2 3 2" xfId="14001" xr:uid="{28968B83-230C-4318-AD4E-DB74CD9B1885}"/>
    <cellStyle name="20% - Accent5 2 7 3 2 4" xfId="14002" xr:uid="{3BBB1CD6-A3F8-4174-BC8B-8B5464ECA4FB}"/>
    <cellStyle name="20% - Accent5 2 7 3 2 5" xfId="14003" xr:uid="{34A1C749-0DEC-43BC-A1C0-AFE178F284AD}"/>
    <cellStyle name="20% - Accent5 2 7 3 3" xfId="3076" xr:uid="{C260200C-1973-412E-881B-445E9DEE0FE7}"/>
    <cellStyle name="20% - Accent5 2 7 3 3 2" xfId="5560" xr:uid="{C5E6ABAF-CF26-43DA-A030-A798476F9209}"/>
    <cellStyle name="20% - Accent5 2 7 3 3 2 2" xfId="10528" xr:uid="{82066F89-62EE-4BEC-B661-704E086A7C52}"/>
    <cellStyle name="20% - Accent5 2 7 3 3 2 2 2" xfId="14004" xr:uid="{2927EA60-B2D5-4A58-87E6-1A51A0165CAD}"/>
    <cellStyle name="20% - Accent5 2 7 3 3 2 3" xfId="14005" xr:uid="{02C66EEF-598B-47F1-B712-2CB46DC15E43}"/>
    <cellStyle name="20% - Accent5 2 7 3 3 2 4" xfId="14006" xr:uid="{48993BDD-227E-49D9-9A65-637E363E4224}"/>
    <cellStyle name="20% - Accent5 2 7 3 3 3" xfId="8044" xr:uid="{3AE79C98-B8B6-40F0-BE88-28EB3DE53F59}"/>
    <cellStyle name="20% - Accent5 2 7 3 3 3 2" xfId="14007" xr:uid="{D2376FBA-DFE0-46D5-8E31-14C4B7917E74}"/>
    <cellStyle name="20% - Accent5 2 7 3 3 4" xfId="14008" xr:uid="{2FC62122-537C-48CE-9B6B-8CF1A764E58D}"/>
    <cellStyle name="20% - Accent5 2 7 3 3 5" xfId="14009" xr:uid="{674E26E8-9848-458D-9998-BB527B89B80B}"/>
    <cellStyle name="20% - Accent5 2 7 3 4" xfId="3613" xr:uid="{4F79A525-5138-48A6-9AAE-3ED83E8F6937}"/>
    <cellStyle name="20% - Accent5 2 7 3 4 2" xfId="8581" xr:uid="{6C24F401-B3A9-44E7-91F6-56330F0AF29C}"/>
    <cellStyle name="20% - Accent5 2 7 3 4 2 2" xfId="14010" xr:uid="{7ADF0A8A-6BE6-4841-8538-D7667F125623}"/>
    <cellStyle name="20% - Accent5 2 7 3 4 3" xfId="14011" xr:uid="{5DD7AB4F-6912-487B-B8D2-01D34877405B}"/>
    <cellStyle name="20% - Accent5 2 7 3 4 4" xfId="14012" xr:uid="{738EF878-CB44-483C-83D2-FE2C4E42DE0E}"/>
    <cellStyle name="20% - Accent5 2 7 3 5" xfId="6097" xr:uid="{B38307EA-917C-4F94-A5FE-4677C2E3A674}"/>
    <cellStyle name="20% - Accent5 2 7 3 5 2" xfId="14013" xr:uid="{3D676B85-6ACF-44F0-A516-5F296E4609DD}"/>
    <cellStyle name="20% - Accent5 2 7 3 6" xfId="14014" xr:uid="{E3A486CE-C978-46B8-8CF6-74C07BBD5E6E}"/>
    <cellStyle name="20% - Accent5 2 7 3 7" xfId="14015" xr:uid="{424A1D3D-FBC8-480F-AB37-CDD51D6974C2}"/>
    <cellStyle name="20% - Accent5 2 7 4" xfId="1696" xr:uid="{3C3109F3-210B-46E3-9554-3219DAE4A94C}"/>
    <cellStyle name="20% - Accent5 2 7 4 2" xfId="4180" xr:uid="{8254729C-9914-4804-8365-657307955E6C}"/>
    <cellStyle name="20% - Accent5 2 7 4 2 2" xfId="9148" xr:uid="{44BD5DFC-2D8C-404C-8687-465D5B4DE6A6}"/>
    <cellStyle name="20% - Accent5 2 7 4 2 2 2" xfId="14016" xr:uid="{BE7C597F-59AE-404E-B35F-3ADBCE551E7F}"/>
    <cellStyle name="20% - Accent5 2 7 4 2 3" xfId="14017" xr:uid="{701A1C49-BAD8-4BD2-90F0-898C3B07B62D}"/>
    <cellStyle name="20% - Accent5 2 7 4 2 4" xfId="14018" xr:uid="{79EF48D2-FD3E-4FBE-B4FC-A7888E40E0F0}"/>
    <cellStyle name="20% - Accent5 2 7 4 3" xfId="6664" xr:uid="{38CB7A67-59D4-4653-A4FA-FE5927D99C29}"/>
    <cellStyle name="20% - Accent5 2 7 4 3 2" xfId="14019" xr:uid="{AD00C475-2766-491E-84EE-4E4385FDC231}"/>
    <cellStyle name="20% - Accent5 2 7 4 4" xfId="14020" xr:uid="{6D48BAA3-BF7A-440F-B8FB-888164F0A52E}"/>
    <cellStyle name="20% - Accent5 2 7 4 5" xfId="14021" xr:uid="{3E1B64FB-715F-48AB-AB0C-CEF256994C3C}"/>
    <cellStyle name="20% - Accent5 2 7 5" xfId="2524" xr:uid="{BC03C82F-316F-423B-84A6-C27DC08E0F24}"/>
    <cellStyle name="20% - Accent5 2 7 5 2" xfId="5008" xr:uid="{4552CD1B-D84C-4700-B89C-A3519943A1FB}"/>
    <cellStyle name="20% - Accent5 2 7 5 2 2" xfId="9976" xr:uid="{32E1B9A7-D5C3-4470-9AB2-A388A6E9F0BF}"/>
    <cellStyle name="20% - Accent5 2 7 5 2 2 2" xfId="14022" xr:uid="{4AC9B298-466E-43B2-8DD2-A790D596D58A}"/>
    <cellStyle name="20% - Accent5 2 7 5 2 3" xfId="14023" xr:uid="{88B2CFF5-CCA2-4162-9FDE-2AEF450CE27E}"/>
    <cellStyle name="20% - Accent5 2 7 5 2 4" xfId="14024" xr:uid="{B055331A-0058-4288-B6A3-F27AA5DF7F3B}"/>
    <cellStyle name="20% - Accent5 2 7 5 3" xfId="7492" xr:uid="{ED338A9D-B88E-41B3-A6C6-421F9F329F3F}"/>
    <cellStyle name="20% - Accent5 2 7 5 3 2" xfId="14025" xr:uid="{F8AF5B24-8BC9-40D1-8B4F-2E4F4133CE72}"/>
    <cellStyle name="20% - Accent5 2 7 5 4" xfId="14026" xr:uid="{10EAFF21-DFAA-4743-A14F-322126AB589B}"/>
    <cellStyle name="20% - Accent5 2 7 5 5" xfId="14027" xr:uid="{A25F20E8-516B-4E93-98A1-226F437A9608}"/>
    <cellStyle name="20% - Accent5 2 7 6" xfId="3352" xr:uid="{D7932865-1F97-4109-AF8C-70C30E647FE0}"/>
    <cellStyle name="20% - Accent5 2 7 6 2" xfId="8320" xr:uid="{C2F50FEE-4889-4391-81E8-ECBFC0461AD4}"/>
    <cellStyle name="20% - Accent5 2 7 6 2 2" xfId="14028" xr:uid="{139CD195-E7EA-4CFD-A2AB-9D811DC0F6EB}"/>
    <cellStyle name="20% - Accent5 2 7 6 3" xfId="14029" xr:uid="{41117C28-589C-4D1C-8D42-76304865F3DB}"/>
    <cellStyle name="20% - Accent5 2 7 6 4" xfId="14030" xr:uid="{F8304357-0D28-486D-A770-E96E5F557BA2}"/>
    <cellStyle name="20% - Accent5 2 7 7" xfId="5836" xr:uid="{EDE59BE4-B1CB-42C0-B565-89889DAB65F7}"/>
    <cellStyle name="20% - Accent5 2 7 7 2" xfId="14031" xr:uid="{097F3C6D-DFEC-4987-811C-78DC48E9790E}"/>
    <cellStyle name="20% - Accent5 2 7 8" xfId="14032" xr:uid="{819BDC28-C27F-4FAD-BFC4-1970DB9677B9}"/>
    <cellStyle name="20% - Accent5 2 7 9" xfId="14033" xr:uid="{26792D36-E63A-4665-8FCA-81ABF1CBFD66}"/>
    <cellStyle name="20% - Accent5 2 8" xfId="1129" xr:uid="{447E7A29-DD97-483C-B3F7-81647CFBEC72}"/>
    <cellStyle name="20% - Accent5 2 8 2" xfId="1842" xr:uid="{19FD71C6-622B-4F2F-8A99-C23E083493BD}"/>
    <cellStyle name="20% - Accent5 2 8 2 2" xfId="4326" xr:uid="{437D80D7-9724-45E5-8119-A1D4E5E15435}"/>
    <cellStyle name="20% - Accent5 2 8 2 2 2" xfId="9294" xr:uid="{BAB2BABF-73EB-4617-B4FF-B9A4671F0FF9}"/>
    <cellStyle name="20% - Accent5 2 8 2 2 2 2" xfId="14034" xr:uid="{8DF2C933-F1A1-46CC-8CB3-AF966211676E}"/>
    <cellStyle name="20% - Accent5 2 8 2 2 3" xfId="14035" xr:uid="{DCBD7AE4-83B8-4E14-A674-03A9E6580E81}"/>
    <cellStyle name="20% - Accent5 2 8 2 2 4" xfId="14036" xr:uid="{58DCF3B8-0DAA-424C-94DE-FD7CC7942C11}"/>
    <cellStyle name="20% - Accent5 2 8 2 3" xfId="6810" xr:uid="{63789ACA-85D4-4F35-9926-F48AEE05788B}"/>
    <cellStyle name="20% - Accent5 2 8 2 3 2" xfId="14037" xr:uid="{5EB4FA4D-8710-413C-B398-4D33B8635455}"/>
    <cellStyle name="20% - Accent5 2 8 2 4" xfId="14038" xr:uid="{6E5F75F7-51FB-4F1E-A254-3A1FB5A04BBC}"/>
    <cellStyle name="20% - Accent5 2 8 2 5" xfId="14039" xr:uid="{B03B9F1A-7C7F-4109-ABF8-F427B22575C9}"/>
    <cellStyle name="20% - Accent5 2 8 3" xfId="2670" xr:uid="{0F3A42A2-5879-4B4C-B270-B6BA012BA035}"/>
    <cellStyle name="20% - Accent5 2 8 3 2" xfId="5154" xr:uid="{0304AE06-245B-46D7-BCAC-066048439E6D}"/>
    <cellStyle name="20% - Accent5 2 8 3 2 2" xfId="10122" xr:uid="{482DFC16-ABED-4A8C-AB41-02CA5F2B86A1}"/>
    <cellStyle name="20% - Accent5 2 8 3 2 2 2" xfId="14040" xr:uid="{8F6E5068-6EBE-40B5-9B68-C74E035C62BD}"/>
    <cellStyle name="20% - Accent5 2 8 3 2 3" xfId="14041" xr:uid="{8E29E5AC-6886-4EFB-98E4-31769F801CA4}"/>
    <cellStyle name="20% - Accent5 2 8 3 2 4" xfId="14042" xr:uid="{18EABA1D-764A-4DEA-BD56-BAC004F3FA49}"/>
    <cellStyle name="20% - Accent5 2 8 3 3" xfId="7638" xr:uid="{B09E69D5-018F-447A-A6D7-CC62F1A038A2}"/>
    <cellStyle name="20% - Accent5 2 8 3 3 2" xfId="14043" xr:uid="{2F784AF9-F92E-4838-99FC-5A7D9A1D3D76}"/>
    <cellStyle name="20% - Accent5 2 8 3 4" xfId="14044" xr:uid="{F8585676-2F66-49FB-A10A-250914046B32}"/>
    <cellStyle name="20% - Accent5 2 8 3 5" xfId="14045" xr:uid="{FE88DD8F-CB6E-4BEB-A4D1-D980DF0D34E7}"/>
    <cellStyle name="20% - Accent5 2 8 4" xfId="3614" xr:uid="{0626C3CA-0AE8-4C0F-9086-FAFE4720B037}"/>
    <cellStyle name="20% - Accent5 2 8 4 2" xfId="8582" xr:uid="{B69675E2-4F40-4022-8442-05DF0032913D}"/>
    <cellStyle name="20% - Accent5 2 8 4 2 2" xfId="14046" xr:uid="{C58D3285-C281-4E5F-840C-1DD48277B250}"/>
    <cellStyle name="20% - Accent5 2 8 4 3" xfId="14047" xr:uid="{A7A0D649-F8AD-4FFB-AC3E-09562A64C43A}"/>
    <cellStyle name="20% - Accent5 2 8 4 4" xfId="14048" xr:uid="{D2F1E4D0-C4B7-4BDB-A60E-C1401E3EBB26}"/>
    <cellStyle name="20% - Accent5 2 8 5" xfId="6098" xr:uid="{F503C4DA-794F-44F3-8FB7-45D9FABB9089}"/>
    <cellStyle name="20% - Accent5 2 8 5 2" xfId="14049" xr:uid="{28B35FCF-332C-47F9-BBD9-72962E58DF6F}"/>
    <cellStyle name="20% - Accent5 2 8 6" xfId="14050" xr:uid="{5BD28789-0A62-4017-BAAF-D0248FD9B363}"/>
    <cellStyle name="20% - Accent5 2 8 7" xfId="14051" xr:uid="{29E45907-3C70-4F58-9162-41B9CC179D3A}"/>
    <cellStyle name="20% - Accent5 2 9" xfId="1130" xr:uid="{6C6936A1-CEBE-4E10-A300-DE5D609F8BCB}"/>
    <cellStyle name="20% - Accent5 2 9 2" xfId="2118" xr:uid="{817E710A-7A15-4F66-B050-F8B6138ACE53}"/>
    <cellStyle name="20% - Accent5 2 9 2 2" xfId="4602" xr:uid="{C763CE18-603C-49CA-A37B-A11301B9F2EC}"/>
    <cellStyle name="20% - Accent5 2 9 2 2 2" xfId="9570" xr:uid="{E750F6B0-6E3E-4F44-A216-79AB9D8F4101}"/>
    <cellStyle name="20% - Accent5 2 9 2 2 2 2" xfId="14052" xr:uid="{9825B173-A175-477A-BBE4-9F6AA754582B}"/>
    <cellStyle name="20% - Accent5 2 9 2 2 3" xfId="14053" xr:uid="{192917A1-D46B-45C1-BE2F-DE072AF12266}"/>
    <cellStyle name="20% - Accent5 2 9 2 2 4" xfId="14054" xr:uid="{AA05D765-F2FB-4D77-AF75-93979F3BE1BE}"/>
    <cellStyle name="20% - Accent5 2 9 2 3" xfId="7086" xr:uid="{C8278127-BD51-4AA3-819E-351BC3074DA1}"/>
    <cellStyle name="20% - Accent5 2 9 2 3 2" xfId="14055" xr:uid="{DA856D7D-B096-48FC-BB5A-5F53F2AE887A}"/>
    <cellStyle name="20% - Accent5 2 9 2 4" xfId="14056" xr:uid="{C649BD47-432C-48B0-9920-E5A59E49E0B3}"/>
    <cellStyle name="20% - Accent5 2 9 2 5" xfId="14057" xr:uid="{F42C6EEE-2FBD-49BB-81AF-6488E300E2CD}"/>
    <cellStyle name="20% - Accent5 2 9 3" xfId="2946" xr:uid="{597DE853-9482-4D31-B967-7987DD01F296}"/>
    <cellStyle name="20% - Accent5 2 9 3 2" xfId="5430" xr:uid="{881F67B3-49EA-494D-B2A6-859ABB8FE878}"/>
    <cellStyle name="20% - Accent5 2 9 3 2 2" xfId="10398" xr:uid="{04FDFAD6-6011-49F1-BCA8-805FDA386C5A}"/>
    <cellStyle name="20% - Accent5 2 9 3 2 2 2" xfId="14058" xr:uid="{8FA81EAF-7CF1-4E64-9A09-7188BA1AC069}"/>
    <cellStyle name="20% - Accent5 2 9 3 2 3" xfId="14059" xr:uid="{81911E32-7276-4CE8-B55C-C19E1459E032}"/>
    <cellStyle name="20% - Accent5 2 9 3 2 4" xfId="14060" xr:uid="{BF57AE1F-3DD7-41E9-97B4-E5D361EA2E13}"/>
    <cellStyle name="20% - Accent5 2 9 3 3" xfId="7914" xr:uid="{BFE7DEEE-76F8-4928-820A-8D068625956C}"/>
    <cellStyle name="20% - Accent5 2 9 3 3 2" xfId="14061" xr:uid="{5D68D826-23A6-451D-AC34-38574C33ADF6}"/>
    <cellStyle name="20% - Accent5 2 9 3 4" xfId="14062" xr:uid="{ED8CC70C-8931-4D60-AADE-8A27D4C19692}"/>
    <cellStyle name="20% - Accent5 2 9 3 5" xfId="14063" xr:uid="{3047C9B4-B4D5-4E0D-91D7-A6CD6375F0F0}"/>
    <cellStyle name="20% - Accent5 2 9 4" xfId="3615" xr:uid="{56D3A948-BE35-406D-9A1C-9478847D8FF9}"/>
    <cellStyle name="20% - Accent5 2 9 4 2" xfId="8583" xr:uid="{13949597-CC7B-4C0F-BFE8-FB2FC0476E93}"/>
    <cellStyle name="20% - Accent5 2 9 4 2 2" xfId="14064" xr:uid="{A4A6E9CF-EDBC-48B9-BB6F-E3DB18FE4CA5}"/>
    <cellStyle name="20% - Accent5 2 9 4 3" xfId="14065" xr:uid="{39E248FE-D367-4044-AE4D-19833C6C06EE}"/>
    <cellStyle name="20% - Accent5 2 9 4 4" xfId="14066" xr:uid="{4F2B62E5-8683-4F43-A834-E001DF574806}"/>
    <cellStyle name="20% - Accent5 2 9 5" xfId="6099" xr:uid="{0CE7665A-3FE0-467C-970C-359D28AB14DA}"/>
    <cellStyle name="20% - Accent5 2 9 5 2" xfId="14067" xr:uid="{2E7AC292-9201-4E87-A6B2-304EE17D26C2}"/>
    <cellStyle name="20% - Accent5 2 9 6" xfId="14068" xr:uid="{36EE8C07-0AC5-48BE-8EA4-60E896213911}"/>
    <cellStyle name="20% - Accent5 2 9 7" xfId="14069" xr:uid="{A3E15F69-1086-4164-AF2A-7B8281C34C50}"/>
    <cellStyle name="20% - Accent5 3" xfId="35" xr:uid="{E9A71F55-E9FB-4A21-A557-A0FA98BA7F67}"/>
    <cellStyle name="20% - Accent5 3 10" xfId="2395" xr:uid="{019B256B-DF69-4492-8F12-3921B826E57B}"/>
    <cellStyle name="20% - Accent5 3 10 2" xfId="4879" xr:uid="{96DA3544-CCBE-4B47-B766-7301F1998EB9}"/>
    <cellStyle name="20% - Accent5 3 10 2 2" xfId="9847" xr:uid="{31B29326-5062-4348-A254-02CC03C4D96A}"/>
    <cellStyle name="20% - Accent5 3 10 2 2 2" xfId="14070" xr:uid="{EAF1606D-0D52-4543-8970-52C2DCBD6242}"/>
    <cellStyle name="20% - Accent5 3 10 2 3" xfId="14071" xr:uid="{F6A3BB2E-03BD-4734-80CF-8600CBEB83A4}"/>
    <cellStyle name="20% - Accent5 3 10 2 4" xfId="14072" xr:uid="{3DF61DF8-ED10-42B3-92C8-D1F5A07BCDD7}"/>
    <cellStyle name="20% - Accent5 3 10 3" xfId="7363" xr:uid="{AD32994A-B6E8-486B-A87C-57FE1C53E3B4}"/>
    <cellStyle name="20% - Accent5 3 10 3 2" xfId="14073" xr:uid="{B0B8D821-6526-46F9-A8E0-C358C2129EFB}"/>
    <cellStyle name="20% - Accent5 3 10 4" xfId="14074" xr:uid="{E0690A6F-2A95-453F-9D5C-493955CA713E}"/>
    <cellStyle name="20% - Accent5 3 10 5" xfId="14075" xr:uid="{E0DE98E3-7854-4FEC-BD2E-F1DA3EC3C1AB}"/>
    <cellStyle name="20% - Accent5 3 11" xfId="3223" xr:uid="{C2B8B9A6-8250-4699-A0C9-DE95649CEFE4}"/>
    <cellStyle name="20% - Accent5 3 11 2" xfId="8191" xr:uid="{AC105650-8B54-4520-A0E7-79F048FE30D2}"/>
    <cellStyle name="20% - Accent5 3 11 2 2" xfId="14076" xr:uid="{FB49A1B3-DF5B-4F50-9843-06D5EFBDFE9E}"/>
    <cellStyle name="20% - Accent5 3 11 3" xfId="14077" xr:uid="{991CD352-5E54-4161-9D7C-6D29B19D3DED}"/>
    <cellStyle name="20% - Accent5 3 11 4" xfId="14078" xr:uid="{CEC4FBD6-38C6-43F1-AABB-C93B78556A7E}"/>
    <cellStyle name="20% - Accent5 3 12" xfId="5707" xr:uid="{892B74CE-8AFE-4AC5-BCAE-7E7D6E147CFD}"/>
    <cellStyle name="20% - Accent5 3 12 2" xfId="14079" xr:uid="{140ECE74-2E8A-4BE3-9981-84463C17D6E4}"/>
    <cellStyle name="20% - Accent5 3 13" xfId="14080" xr:uid="{75FD8846-1661-4220-883A-5C6C559D81B9}"/>
    <cellStyle name="20% - Accent5 3 14" xfId="14081" xr:uid="{4E30427D-97CA-4E8E-9B2C-44E2721D2097}"/>
    <cellStyle name="20% - Accent5 3 2" xfId="36" xr:uid="{B107361A-6E11-4CB7-B55F-D2A8D59FEAE4}"/>
    <cellStyle name="20% - Accent5 3 3" xfId="428" xr:uid="{6D082393-F685-455C-8058-93FE846DFC38}"/>
    <cellStyle name="20% - Accent5 3 3 10" xfId="14082" xr:uid="{63CBA17A-B3DA-41AE-91BE-3A6E179B2DBE}"/>
    <cellStyle name="20% - Accent5 3 3 2" xfId="679" xr:uid="{5B3F3B33-8D5B-452A-825B-A1514AE492BA}"/>
    <cellStyle name="20% - Accent5 3 3 2 2" xfId="1131" xr:uid="{4A16ED12-06C6-498D-984A-6DC783F487BC}"/>
    <cellStyle name="20% - Accent5 3 3 2 2 2" xfId="1973" xr:uid="{C1293DF6-1EC5-49F0-9520-83F265AB898F}"/>
    <cellStyle name="20% - Accent5 3 3 2 2 2 2" xfId="4457" xr:uid="{B556469E-9C8C-40CC-AA2A-886873A66E4C}"/>
    <cellStyle name="20% - Accent5 3 3 2 2 2 2 2" xfId="9425" xr:uid="{48AA4CC6-2CFC-4AC3-BD33-99D69F93B26D}"/>
    <cellStyle name="20% - Accent5 3 3 2 2 2 2 2 2" xfId="14083" xr:uid="{ACFCAD48-1020-494D-A467-B6DF1EDA0CA1}"/>
    <cellStyle name="20% - Accent5 3 3 2 2 2 2 3" xfId="14084" xr:uid="{DC73F125-4B79-484F-BBD3-D05C6747C0C4}"/>
    <cellStyle name="20% - Accent5 3 3 2 2 2 2 4" xfId="14085" xr:uid="{10AD24FC-0BEA-4DA1-87B7-60BAB0FE82E5}"/>
    <cellStyle name="20% - Accent5 3 3 2 2 2 3" xfId="6941" xr:uid="{5DF04922-8127-4E6B-8DA3-07DF168E71A2}"/>
    <cellStyle name="20% - Accent5 3 3 2 2 2 3 2" xfId="14086" xr:uid="{CF00D787-EFA3-4486-BFB8-E19B9C157D19}"/>
    <cellStyle name="20% - Accent5 3 3 2 2 2 4" xfId="14087" xr:uid="{BE68067E-7FCD-45F9-82FF-75473F8CFCF7}"/>
    <cellStyle name="20% - Accent5 3 3 2 2 2 5" xfId="14088" xr:uid="{D501BE7D-CEEF-4FEF-A472-19DFF193DFA1}"/>
    <cellStyle name="20% - Accent5 3 3 2 2 3" xfId="2801" xr:uid="{6141E825-925F-41E8-AC10-810BA3E8F2E6}"/>
    <cellStyle name="20% - Accent5 3 3 2 2 3 2" xfId="5285" xr:uid="{58C38B3C-70B8-43F8-B3D9-B35BA748C8BD}"/>
    <cellStyle name="20% - Accent5 3 3 2 2 3 2 2" xfId="10253" xr:uid="{2152EFB9-CE91-4DE3-B28F-3C32C46B702D}"/>
    <cellStyle name="20% - Accent5 3 3 2 2 3 2 2 2" xfId="14089" xr:uid="{DBD9574A-7088-4238-B88E-2F287FAB6257}"/>
    <cellStyle name="20% - Accent5 3 3 2 2 3 2 3" xfId="14090" xr:uid="{05B46254-AC1A-4B15-AD50-41DEC816BF4F}"/>
    <cellStyle name="20% - Accent5 3 3 2 2 3 2 4" xfId="14091" xr:uid="{A48A8CB5-73A8-4A8B-8430-41ACE66BB95E}"/>
    <cellStyle name="20% - Accent5 3 3 2 2 3 3" xfId="7769" xr:uid="{9C9EA6F6-046D-4CCD-B504-9FAD6821A08E}"/>
    <cellStyle name="20% - Accent5 3 3 2 2 3 3 2" xfId="14092" xr:uid="{D418CCB0-BDA5-4ECC-8C10-4FA1A8281F5C}"/>
    <cellStyle name="20% - Accent5 3 3 2 2 3 4" xfId="14093" xr:uid="{15C11497-6EC8-4A22-9AB7-1DD8381CF06B}"/>
    <cellStyle name="20% - Accent5 3 3 2 2 3 5" xfId="14094" xr:uid="{4A7E5CF9-8257-45F3-97D5-3DDBDEFAAA79}"/>
    <cellStyle name="20% - Accent5 3 3 2 2 4" xfId="3616" xr:uid="{7E8F40EF-BF30-42C1-BC22-3EA41559CE7D}"/>
    <cellStyle name="20% - Accent5 3 3 2 2 4 2" xfId="8584" xr:uid="{527EDF03-5955-4CEF-9B3E-C24B7ADE5ABE}"/>
    <cellStyle name="20% - Accent5 3 3 2 2 4 2 2" xfId="14095" xr:uid="{3C852F88-A1F5-4D3C-B077-CB00B6DC99D3}"/>
    <cellStyle name="20% - Accent5 3 3 2 2 4 3" xfId="14096" xr:uid="{77E56075-B060-4F0B-8434-BBA4716DB636}"/>
    <cellStyle name="20% - Accent5 3 3 2 2 4 4" xfId="14097" xr:uid="{F50E7D80-81CE-4C98-8388-D8978531359B}"/>
    <cellStyle name="20% - Accent5 3 3 2 2 5" xfId="6100" xr:uid="{B9065E25-2760-4820-831D-F186E79700EC}"/>
    <cellStyle name="20% - Accent5 3 3 2 2 5 2" xfId="14098" xr:uid="{EC4264DA-3FD2-40B7-A9F5-3E5C4DD3C2F3}"/>
    <cellStyle name="20% - Accent5 3 3 2 2 6" xfId="14099" xr:uid="{85D3A28F-D924-45C4-B302-1EA3383F86B5}"/>
    <cellStyle name="20% - Accent5 3 3 2 2 7" xfId="14100" xr:uid="{3B43C491-684C-40CC-93C9-56094CEF1C04}"/>
    <cellStyle name="20% - Accent5 3 3 2 3" xfId="1132" xr:uid="{06B9AC69-A158-4211-B1F5-03513E580356}"/>
    <cellStyle name="20% - Accent5 3 3 2 3 2" xfId="2249" xr:uid="{7C56C2F6-DAE4-4B0A-862E-330246EAD3FF}"/>
    <cellStyle name="20% - Accent5 3 3 2 3 2 2" xfId="4733" xr:uid="{B62178FC-DEF9-438C-967D-AFC7223D4931}"/>
    <cellStyle name="20% - Accent5 3 3 2 3 2 2 2" xfId="9701" xr:uid="{4CB460A3-876E-4172-8D01-56F840D20472}"/>
    <cellStyle name="20% - Accent5 3 3 2 3 2 2 2 2" xfId="14101" xr:uid="{75BB93D1-B0FC-4923-A67B-694F941A3A56}"/>
    <cellStyle name="20% - Accent5 3 3 2 3 2 2 3" xfId="14102" xr:uid="{9739CC78-8157-4FEB-BF65-234589269F19}"/>
    <cellStyle name="20% - Accent5 3 3 2 3 2 2 4" xfId="14103" xr:uid="{04E4D8D2-4BAB-4F85-AB1A-FAE50DE75DCA}"/>
    <cellStyle name="20% - Accent5 3 3 2 3 2 3" xfId="7217" xr:uid="{BDF605B1-7E42-4FFB-AF32-4455A4B45FE4}"/>
    <cellStyle name="20% - Accent5 3 3 2 3 2 3 2" xfId="14104" xr:uid="{8D7C0AFA-8E96-4E54-8A6D-CD8D2D0DA524}"/>
    <cellStyle name="20% - Accent5 3 3 2 3 2 4" xfId="14105" xr:uid="{057A1131-B5F1-43AC-94AC-43C2A7F6841F}"/>
    <cellStyle name="20% - Accent5 3 3 2 3 2 5" xfId="14106" xr:uid="{94467E4A-5E1E-4C09-BC4C-D30DF4982B23}"/>
    <cellStyle name="20% - Accent5 3 3 2 3 3" xfId="3077" xr:uid="{E1A06579-DF3C-46B7-97A7-6191BC92B1AD}"/>
    <cellStyle name="20% - Accent5 3 3 2 3 3 2" xfId="5561" xr:uid="{09839A22-136B-483C-BE86-238A7D19E2C4}"/>
    <cellStyle name="20% - Accent5 3 3 2 3 3 2 2" xfId="10529" xr:uid="{63CF611B-EA5B-4A2D-B5A6-29A6D6536668}"/>
    <cellStyle name="20% - Accent5 3 3 2 3 3 2 2 2" xfId="14107" xr:uid="{9E622810-DCAF-4538-B763-0A8A367444B0}"/>
    <cellStyle name="20% - Accent5 3 3 2 3 3 2 3" xfId="14108" xr:uid="{B16EE874-7F45-492F-80E4-5FA1A45EC15B}"/>
    <cellStyle name="20% - Accent5 3 3 2 3 3 2 4" xfId="14109" xr:uid="{9E0E415A-13A4-48C6-A61A-431D5B4FC69E}"/>
    <cellStyle name="20% - Accent5 3 3 2 3 3 3" xfId="8045" xr:uid="{961183B4-96EA-4631-A5A0-18AB917A4FF7}"/>
    <cellStyle name="20% - Accent5 3 3 2 3 3 3 2" xfId="14110" xr:uid="{DCB04C71-25FC-4367-8ADA-8FBDCC578192}"/>
    <cellStyle name="20% - Accent5 3 3 2 3 3 4" xfId="14111" xr:uid="{CCC03AF7-6400-4C19-995C-8959EEA3CCEC}"/>
    <cellStyle name="20% - Accent5 3 3 2 3 3 5" xfId="14112" xr:uid="{8FA404A0-19EA-4D51-AFA9-8E0F3C22F345}"/>
    <cellStyle name="20% - Accent5 3 3 2 3 4" xfId="3617" xr:uid="{9A90C8CB-25FE-4AB8-8E3F-BA6E3AB30393}"/>
    <cellStyle name="20% - Accent5 3 3 2 3 4 2" xfId="8585" xr:uid="{FC498E02-FB5A-4835-9763-B02B218C7022}"/>
    <cellStyle name="20% - Accent5 3 3 2 3 4 2 2" xfId="14113" xr:uid="{F4B84120-8F63-4318-B1C8-82DEF9896B51}"/>
    <cellStyle name="20% - Accent5 3 3 2 3 4 3" xfId="14114" xr:uid="{AB8D3729-DA58-4E45-AC8A-39814024D00C}"/>
    <cellStyle name="20% - Accent5 3 3 2 3 4 4" xfId="14115" xr:uid="{08E694A6-9630-47D4-9BEF-160254DEAE9A}"/>
    <cellStyle name="20% - Accent5 3 3 2 3 5" xfId="6101" xr:uid="{35C75AF4-7838-4539-851A-425DA29F6668}"/>
    <cellStyle name="20% - Accent5 3 3 2 3 5 2" xfId="14116" xr:uid="{49D6B596-971E-4E4C-ABD1-12A78E6CE96B}"/>
    <cellStyle name="20% - Accent5 3 3 2 3 6" xfId="14117" xr:uid="{AB209B91-451C-4043-A9E4-00C39474E1FD}"/>
    <cellStyle name="20% - Accent5 3 3 2 3 7" xfId="14118" xr:uid="{C8AF44FE-FB84-4B6B-83EA-A8AA8CDFB982}"/>
    <cellStyle name="20% - Accent5 3 3 2 4" xfId="1697" xr:uid="{AACB2345-EBC0-4EC1-9EB0-131EBA72751C}"/>
    <cellStyle name="20% - Accent5 3 3 2 4 2" xfId="4181" xr:uid="{EBDF5A90-4372-494C-8AC5-C0330743780F}"/>
    <cellStyle name="20% - Accent5 3 3 2 4 2 2" xfId="9149" xr:uid="{9D038024-9F12-4491-BFA5-2E71B298F318}"/>
    <cellStyle name="20% - Accent5 3 3 2 4 2 2 2" xfId="14119" xr:uid="{FCACC754-179C-496C-AC36-29FFEDDC5D29}"/>
    <cellStyle name="20% - Accent5 3 3 2 4 2 3" xfId="14120" xr:uid="{E8E5B6B7-5A26-4C66-B115-172856199B62}"/>
    <cellStyle name="20% - Accent5 3 3 2 4 2 4" xfId="14121" xr:uid="{122325C6-B05A-49BC-A1DB-68445C20F378}"/>
    <cellStyle name="20% - Accent5 3 3 2 4 3" xfId="6665" xr:uid="{7577CF0B-1608-458E-BB04-0DA1A0AE7A9E}"/>
    <cellStyle name="20% - Accent5 3 3 2 4 3 2" xfId="14122" xr:uid="{614C96F7-9564-47C1-B95C-2948751E3D8B}"/>
    <cellStyle name="20% - Accent5 3 3 2 4 4" xfId="14123" xr:uid="{590DD8AA-D38D-449D-BBE3-138159C14443}"/>
    <cellStyle name="20% - Accent5 3 3 2 4 5" xfId="14124" xr:uid="{853A6F49-11FD-49C4-8D4C-4AE21A391A96}"/>
    <cellStyle name="20% - Accent5 3 3 2 5" xfId="2525" xr:uid="{AB7A6FFC-DF3C-4E9B-A79F-CBE24EF1688A}"/>
    <cellStyle name="20% - Accent5 3 3 2 5 2" xfId="5009" xr:uid="{6395126B-7F98-4B73-B71F-D3E9F540C5B8}"/>
    <cellStyle name="20% - Accent5 3 3 2 5 2 2" xfId="9977" xr:uid="{B6E7067E-6F70-4F0D-989E-042EC8DECF6A}"/>
    <cellStyle name="20% - Accent5 3 3 2 5 2 2 2" xfId="14125" xr:uid="{9B6981AE-7E77-4716-888E-9B856D0FC766}"/>
    <cellStyle name="20% - Accent5 3 3 2 5 2 3" xfId="14126" xr:uid="{95DBD32F-60DB-4151-B8F1-003FAC81F19F}"/>
    <cellStyle name="20% - Accent5 3 3 2 5 2 4" xfId="14127" xr:uid="{F6E61A33-32F1-4429-9F43-7FE6F0301B17}"/>
    <cellStyle name="20% - Accent5 3 3 2 5 3" xfId="7493" xr:uid="{31B2B5A3-2ECC-4B54-BA70-6065BA788F46}"/>
    <cellStyle name="20% - Accent5 3 3 2 5 3 2" xfId="14128" xr:uid="{BC12B837-CD26-4F3F-A465-3F930A364ED9}"/>
    <cellStyle name="20% - Accent5 3 3 2 5 4" xfId="14129" xr:uid="{7531AD68-CF8D-47FD-926F-F5761DD58109}"/>
    <cellStyle name="20% - Accent5 3 3 2 5 5" xfId="14130" xr:uid="{A102FF8E-D341-4394-A8D2-200373587829}"/>
    <cellStyle name="20% - Accent5 3 3 2 6" xfId="3353" xr:uid="{5504C3E7-DB17-46AC-ABE3-28A90836E5C5}"/>
    <cellStyle name="20% - Accent5 3 3 2 6 2" xfId="8321" xr:uid="{689345CD-EA0B-41D6-A8D9-AC01369C5B64}"/>
    <cellStyle name="20% - Accent5 3 3 2 6 2 2" xfId="14131" xr:uid="{30326375-A03D-4093-ABA8-E11030D4A08D}"/>
    <cellStyle name="20% - Accent5 3 3 2 6 3" xfId="14132" xr:uid="{B0BC9992-8BED-4FDD-AFF5-3F3D6B559588}"/>
    <cellStyle name="20% - Accent5 3 3 2 6 4" xfId="14133" xr:uid="{34D802DF-1F4D-4281-9030-B8BDC3E0B806}"/>
    <cellStyle name="20% - Accent5 3 3 2 7" xfId="5837" xr:uid="{21A8C7B6-D9F1-4557-B13E-651B039241BA}"/>
    <cellStyle name="20% - Accent5 3 3 2 7 2" xfId="14134" xr:uid="{989082CF-3C6C-432E-A307-FC322FECFC32}"/>
    <cellStyle name="20% - Accent5 3 3 2 8" xfId="14135" xr:uid="{D8B8CE8F-4877-47BC-9CD9-7D607B3B09AC}"/>
    <cellStyle name="20% - Accent5 3 3 2 9" xfId="14136" xr:uid="{DD263AC1-5CAE-4FEC-97AB-66DC38A38C8B}"/>
    <cellStyle name="20% - Accent5 3 3 3" xfId="1133" xr:uid="{6E4BB98F-4CAA-477C-A1CE-DC463750C9D5}"/>
    <cellStyle name="20% - Accent5 3 3 3 2" xfId="1874" xr:uid="{6B349E1E-D26C-4D07-B452-4130BB1111AC}"/>
    <cellStyle name="20% - Accent5 3 3 3 2 2" xfId="4358" xr:uid="{7130AB67-9C8C-4884-B30B-E1EDB285D3BE}"/>
    <cellStyle name="20% - Accent5 3 3 3 2 2 2" xfId="9326" xr:uid="{B36E15C7-B34F-48A4-95CF-7AB3697AECB7}"/>
    <cellStyle name="20% - Accent5 3 3 3 2 2 2 2" xfId="14137" xr:uid="{32B8FCF0-66F1-4443-9E5D-A4E8F001C50F}"/>
    <cellStyle name="20% - Accent5 3 3 3 2 2 3" xfId="14138" xr:uid="{AB76A375-890F-47F8-BCFE-185114E5024C}"/>
    <cellStyle name="20% - Accent5 3 3 3 2 2 4" xfId="14139" xr:uid="{A4327389-FC4D-418E-8283-0FCD833CFC41}"/>
    <cellStyle name="20% - Accent5 3 3 3 2 3" xfId="6842" xr:uid="{4C52DD91-5410-46B3-9F70-8E4B900A7262}"/>
    <cellStyle name="20% - Accent5 3 3 3 2 3 2" xfId="14140" xr:uid="{D810BBC6-E705-455A-AA4F-D37868CD625D}"/>
    <cellStyle name="20% - Accent5 3 3 3 2 4" xfId="14141" xr:uid="{C86F7B82-59DF-43D3-B860-3B69BD0126DA}"/>
    <cellStyle name="20% - Accent5 3 3 3 2 5" xfId="14142" xr:uid="{A03EF752-2A14-4C36-BD0D-33AD095BD09C}"/>
    <cellStyle name="20% - Accent5 3 3 3 3" xfId="2702" xr:uid="{47279C24-46C1-4ADB-921D-4A728175026D}"/>
    <cellStyle name="20% - Accent5 3 3 3 3 2" xfId="5186" xr:uid="{D0FF6E1D-1402-4E11-9ED7-B4913F5D472A}"/>
    <cellStyle name="20% - Accent5 3 3 3 3 2 2" xfId="10154" xr:uid="{91051720-F8DE-4105-ABD4-DF43FD674461}"/>
    <cellStyle name="20% - Accent5 3 3 3 3 2 2 2" xfId="14143" xr:uid="{1AC155DA-BB56-4A80-9D0B-C914146EE485}"/>
    <cellStyle name="20% - Accent5 3 3 3 3 2 3" xfId="14144" xr:uid="{5ACDEEB8-D5BD-4E04-99DD-6710D560FD1A}"/>
    <cellStyle name="20% - Accent5 3 3 3 3 2 4" xfId="14145" xr:uid="{828047A5-B668-4450-A58C-9199518502A7}"/>
    <cellStyle name="20% - Accent5 3 3 3 3 3" xfId="7670" xr:uid="{1734F0F7-00C8-4101-832E-58DD500A8E90}"/>
    <cellStyle name="20% - Accent5 3 3 3 3 3 2" xfId="14146" xr:uid="{1165166B-34D9-46C0-A9E7-2D87DC89F481}"/>
    <cellStyle name="20% - Accent5 3 3 3 3 4" xfId="14147" xr:uid="{C769140A-3F00-4C68-8A39-B4ADEDEDA496}"/>
    <cellStyle name="20% - Accent5 3 3 3 3 5" xfId="14148" xr:uid="{93FD4339-EE3E-401F-9A87-B2A202F46C33}"/>
    <cellStyle name="20% - Accent5 3 3 3 4" xfId="3618" xr:uid="{FB29FBF4-11E2-4C3B-B385-1E62C92C24D2}"/>
    <cellStyle name="20% - Accent5 3 3 3 4 2" xfId="8586" xr:uid="{429C2EA8-CF03-4B5C-A83D-789DC7026C48}"/>
    <cellStyle name="20% - Accent5 3 3 3 4 2 2" xfId="14149" xr:uid="{DE8CD02E-C7B0-4725-9F28-C2133FBE103B}"/>
    <cellStyle name="20% - Accent5 3 3 3 4 3" xfId="14150" xr:uid="{10E2AF07-842F-4F2E-B6B8-B8DA3FF8F6E1}"/>
    <cellStyle name="20% - Accent5 3 3 3 4 4" xfId="14151" xr:uid="{83110298-DD44-4C75-A0CC-2B646E229A4F}"/>
    <cellStyle name="20% - Accent5 3 3 3 5" xfId="6102" xr:uid="{BA482EBD-EF7A-418E-9D5A-CC48057555AF}"/>
    <cellStyle name="20% - Accent5 3 3 3 5 2" xfId="14152" xr:uid="{4933F930-518E-4CA3-8F20-DF046CABA21C}"/>
    <cellStyle name="20% - Accent5 3 3 3 6" xfId="14153" xr:uid="{FADA7564-EB87-49D4-9270-D9A1DFC948DE}"/>
    <cellStyle name="20% - Accent5 3 3 3 7" xfId="14154" xr:uid="{84291425-7359-423B-87EA-BA61F766FAFE}"/>
    <cellStyle name="20% - Accent5 3 3 4" xfId="1134" xr:uid="{31D35468-3E41-4F10-B5EF-7650DBA8F0C8}"/>
    <cellStyle name="20% - Accent5 3 3 4 2" xfId="2150" xr:uid="{DC5B3231-25AA-417C-998C-6BE2DAF78C1C}"/>
    <cellStyle name="20% - Accent5 3 3 4 2 2" xfId="4634" xr:uid="{F14BCD2F-37D4-4660-BBD3-4C6C906CD6AA}"/>
    <cellStyle name="20% - Accent5 3 3 4 2 2 2" xfId="9602" xr:uid="{A5D1B266-C927-474B-A572-4D919BBA7A4F}"/>
    <cellStyle name="20% - Accent5 3 3 4 2 2 2 2" xfId="14155" xr:uid="{25B61538-008C-49F4-9775-D5BAC21C72DB}"/>
    <cellStyle name="20% - Accent5 3 3 4 2 2 3" xfId="14156" xr:uid="{5CB95CBA-9DB8-45CE-8F45-117D859D231E}"/>
    <cellStyle name="20% - Accent5 3 3 4 2 2 4" xfId="14157" xr:uid="{639C60F6-A174-45A2-8DC9-26815132324D}"/>
    <cellStyle name="20% - Accent5 3 3 4 2 3" xfId="7118" xr:uid="{4DD668D7-8B63-4958-A8A5-8B2B5DAD1EE3}"/>
    <cellStyle name="20% - Accent5 3 3 4 2 3 2" xfId="14158" xr:uid="{905BD50B-1920-4B89-B648-F0E29522C093}"/>
    <cellStyle name="20% - Accent5 3 3 4 2 4" xfId="14159" xr:uid="{CAE6741D-86E8-47CA-9767-5FE3200AAA39}"/>
    <cellStyle name="20% - Accent5 3 3 4 2 5" xfId="14160" xr:uid="{6B32CF5A-245C-428D-A0FC-76BE2D271BDD}"/>
    <cellStyle name="20% - Accent5 3 3 4 3" xfId="2978" xr:uid="{09ECED37-FD0C-40BF-9437-3AD468CB718C}"/>
    <cellStyle name="20% - Accent5 3 3 4 3 2" xfId="5462" xr:uid="{04051F66-5D97-4896-8BA9-593626E70049}"/>
    <cellStyle name="20% - Accent5 3 3 4 3 2 2" xfId="10430" xr:uid="{08AE600F-C3FF-4721-BCC6-5E9E4DCEE0F8}"/>
    <cellStyle name="20% - Accent5 3 3 4 3 2 2 2" xfId="14161" xr:uid="{9D45B94B-6568-4F09-BC8A-1394A1674684}"/>
    <cellStyle name="20% - Accent5 3 3 4 3 2 3" xfId="14162" xr:uid="{7A0F8E13-3122-488C-B167-AA9C7BCC91C9}"/>
    <cellStyle name="20% - Accent5 3 3 4 3 2 4" xfId="14163" xr:uid="{A90FBF7B-F096-45F7-B0D4-90E264BD72B3}"/>
    <cellStyle name="20% - Accent5 3 3 4 3 3" xfId="7946" xr:uid="{594702FB-F2EA-41F1-8ED2-F03048E16F46}"/>
    <cellStyle name="20% - Accent5 3 3 4 3 3 2" xfId="14164" xr:uid="{9B9894AC-BA14-45A7-9F30-BEF3FC133302}"/>
    <cellStyle name="20% - Accent5 3 3 4 3 4" xfId="14165" xr:uid="{7FF09E9F-4296-43DC-9228-976592D45C9C}"/>
    <cellStyle name="20% - Accent5 3 3 4 3 5" xfId="14166" xr:uid="{5F45C71D-065B-46EF-A394-237FF04C3544}"/>
    <cellStyle name="20% - Accent5 3 3 4 4" xfId="3619" xr:uid="{DE00B89D-107A-4536-8DCC-ACC772B013F6}"/>
    <cellStyle name="20% - Accent5 3 3 4 4 2" xfId="8587" xr:uid="{0EFF6DB2-B8DA-496E-834F-3E9413F6E50E}"/>
    <cellStyle name="20% - Accent5 3 3 4 4 2 2" xfId="14167" xr:uid="{A285008A-A411-4B90-92D9-BE5596FB67AA}"/>
    <cellStyle name="20% - Accent5 3 3 4 4 3" xfId="14168" xr:uid="{17C42295-63AF-462B-88D9-FA74F2EF1A24}"/>
    <cellStyle name="20% - Accent5 3 3 4 4 4" xfId="14169" xr:uid="{27E998AE-42FF-4C7C-8773-600AB8797DF5}"/>
    <cellStyle name="20% - Accent5 3 3 4 5" xfId="6103" xr:uid="{B073E985-F40A-4DFD-8159-739A69307A32}"/>
    <cellStyle name="20% - Accent5 3 3 4 5 2" xfId="14170" xr:uid="{D0CF6FD5-B927-4835-B489-782ABCC29FD3}"/>
    <cellStyle name="20% - Accent5 3 3 4 6" xfId="14171" xr:uid="{F1E7F458-90C0-4361-9F2F-73AD9AA3B669}"/>
    <cellStyle name="20% - Accent5 3 3 4 7" xfId="14172" xr:uid="{093ACF4B-E3BC-4B4D-B3B3-3F8586676C0F}"/>
    <cellStyle name="20% - Accent5 3 3 5" xfId="1598" xr:uid="{AAC145DF-918A-4B47-B5E7-B9D11DE9EDF5}"/>
    <cellStyle name="20% - Accent5 3 3 5 2" xfId="4082" xr:uid="{F1890BD0-DE55-4775-ABDF-DBEAF4BEE377}"/>
    <cellStyle name="20% - Accent5 3 3 5 2 2" xfId="9050" xr:uid="{6B8C1254-F4C2-4E80-9EA7-1ECDD301659F}"/>
    <cellStyle name="20% - Accent5 3 3 5 2 2 2" xfId="14173" xr:uid="{F52D787E-1418-4437-A263-1CB482908C41}"/>
    <cellStyle name="20% - Accent5 3 3 5 2 3" xfId="14174" xr:uid="{9EFA8761-544C-4196-99EE-FD322C43A9AA}"/>
    <cellStyle name="20% - Accent5 3 3 5 2 4" xfId="14175" xr:uid="{811953D0-FA51-4EDD-B928-A175EC324831}"/>
    <cellStyle name="20% - Accent5 3 3 5 3" xfId="6566" xr:uid="{7D1155D2-96B0-4EFE-958F-054FAEF27997}"/>
    <cellStyle name="20% - Accent5 3 3 5 3 2" xfId="14176" xr:uid="{5DEB0123-EC21-41D4-BE27-2EB872A373F6}"/>
    <cellStyle name="20% - Accent5 3 3 5 4" xfId="14177" xr:uid="{EE34899D-EEE8-43F8-A414-065630DEC8AF}"/>
    <cellStyle name="20% - Accent5 3 3 5 5" xfId="14178" xr:uid="{0F1E4D9D-879D-41E7-8402-7BCD9DC4BF39}"/>
    <cellStyle name="20% - Accent5 3 3 6" xfId="2426" xr:uid="{DDDC15FD-7888-416C-9DD0-01F62C5CBB04}"/>
    <cellStyle name="20% - Accent5 3 3 6 2" xfId="4910" xr:uid="{60935AF6-0AA7-40C3-9CF6-93A8FEF351B8}"/>
    <cellStyle name="20% - Accent5 3 3 6 2 2" xfId="9878" xr:uid="{650D5658-CF91-4348-BA9D-6AF7EF0DC9D1}"/>
    <cellStyle name="20% - Accent5 3 3 6 2 2 2" xfId="14179" xr:uid="{62BA8ADE-2C59-4220-9505-B1888AD6A12B}"/>
    <cellStyle name="20% - Accent5 3 3 6 2 3" xfId="14180" xr:uid="{63A76495-ED97-4986-8C96-CCD5543A7094}"/>
    <cellStyle name="20% - Accent5 3 3 6 2 4" xfId="14181" xr:uid="{4885C65B-3AED-4964-8777-2D04013A1E33}"/>
    <cellStyle name="20% - Accent5 3 3 6 3" xfId="7394" xr:uid="{6F0E2970-E22C-4C23-8704-0BF31673F818}"/>
    <cellStyle name="20% - Accent5 3 3 6 3 2" xfId="14182" xr:uid="{5075AC72-C03C-4B75-BB5A-1BD90BD4F1D2}"/>
    <cellStyle name="20% - Accent5 3 3 6 4" xfId="14183" xr:uid="{F0C462C0-2215-4191-A4A7-1E88D77B4ADC}"/>
    <cellStyle name="20% - Accent5 3 3 6 5" xfId="14184" xr:uid="{C166F3A3-CCE8-4DBC-9300-B043FBF6A2CD}"/>
    <cellStyle name="20% - Accent5 3 3 7" xfId="3254" xr:uid="{9619ED30-41CD-4CDB-B67C-67A2918F0850}"/>
    <cellStyle name="20% - Accent5 3 3 7 2" xfId="8222" xr:uid="{0F05F94E-EE63-4E9B-ACC8-8730E2186A97}"/>
    <cellStyle name="20% - Accent5 3 3 7 2 2" xfId="14185" xr:uid="{0006A4EA-FC46-4A41-A7DF-A0A92611C906}"/>
    <cellStyle name="20% - Accent5 3 3 7 3" xfId="14186" xr:uid="{5CD9F541-B79C-42D7-8C40-1CCD92BCB83B}"/>
    <cellStyle name="20% - Accent5 3 3 7 4" xfId="14187" xr:uid="{B5B09009-4EE7-4146-9CF7-812607D985D6}"/>
    <cellStyle name="20% - Accent5 3 3 8" xfId="5738" xr:uid="{C9B75126-242F-432B-9042-8152A6704EE9}"/>
    <cellStyle name="20% - Accent5 3 3 8 2" xfId="14188" xr:uid="{B334185F-C33E-4097-99CE-1DBD3936D2EB}"/>
    <cellStyle name="20% - Accent5 3 3 9" xfId="14189" xr:uid="{93548F7B-3495-442F-88A9-AFB850B37C32}"/>
    <cellStyle name="20% - Accent5 3 4" xfId="464" xr:uid="{948F347D-1F84-4BEB-AD93-B28CF37155B0}"/>
    <cellStyle name="20% - Accent5 3 4 10" xfId="14190" xr:uid="{19AF3EA6-42F4-4A98-AA8F-958F3B6B178D}"/>
    <cellStyle name="20% - Accent5 3 4 2" xfId="680" xr:uid="{A06B2A71-5787-4BE5-B599-7FCE0040DBA9}"/>
    <cellStyle name="20% - Accent5 3 4 2 2" xfId="1135" xr:uid="{5606537A-E27F-4527-BCC3-293F658890AD}"/>
    <cellStyle name="20% - Accent5 3 4 2 2 2" xfId="1974" xr:uid="{DAA87D14-143A-4F50-8EB2-376E26FC355B}"/>
    <cellStyle name="20% - Accent5 3 4 2 2 2 2" xfId="4458" xr:uid="{BAF0480C-E5D0-4149-BEFA-5A12A0B808BC}"/>
    <cellStyle name="20% - Accent5 3 4 2 2 2 2 2" xfId="9426" xr:uid="{AF255A98-FFC2-4CA4-9E2A-995060CE3615}"/>
    <cellStyle name="20% - Accent5 3 4 2 2 2 2 2 2" xfId="14191" xr:uid="{C992D218-C93F-4BCC-A809-2AC0D666C3E6}"/>
    <cellStyle name="20% - Accent5 3 4 2 2 2 2 3" xfId="14192" xr:uid="{3801B9BD-FD41-451C-AFF0-1123E0382784}"/>
    <cellStyle name="20% - Accent5 3 4 2 2 2 2 4" xfId="14193" xr:uid="{304ACEDC-4D8D-42A5-BD32-0C3108AB3A51}"/>
    <cellStyle name="20% - Accent5 3 4 2 2 2 3" xfId="6942" xr:uid="{FE8D1117-4223-41B0-B9CC-DA29D5A23960}"/>
    <cellStyle name="20% - Accent5 3 4 2 2 2 3 2" xfId="14194" xr:uid="{3777716C-34E6-42D2-A20E-9EB7A053815B}"/>
    <cellStyle name="20% - Accent5 3 4 2 2 2 4" xfId="14195" xr:uid="{62A89304-0DED-4FBF-BA99-2A5D55F13F77}"/>
    <cellStyle name="20% - Accent5 3 4 2 2 2 5" xfId="14196" xr:uid="{96D941B3-D495-409A-92A3-CA420EDBC2E2}"/>
    <cellStyle name="20% - Accent5 3 4 2 2 3" xfId="2802" xr:uid="{3CA040DB-3F0D-41C9-A05A-6C1BE2EDBC58}"/>
    <cellStyle name="20% - Accent5 3 4 2 2 3 2" xfId="5286" xr:uid="{CDF01D69-F2AD-410E-B7DC-0C6E94A1B691}"/>
    <cellStyle name="20% - Accent5 3 4 2 2 3 2 2" xfId="10254" xr:uid="{BF84989A-5C41-42A1-9D84-4B099E915962}"/>
    <cellStyle name="20% - Accent5 3 4 2 2 3 2 2 2" xfId="14197" xr:uid="{0742012F-9887-4EE5-88E5-F4B5532BFCA4}"/>
    <cellStyle name="20% - Accent5 3 4 2 2 3 2 3" xfId="14198" xr:uid="{448AA451-1157-4103-8352-EDBCD0BF6C33}"/>
    <cellStyle name="20% - Accent5 3 4 2 2 3 2 4" xfId="14199" xr:uid="{87236812-AE83-4DE8-84F4-5A9500B3F9F5}"/>
    <cellStyle name="20% - Accent5 3 4 2 2 3 3" xfId="7770" xr:uid="{279663A5-64DF-4292-A2B5-12FDB815196D}"/>
    <cellStyle name="20% - Accent5 3 4 2 2 3 3 2" xfId="14200" xr:uid="{6C709E8C-0BF1-4598-9DB6-646AA1ECAD97}"/>
    <cellStyle name="20% - Accent5 3 4 2 2 3 4" xfId="14201" xr:uid="{95D01AFD-0708-435B-A7CC-A6ACAFF7A921}"/>
    <cellStyle name="20% - Accent5 3 4 2 2 3 5" xfId="14202" xr:uid="{140912A4-98C5-4FCC-B963-6B39DFCAE598}"/>
    <cellStyle name="20% - Accent5 3 4 2 2 4" xfId="3620" xr:uid="{4CD72683-31AC-47E6-9416-F309878CC1E3}"/>
    <cellStyle name="20% - Accent5 3 4 2 2 4 2" xfId="8588" xr:uid="{F13AFCA8-BE5D-4662-B59F-D7BB67EA7E8D}"/>
    <cellStyle name="20% - Accent5 3 4 2 2 4 2 2" xfId="14203" xr:uid="{2F4845ED-5ECD-4C41-901D-6A692273B2DE}"/>
    <cellStyle name="20% - Accent5 3 4 2 2 4 3" xfId="14204" xr:uid="{9B2BD6FB-F9A8-4C11-9A37-DC625DA6900C}"/>
    <cellStyle name="20% - Accent5 3 4 2 2 4 4" xfId="14205" xr:uid="{E99F5CE6-0233-45B3-828B-BF865DE0DDD0}"/>
    <cellStyle name="20% - Accent5 3 4 2 2 5" xfId="6104" xr:uid="{A11D0B8F-845E-40E7-B099-34EBAA062289}"/>
    <cellStyle name="20% - Accent5 3 4 2 2 5 2" xfId="14206" xr:uid="{E4E9A1EB-8749-41DE-A45F-E60906BD5401}"/>
    <cellStyle name="20% - Accent5 3 4 2 2 6" xfId="14207" xr:uid="{C02D1C49-E2CB-4025-A9ED-C1182FB0CD1F}"/>
    <cellStyle name="20% - Accent5 3 4 2 2 7" xfId="14208" xr:uid="{B933A709-B3E3-4C2D-AF64-B3D0CEAAB9C6}"/>
    <cellStyle name="20% - Accent5 3 4 2 3" xfId="1136" xr:uid="{D5E4C3E8-4D09-40CC-9132-B8E85179FCA3}"/>
    <cellStyle name="20% - Accent5 3 4 2 3 2" xfId="2250" xr:uid="{9706563D-40E5-4679-B31A-2CAC3DB13ECB}"/>
    <cellStyle name="20% - Accent5 3 4 2 3 2 2" xfId="4734" xr:uid="{778F4626-7181-459E-8B20-D1CBF4413DA3}"/>
    <cellStyle name="20% - Accent5 3 4 2 3 2 2 2" xfId="9702" xr:uid="{78740DA8-FC28-4CED-A340-6F5542FA391E}"/>
    <cellStyle name="20% - Accent5 3 4 2 3 2 2 2 2" xfId="14209" xr:uid="{10C133E0-8C21-42AF-BC0A-1C3C99184ABE}"/>
    <cellStyle name="20% - Accent5 3 4 2 3 2 2 3" xfId="14210" xr:uid="{A2F9D93F-5F8A-46A2-BF9B-E1DF51AE31BD}"/>
    <cellStyle name="20% - Accent5 3 4 2 3 2 2 4" xfId="14211" xr:uid="{5D2733E8-D58F-4153-BAC6-4012B548DE64}"/>
    <cellStyle name="20% - Accent5 3 4 2 3 2 3" xfId="7218" xr:uid="{D5DEFDFA-D5D6-49E0-B6FF-56782105F97F}"/>
    <cellStyle name="20% - Accent5 3 4 2 3 2 3 2" xfId="14212" xr:uid="{FA63DDE6-5D0F-4B34-84A5-A506F26C9D63}"/>
    <cellStyle name="20% - Accent5 3 4 2 3 2 4" xfId="14213" xr:uid="{F10B951B-F201-4C69-BF2E-CF90ED0163CB}"/>
    <cellStyle name="20% - Accent5 3 4 2 3 2 5" xfId="14214" xr:uid="{2FA61974-E88C-4102-B08F-8E7C9CCAAF0F}"/>
    <cellStyle name="20% - Accent5 3 4 2 3 3" xfId="3078" xr:uid="{A9812D44-EE9A-42E2-9C1A-74C6B0178C2C}"/>
    <cellStyle name="20% - Accent5 3 4 2 3 3 2" xfId="5562" xr:uid="{1A167939-4AFD-470C-875B-847BB97E9E09}"/>
    <cellStyle name="20% - Accent5 3 4 2 3 3 2 2" xfId="10530" xr:uid="{4BFB4EDA-DD36-4BC3-BC6A-208F378A4C95}"/>
    <cellStyle name="20% - Accent5 3 4 2 3 3 2 2 2" xfId="14215" xr:uid="{F067DF05-BD84-4704-AC01-B1CAEAD524E5}"/>
    <cellStyle name="20% - Accent5 3 4 2 3 3 2 3" xfId="14216" xr:uid="{734433CD-C5C9-44CE-9D99-48FA16133F57}"/>
    <cellStyle name="20% - Accent5 3 4 2 3 3 2 4" xfId="14217" xr:uid="{7257B15E-F364-4A17-8EA8-024DE5F862C8}"/>
    <cellStyle name="20% - Accent5 3 4 2 3 3 3" xfId="8046" xr:uid="{1304F0CC-AAA7-4067-94E6-81EDF0CDE96F}"/>
    <cellStyle name="20% - Accent5 3 4 2 3 3 3 2" xfId="14218" xr:uid="{7D20B5AA-2A63-4EC4-8779-A4BA0DCAF473}"/>
    <cellStyle name="20% - Accent5 3 4 2 3 3 4" xfId="14219" xr:uid="{0DE324B2-82F0-4078-A6C7-EBBA93ABC922}"/>
    <cellStyle name="20% - Accent5 3 4 2 3 3 5" xfId="14220" xr:uid="{7D8F1AB2-7AED-494A-BA77-D046D1369674}"/>
    <cellStyle name="20% - Accent5 3 4 2 3 4" xfId="3621" xr:uid="{CD10E517-5014-41FE-BB14-8ED833FC81C2}"/>
    <cellStyle name="20% - Accent5 3 4 2 3 4 2" xfId="8589" xr:uid="{EEF57973-1EE3-4E96-AAA2-760219795C45}"/>
    <cellStyle name="20% - Accent5 3 4 2 3 4 2 2" xfId="14221" xr:uid="{D9DBF9F0-30E5-4E66-B28C-27A23942284F}"/>
    <cellStyle name="20% - Accent5 3 4 2 3 4 3" xfId="14222" xr:uid="{67639A84-22A3-4325-84C4-C90CC5F16BFA}"/>
    <cellStyle name="20% - Accent5 3 4 2 3 4 4" xfId="14223" xr:uid="{E744C697-2129-40F4-9626-413559AD79B6}"/>
    <cellStyle name="20% - Accent5 3 4 2 3 5" xfId="6105" xr:uid="{48760A3F-3F8C-4CE8-BEEE-40E9E6B0C3F7}"/>
    <cellStyle name="20% - Accent5 3 4 2 3 5 2" xfId="14224" xr:uid="{531F1231-758A-4D25-8D35-AB3C7C98C5BE}"/>
    <cellStyle name="20% - Accent5 3 4 2 3 6" xfId="14225" xr:uid="{EC191E6C-B82A-419A-B4EC-76048CE0E9D4}"/>
    <cellStyle name="20% - Accent5 3 4 2 3 7" xfId="14226" xr:uid="{AEBE6BDE-B18D-430B-A340-714BD6EB3FD5}"/>
    <cellStyle name="20% - Accent5 3 4 2 4" xfId="1698" xr:uid="{9EEB0BEF-CBBA-4D4E-9797-19269DE1A1B1}"/>
    <cellStyle name="20% - Accent5 3 4 2 4 2" xfId="4182" xr:uid="{326D7B10-720C-4EE3-A519-630F36E4A91D}"/>
    <cellStyle name="20% - Accent5 3 4 2 4 2 2" xfId="9150" xr:uid="{CE2464B2-5EC6-4CBA-8F3A-3F992FDAC1C4}"/>
    <cellStyle name="20% - Accent5 3 4 2 4 2 2 2" xfId="14227" xr:uid="{937B08BC-2BC2-4C43-80B5-B0AE86611C8D}"/>
    <cellStyle name="20% - Accent5 3 4 2 4 2 3" xfId="14228" xr:uid="{08D75876-D3BF-4E69-AA39-CA8A3C5FF71B}"/>
    <cellStyle name="20% - Accent5 3 4 2 4 2 4" xfId="14229" xr:uid="{E493FF53-69A0-4371-95D7-8CC1EE09CDB1}"/>
    <cellStyle name="20% - Accent5 3 4 2 4 3" xfId="6666" xr:uid="{9D25ED6B-B257-4ADF-8F69-66CF7AF21840}"/>
    <cellStyle name="20% - Accent5 3 4 2 4 3 2" xfId="14230" xr:uid="{E6F44652-CBB9-46E9-A170-35243BC56E29}"/>
    <cellStyle name="20% - Accent5 3 4 2 4 4" xfId="14231" xr:uid="{BF7132C8-9F5F-4843-84D5-F7293363762C}"/>
    <cellStyle name="20% - Accent5 3 4 2 4 5" xfId="14232" xr:uid="{CC938270-E765-4B1F-A1B4-1A57505933A1}"/>
    <cellStyle name="20% - Accent5 3 4 2 5" xfId="2526" xr:uid="{E4FC6631-6AC9-47E7-8006-9FFA2499D383}"/>
    <cellStyle name="20% - Accent5 3 4 2 5 2" xfId="5010" xr:uid="{5BD68A48-A656-401C-999F-57385E6D6B33}"/>
    <cellStyle name="20% - Accent5 3 4 2 5 2 2" xfId="9978" xr:uid="{01463BD2-B302-41BB-AC8A-92560115A0C1}"/>
    <cellStyle name="20% - Accent5 3 4 2 5 2 2 2" xfId="14233" xr:uid="{BC57A5B3-7025-48D9-A9DD-8E0825977EF0}"/>
    <cellStyle name="20% - Accent5 3 4 2 5 2 3" xfId="14234" xr:uid="{25013E35-8C6D-44C6-830A-3A0F824C151C}"/>
    <cellStyle name="20% - Accent5 3 4 2 5 2 4" xfId="14235" xr:uid="{F3FEDFEB-AF6A-4029-A454-A54BF10B2FF7}"/>
    <cellStyle name="20% - Accent5 3 4 2 5 3" xfId="7494" xr:uid="{6F79C650-5497-4651-BDFE-CD949577E9EB}"/>
    <cellStyle name="20% - Accent5 3 4 2 5 3 2" xfId="14236" xr:uid="{5A5E4880-CDA2-4CC2-A5BB-92E4F1F3F571}"/>
    <cellStyle name="20% - Accent5 3 4 2 5 4" xfId="14237" xr:uid="{75BDED11-69EF-4082-96C3-42AE43BC42E3}"/>
    <cellStyle name="20% - Accent5 3 4 2 5 5" xfId="14238" xr:uid="{AD84DBEC-1EFE-4C85-80CB-335CF6875F9C}"/>
    <cellStyle name="20% - Accent5 3 4 2 6" xfId="3354" xr:uid="{22AFD68B-1C00-48A4-AC46-B1A0836674B3}"/>
    <cellStyle name="20% - Accent5 3 4 2 6 2" xfId="8322" xr:uid="{94F5BE68-CC4E-460A-BBDC-572873347D7F}"/>
    <cellStyle name="20% - Accent5 3 4 2 6 2 2" xfId="14239" xr:uid="{78A1977F-E0AA-47C9-9E6B-B5139C53F41F}"/>
    <cellStyle name="20% - Accent5 3 4 2 6 3" xfId="14240" xr:uid="{E99C9619-DCBD-4E0C-A73E-7037D749EDBD}"/>
    <cellStyle name="20% - Accent5 3 4 2 6 4" xfId="14241" xr:uid="{4C355329-7A55-4A12-ADC2-F286445E172F}"/>
    <cellStyle name="20% - Accent5 3 4 2 7" xfId="5838" xr:uid="{F810996E-8232-463F-AD2E-1319F6A8BB6F}"/>
    <cellStyle name="20% - Accent5 3 4 2 7 2" xfId="14242" xr:uid="{371A056A-54AF-4815-8119-68D81009C10B}"/>
    <cellStyle name="20% - Accent5 3 4 2 8" xfId="14243" xr:uid="{FCBC01C1-34EC-491A-931C-DEA7F34D157E}"/>
    <cellStyle name="20% - Accent5 3 4 2 9" xfId="14244" xr:uid="{0FBB2808-24CF-46AC-A606-6981AAE55C2D}"/>
    <cellStyle name="20% - Accent5 3 4 3" xfId="1137" xr:uid="{C603F711-FB3A-40EF-8ABB-A049C81A5A3D}"/>
    <cellStyle name="20% - Accent5 3 4 3 2" xfId="1908" xr:uid="{33157D2D-D267-4BB3-A5A0-F62FE1E22D1A}"/>
    <cellStyle name="20% - Accent5 3 4 3 2 2" xfId="4392" xr:uid="{383DD884-A9C5-419F-A9AC-44B1735D809C}"/>
    <cellStyle name="20% - Accent5 3 4 3 2 2 2" xfId="9360" xr:uid="{CFCCD1F7-6407-4ACA-AE77-BDD94DD609E0}"/>
    <cellStyle name="20% - Accent5 3 4 3 2 2 2 2" xfId="14245" xr:uid="{7A978E8C-A3B2-45A6-9981-7636DE169858}"/>
    <cellStyle name="20% - Accent5 3 4 3 2 2 3" xfId="14246" xr:uid="{8A22476D-636B-435E-AA83-38CDE0C2B21C}"/>
    <cellStyle name="20% - Accent5 3 4 3 2 2 4" xfId="14247" xr:uid="{6A96D83A-542D-442F-B050-DAE5768DF9F0}"/>
    <cellStyle name="20% - Accent5 3 4 3 2 3" xfId="6876" xr:uid="{945EF975-FA6B-40D8-AD79-11EB13B5AC33}"/>
    <cellStyle name="20% - Accent5 3 4 3 2 3 2" xfId="14248" xr:uid="{3B460269-D864-414A-910D-2442043B030B}"/>
    <cellStyle name="20% - Accent5 3 4 3 2 4" xfId="14249" xr:uid="{7F22038D-6205-43A8-8597-FEACF73AF938}"/>
    <cellStyle name="20% - Accent5 3 4 3 2 5" xfId="14250" xr:uid="{C55C9F77-95C6-4AEA-A562-605DD2605BDA}"/>
    <cellStyle name="20% - Accent5 3 4 3 3" xfId="2736" xr:uid="{CEB6F064-2A06-445F-A876-F7208F3371CB}"/>
    <cellStyle name="20% - Accent5 3 4 3 3 2" xfId="5220" xr:uid="{7CEF4822-CB21-4DD4-B56D-8C1A348391A8}"/>
    <cellStyle name="20% - Accent5 3 4 3 3 2 2" xfId="10188" xr:uid="{A88B341D-AA00-427A-B793-25152AD09200}"/>
    <cellStyle name="20% - Accent5 3 4 3 3 2 2 2" xfId="14251" xr:uid="{1C791EED-BC78-4298-AAED-510F356BAC7D}"/>
    <cellStyle name="20% - Accent5 3 4 3 3 2 3" xfId="14252" xr:uid="{3355ECCB-461F-49BA-B10B-838427F171CC}"/>
    <cellStyle name="20% - Accent5 3 4 3 3 2 4" xfId="14253" xr:uid="{CD7C4BED-0A1E-4B62-964A-3444DB897AA1}"/>
    <cellStyle name="20% - Accent5 3 4 3 3 3" xfId="7704" xr:uid="{2C773910-45D5-460C-AE63-768475C87890}"/>
    <cellStyle name="20% - Accent5 3 4 3 3 3 2" xfId="14254" xr:uid="{D31FBA2F-21ED-4F09-885B-E6B6FD52F441}"/>
    <cellStyle name="20% - Accent5 3 4 3 3 4" xfId="14255" xr:uid="{83BCA9C1-1705-45B7-A40A-66F400D04364}"/>
    <cellStyle name="20% - Accent5 3 4 3 3 5" xfId="14256" xr:uid="{4ACDCA4E-9C7B-4A87-A90D-956F1CD0E1F8}"/>
    <cellStyle name="20% - Accent5 3 4 3 4" xfId="3622" xr:uid="{F041ABC5-7AA8-4524-ABD9-0140200544EC}"/>
    <cellStyle name="20% - Accent5 3 4 3 4 2" xfId="8590" xr:uid="{EF8B8308-5CF1-4D1E-B2F2-2A43299900E0}"/>
    <cellStyle name="20% - Accent5 3 4 3 4 2 2" xfId="14257" xr:uid="{BE2B8C58-D2BB-42A6-8382-0E17930C1E82}"/>
    <cellStyle name="20% - Accent5 3 4 3 4 3" xfId="14258" xr:uid="{A5F1782E-8837-4F2D-A81D-D41F1DC43035}"/>
    <cellStyle name="20% - Accent5 3 4 3 4 4" xfId="14259" xr:uid="{3993A411-67FB-4026-8354-6C020791ACB4}"/>
    <cellStyle name="20% - Accent5 3 4 3 5" xfId="6106" xr:uid="{21D6CB3A-DB3A-443B-8B76-90DC92BE9313}"/>
    <cellStyle name="20% - Accent5 3 4 3 5 2" xfId="14260" xr:uid="{ABB65CAD-F862-4C96-A0EB-85440F687D87}"/>
    <cellStyle name="20% - Accent5 3 4 3 6" xfId="14261" xr:uid="{141F1F64-C6F6-46D5-AC0E-39C078EDAAC7}"/>
    <cellStyle name="20% - Accent5 3 4 3 7" xfId="14262" xr:uid="{6042BFA8-46CD-4FC2-B2CA-C131F67692E3}"/>
    <cellStyle name="20% - Accent5 3 4 4" xfId="1138" xr:uid="{C0950A2F-9080-4C7F-BE9A-C01DA9C174CD}"/>
    <cellStyle name="20% - Accent5 3 4 4 2" xfId="2184" xr:uid="{EFF9BE98-EADD-4A8C-87BC-F68AD1906BE3}"/>
    <cellStyle name="20% - Accent5 3 4 4 2 2" xfId="4668" xr:uid="{A0860AA7-4F12-4FED-8387-CD614B21A8CE}"/>
    <cellStyle name="20% - Accent5 3 4 4 2 2 2" xfId="9636" xr:uid="{EBCC3A9C-9F4D-4BD8-B3D1-517BEB0B47D6}"/>
    <cellStyle name="20% - Accent5 3 4 4 2 2 2 2" xfId="14263" xr:uid="{1D0313D6-EA2C-4688-9A3B-FD3E8D48D919}"/>
    <cellStyle name="20% - Accent5 3 4 4 2 2 3" xfId="14264" xr:uid="{10EFBFDE-AC70-4386-9F5A-01631E0277DC}"/>
    <cellStyle name="20% - Accent5 3 4 4 2 2 4" xfId="14265" xr:uid="{562A6C4E-5840-4A5A-A90B-F10C372B9345}"/>
    <cellStyle name="20% - Accent5 3 4 4 2 3" xfId="7152" xr:uid="{46F7EABA-BFCD-4F09-8E69-DF25D8FF2FF4}"/>
    <cellStyle name="20% - Accent5 3 4 4 2 3 2" xfId="14266" xr:uid="{DD344672-36A2-4DC4-91D8-46CA21E0D6AE}"/>
    <cellStyle name="20% - Accent5 3 4 4 2 4" xfId="14267" xr:uid="{90352B9D-13E6-4670-B1E6-5B82F39045AB}"/>
    <cellStyle name="20% - Accent5 3 4 4 2 5" xfId="14268" xr:uid="{1FC41CE8-92DB-4BF5-A8D8-AF13840CF543}"/>
    <cellStyle name="20% - Accent5 3 4 4 3" xfId="3012" xr:uid="{3D9064D6-AEE8-402E-BBE1-584A401E16DA}"/>
    <cellStyle name="20% - Accent5 3 4 4 3 2" xfId="5496" xr:uid="{C03478B9-776D-454D-A6D4-6E134ABFC1D1}"/>
    <cellStyle name="20% - Accent5 3 4 4 3 2 2" xfId="10464" xr:uid="{0BF938BB-D9CC-4458-AE62-D1B88282ED0E}"/>
    <cellStyle name="20% - Accent5 3 4 4 3 2 2 2" xfId="14269" xr:uid="{90DE760F-0A43-414B-BBE5-5015A6CC292A}"/>
    <cellStyle name="20% - Accent5 3 4 4 3 2 3" xfId="14270" xr:uid="{63D519FB-0BF7-46A4-90C8-85526D41F105}"/>
    <cellStyle name="20% - Accent5 3 4 4 3 2 4" xfId="14271" xr:uid="{9FF546EF-D07B-4F71-94C6-C9CFEE9C036D}"/>
    <cellStyle name="20% - Accent5 3 4 4 3 3" xfId="7980" xr:uid="{A9EC28B2-B96B-415A-99F8-ADAB7E8B458E}"/>
    <cellStyle name="20% - Accent5 3 4 4 3 3 2" xfId="14272" xr:uid="{1C74E8C3-4389-4C81-9EC2-DAA8B4905299}"/>
    <cellStyle name="20% - Accent5 3 4 4 3 4" xfId="14273" xr:uid="{4C381DD6-82CD-4696-9D29-2511A89979A5}"/>
    <cellStyle name="20% - Accent5 3 4 4 3 5" xfId="14274" xr:uid="{C7AB8357-C975-4F1B-830E-5F09160E6055}"/>
    <cellStyle name="20% - Accent5 3 4 4 4" xfId="3623" xr:uid="{B1B1DF08-A190-45AB-9092-B9D9DA35AC15}"/>
    <cellStyle name="20% - Accent5 3 4 4 4 2" xfId="8591" xr:uid="{F3FBB1FB-E9AE-4D64-9DC6-7100569690EE}"/>
    <cellStyle name="20% - Accent5 3 4 4 4 2 2" xfId="14275" xr:uid="{E046F10F-66F4-4ABA-8989-91C408A8D8D9}"/>
    <cellStyle name="20% - Accent5 3 4 4 4 3" xfId="14276" xr:uid="{B7B96B3F-2803-45DE-94FC-41B79F2E1ABA}"/>
    <cellStyle name="20% - Accent5 3 4 4 4 4" xfId="14277" xr:uid="{A21850EB-3920-4DCD-8041-72D95DA8DC04}"/>
    <cellStyle name="20% - Accent5 3 4 4 5" xfId="6107" xr:uid="{45DBDF1D-DF37-4946-91F8-4163E8EAF907}"/>
    <cellStyle name="20% - Accent5 3 4 4 5 2" xfId="14278" xr:uid="{656D0B27-17F8-4960-8993-EAB15EB1FD41}"/>
    <cellStyle name="20% - Accent5 3 4 4 6" xfId="14279" xr:uid="{2E3518D5-53F1-417B-BFE7-1494F20418E5}"/>
    <cellStyle name="20% - Accent5 3 4 4 7" xfId="14280" xr:uid="{1B170637-D161-4D32-A0CC-0BFF0AB457EA}"/>
    <cellStyle name="20% - Accent5 3 4 5" xfId="1632" xr:uid="{19B398DC-E3C8-47E3-B134-12E2054D6A91}"/>
    <cellStyle name="20% - Accent5 3 4 5 2" xfId="4116" xr:uid="{BC6D92CD-47AC-4368-B1DE-5AE0588F0325}"/>
    <cellStyle name="20% - Accent5 3 4 5 2 2" xfId="9084" xr:uid="{280220CD-8E96-4880-9E86-1BAB3A1756F5}"/>
    <cellStyle name="20% - Accent5 3 4 5 2 2 2" xfId="14281" xr:uid="{974D6DDA-4F83-4AE0-ACFD-74255CD73F71}"/>
    <cellStyle name="20% - Accent5 3 4 5 2 3" xfId="14282" xr:uid="{7CA740B7-70D5-4A7F-994D-30076C3C08A4}"/>
    <cellStyle name="20% - Accent5 3 4 5 2 4" xfId="14283" xr:uid="{47D4CF51-F09E-4848-B5F2-22DB2594E1B3}"/>
    <cellStyle name="20% - Accent5 3 4 5 3" xfId="6600" xr:uid="{C0872854-47B5-45CB-92C5-EE1EBFA796CD}"/>
    <cellStyle name="20% - Accent5 3 4 5 3 2" xfId="14284" xr:uid="{AB5BB959-D308-401C-8992-021CBA878DB9}"/>
    <cellStyle name="20% - Accent5 3 4 5 4" xfId="14285" xr:uid="{81717886-E3A7-49FA-8F9F-2075E1924977}"/>
    <cellStyle name="20% - Accent5 3 4 5 5" xfId="14286" xr:uid="{6CEC85EC-787F-496E-8031-E69F89D41E98}"/>
    <cellStyle name="20% - Accent5 3 4 6" xfId="2460" xr:uid="{264752DF-19E9-4F9A-AC3A-3203889107C1}"/>
    <cellStyle name="20% - Accent5 3 4 6 2" xfId="4944" xr:uid="{19084664-6C7C-4230-95F6-EDF463745D17}"/>
    <cellStyle name="20% - Accent5 3 4 6 2 2" xfId="9912" xr:uid="{31BFB1BA-37EE-464E-B00A-E9388B545D0E}"/>
    <cellStyle name="20% - Accent5 3 4 6 2 2 2" xfId="14287" xr:uid="{A0A4725D-F296-496C-B223-F453817D8768}"/>
    <cellStyle name="20% - Accent5 3 4 6 2 3" xfId="14288" xr:uid="{2E14A6AB-2D16-4482-82AF-FCF7846C83D7}"/>
    <cellStyle name="20% - Accent5 3 4 6 2 4" xfId="14289" xr:uid="{1A32417B-5384-4E9B-9702-BB2BE225FE89}"/>
    <cellStyle name="20% - Accent5 3 4 6 3" xfId="7428" xr:uid="{07749B71-9947-41F9-A4CE-62381E8032A7}"/>
    <cellStyle name="20% - Accent5 3 4 6 3 2" xfId="14290" xr:uid="{4BE7037D-C63C-4903-BA04-F1DA4631A856}"/>
    <cellStyle name="20% - Accent5 3 4 6 4" xfId="14291" xr:uid="{47F14975-D951-458B-8088-429074D8EC54}"/>
    <cellStyle name="20% - Accent5 3 4 6 5" xfId="14292" xr:uid="{AED9FBF3-C86C-43E0-9ED7-F498742310C4}"/>
    <cellStyle name="20% - Accent5 3 4 7" xfId="3288" xr:uid="{E7D151D0-EA90-40B6-BB2C-F57681C47A92}"/>
    <cellStyle name="20% - Accent5 3 4 7 2" xfId="8256" xr:uid="{BD04E6B1-F9BC-490E-8112-C3ACDFDE7DCC}"/>
    <cellStyle name="20% - Accent5 3 4 7 2 2" xfId="14293" xr:uid="{E0F504BC-A138-4755-94D3-B009FD40C217}"/>
    <cellStyle name="20% - Accent5 3 4 7 3" xfId="14294" xr:uid="{8BAA7BAB-360C-48C5-8265-514054A84FDD}"/>
    <cellStyle name="20% - Accent5 3 4 7 4" xfId="14295" xr:uid="{BF227877-1BC9-4A84-929B-F82689DC9A67}"/>
    <cellStyle name="20% - Accent5 3 4 8" xfId="5772" xr:uid="{A3C732F2-46A5-47EF-8960-F453162A2330}"/>
    <cellStyle name="20% - Accent5 3 4 8 2" xfId="14296" xr:uid="{DC606275-ADB3-4E67-9D76-83FD02C785DF}"/>
    <cellStyle name="20% - Accent5 3 4 9" xfId="14297" xr:uid="{8E867209-131C-408E-8422-D6FC9DFC6033}"/>
    <cellStyle name="20% - Accent5 3 5" xfId="681" xr:uid="{C3488E5C-6021-497A-A74F-05F408558456}"/>
    <cellStyle name="20% - Accent5 3 5 2" xfId="1139" xr:uid="{4BD53EBD-2CAE-43E2-823B-1239A1ECC965}"/>
    <cellStyle name="20% - Accent5 3 5 2 2" xfId="1975" xr:uid="{B7728F3E-546A-4CC8-B284-092910B7DCDD}"/>
    <cellStyle name="20% - Accent5 3 5 2 2 2" xfId="4459" xr:uid="{D30F10E6-7EE8-4CF3-91F6-A0A6A0760637}"/>
    <cellStyle name="20% - Accent5 3 5 2 2 2 2" xfId="9427" xr:uid="{E01ECFAA-A0B5-4D57-9E41-D7770155A35F}"/>
    <cellStyle name="20% - Accent5 3 5 2 2 2 2 2" xfId="14298" xr:uid="{D6D4B6CB-7D61-4B73-ADF1-D2D8B499F071}"/>
    <cellStyle name="20% - Accent5 3 5 2 2 2 3" xfId="14299" xr:uid="{38BF8163-2A44-46BA-AD28-8315ADBCAE97}"/>
    <cellStyle name="20% - Accent5 3 5 2 2 2 4" xfId="14300" xr:uid="{DC0941E1-F681-4938-84D7-9E28A79C383F}"/>
    <cellStyle name="20% - Accent5 3 5 2 2 3" xfId="6943" xr:uid="{5275116A-8048-4A00-B9B5-8DC083C71D69}"/>
    <cellStyle name="20% - Accent5 3 5 2 2 3 2" xfId="14301" xr:uid="{C423A7AF-E079-4DB1-8EEF-7F3639A4C1A6}"/>
    <cellStyle name="20% - Accent5 3 5 2 2 4" xfId="14302" xr:uid="{8EA4EA80-85FE-4543-ADEF-F42AC941F5E3}"/>
    <cellStyle name="20% - Accent5 3 5 2 2 5" xfId="14303" xr:uid="{85071B50-98CF-42DC-A662-619B272F83C9}"/>
    <cellStyle name="20% - Accent5 3 5 2 3" xfId="2803" xr:uid="{091CEA42-080A-4343-B3D6-4245A18E6A13}"/>
    <cellStyle name="20% - Accent5 3 5 2 3 2" xfId="5287" xr:uid="{56D1D866-E91A-4263-A1B3-4B8627580217}"/>
    <cellStyle name="20% - Accent5 3 5 2 3 2 2" xfId="10255" xr:uid="{D3F1D090-1842-4F88-A257-F837F63C0254}"/>
    <cellStyle name="20% - Accent5 3 5 2 3 2 2 2" xfId="14304" xr:uid="{5EBC1E32-E2E5-42EF-A451-AEE73655B15E}"/>
    <cellStyle name="20% - Accent5 3 5 2 3 2 3" xfId="14305" xr:uid="{AEB7ED49-11D3-46E9-9776-C55D4712C6A5}"/>
    <cellStyle name="20% - Accent5 3 5 2 3 2 4" xfId="14306" xr:uid="{7C59626B-DA94-4555-AF3F-96B1003911E4}"/>
    <cellStyle name="20% - Accent5 3 5 2 3 3" xfId="7771" xr:uid="{8633990E-5433-4EBE-84AD-A83F862C01F4}"/>
    <cellStyle name="20% - Accent5 3 5 2 3 3 2" xfId="14307" xr:uid="{007B90F8-9B8C-4280-9B7F-A214D9BDD04B}"/>
    <cellStyle name="20% - Accent5 3 5 2 3 4" xfId="14308" xr:uid="{AB5DFF14-78A6-489B-9ECB-E926A7DF7F6C}"/>
    <cellStyle name="20% - Accent5 3 5 2 3 5" xfId="14309" xr:uid="{2007A8C3-5C14-4C1B-AEFA-263CAE5BFD02}"/>
    <cellStyle name="20% - Accent5 3 5 2 4" xfId="3624" xr:uid="{041677F9-D227-40EC-AA26-3BBCEF33CC2B}"/>
    <cellStyle name="20% - Accent5 3 5 2 4 2" xfId="8592" xr:uid="{CDFC31E9-6BB6-4F3B-9299-1576FF7063AB}"/>
    <cellStyle name="20% - Accent5 3 5 2 4 2 2" xfId="14310" xr:uid="{088B75BE-D32A-4D29-9BE7-186C4593AD41}"/>
    <cellStyle name="20% - Accent5 3 5 2 4 3" xfId="14311" xr:uid="{5521EF59-A0B9-40E1-AD49-34639575D5B9}"/>
    <cellStyle name="20% - Accent5 3 5 2 4 4" xfId="14312" xr:uid="{50A4FCB8-89F1-405B-8CD0-E9C45DA3BBF5}"/>
    <cellStyle name="20% - Accent5 3 5 2 5" xfId="6108" xr:uid="{BB6C06E1-FFEE-454C-AFC8-5DF0965BE08D}"/>
    <cellStyle name="20% - Accent5 3 5 2 5 2" xfId="14313" xr:uid="{02CBF1D5-04BD-41D1-BC1B-3BC3296B9A95}"/>
    <cellStyle name="20% - Accent5 3 5 2 6" xfId="14314" xr:uid="{21A41916-8626-45D2-9071-EE8CCDDFB8B8}"/>
    <cellStyle name="20% - Accent5 3 5 2 7" xfId="14315" xr:uid="{56C3188F-3042-4233-81DA-6DF986BE3C89}"/>
    <cellStyle name="20% - Accent5 3 5 3" xfId="1140" xr:uid="{D4473B38-5658-4DC9-8F2F-DF31A3168A5E}"/>
    <cellStyle name="20% - Accent5 3 5 3 2" xfId="2251" xr:uid="{22BD35EB-1319-4FD3-890E-18EC175D4C35}"/>
    <cellStyle name="20% - Accent5 3 5 3 2 2" xfId="4735" xr:uid="{62E14EAB-FE60-4874-BD2D-566BFCAFEB7A}"/>
    <cellStyle name="20% - Accent5 3 5 3 2 2 2" xfId="9703" xr:uid="{0E29A022-58F4-4810-BA28-08088CCB3C00}"/>
    <cellStyle name="20% - Accent5 3 5 3 2 2 2 2" xfId="14316" xr:uid="{D8AA1B98-22E4-4C14-8850-6882B1248DBB}"/>
    <cellStyle name="20% - Accent5 3 5 3 2 2 3" xfId="14317" xr:uid="{9D27251C-7965-4977-9F1C-C45C7CC50947}"/>
    <cellStyle name="20% - Accent5 3 5 3 2 2 4" xfId="14318" xr:uid="{3F2E9DAE-EB33-4DF5-BE48-6317B600E5C7}"/>
    <cellStyle name="20% - Accent5 3 5 3 2 3" xfId="7219" xr:uid="{ED32D094-97DF-4166-BCF7-84EF76410F81}"/>
    <cellStyle name="20% - Accent5 3 5 3 2 3 2" xfId="14319" xr:uid="{BF8CA2EA-414D-4EBB-BB49-39537CF86EB6}"/>
    <cellStyle name="20% - Accent5 3 5 3 2 4" xfId="14320" xr:uid="{BD848361-6E17-4F3A-BC79-1F487DAE0FE6}"/>
    <cellStyle name="20% - Accent5 3 5 3 2 5" xfId="14321" xr:uid="{F4774D3E-1BB0-4189-B98D-4A722CE93B1F}"/>
    <cellStyle name="20% - Accent5 3 5 3 3" xfId="3079" xr:uid="{09D40F6E-D9E2-43DA-AC81-F6FC9742C00B}"/>
    <cellStyle name="20% - Accent5 3 5 3 3 2" xfId="5563" xr:uid="{E294A9EB-838D-4024-8C03-15916026538B}"/>
    <cellStyle name="20% - Accent5 3 5 3 3 2 2" xfId="10531" xr:uid="{B7BBDCC4-7DFB-405C-9D04-E79C159D2BAE}"/>
    <cellStyle name="20% - Accent5 3 5 3 3 2 2 2" xfId="14322" xr:uid="{85B44BDF-2CDF-4EA5-AA7C-0073222483BB}"/>
    <cellStyle name="20% - Accent5 3 5 3 3 2 3" xfId="14323" xr:uid="{C928A8C4-8D9C-4843-AA4B-9D068DCDDD1E}"/>
    <cellStyle name="20% - Accent5 3 5 3 3 2 4" xfId="14324" xr:uid="{84812DBC-C385-4E3F-A969-4D509B7B37D7}"/>
    <cellStyle name="20% - Accent5 3 5 3 3 3" xfId="8047" xr:uid="{37B042CF-E9B0-4646-B4BE-7FCEAE20D2E5}"/>
    <cellStyle name="20% - Accent5 3 5 3 3 3 2" xfId="14325" xr:uid="{B4ACADFE-5282-495E-A1BF-6C17E3389264}"/>
    <cellStyle name="20% - Accent5 3 5 3 3 4" xfId="14326" xr:uid="{375A8960-921A-41D9-A16D-6CEADD0E59E1}"/>
    <cellStyle name="20% - Accent5 3 5 3 3 5" xfId="14327" xr:uid="{77377324-4CAD-495C-878A-0D3360C4A459}"/>
    <cellStyle name="20% - Accent5 3 5 3 4" xfId="3625" xr:uid="{175F91EF-152E-436F-9171-CDF5BD13BE0B}"/>
    <cellStyle name="20% - Accent5 3 5 3 4 2" xfId="8593" xr:uid="{9A6D0EC5-D32D-4E74-A94B-3D09ABEF4335}"/>
    <cellStyle name="20% - Accent5 3 5 3 4 2 2" xfId="14328" xr:uid="{49BE16C3-757A-4251-96BD-5C7C240D31FD}"/>
    <cellStyle name="20% - Accent5 3 5 3 4 3" xfId="14329" xr:uid="{3F9B9CB6-79F0-4BE7-9C83-A31B0B8C33C1}"/>
    <cellStyle name="20% - Accent5 3 5 3 4 4" xfId="14330" xr:uid="{C0AC1DDA-A433-4852-A107-91DD654A583C}"/>
    <cellStyle name="20% - Accent5 3 5 3 5" xfId="6109" xr:uid="{AD260531-224C-4DE1-9EC7-8E42482558CB}"/>
    <cellStyle name="20% - Accent5 3 5 3 5 2" xfId="14331" xr:uid="{C51E4798-1FF7-4A48-A9A7-B29670199239}"/>
    <cellStyle name="20% - Accent5 3 5 3 6" xfId="14332" xr:uid="{6EC698AD-4CDD-4E87-8222-DEDA6B4C0E9E}"/>
    <cellStyle name="20% - Accent5 3 5 3 7" xfId="14333" xr:uid="{FCD303C6-F9F6-4E1D-9718-49E4612D7C96}"/>
    <cellStyle name="20% - Accent5 3 5 4" xfId="1699" xr:uid="{A939B7CB-9B2A-44A5-8541-1B8CA14C7E4D}"/>
    <cellStyle name="20% - Accent5 3 5 4 2" xfId="4183" xr:uid="{9E38DC19-5A44-4516-AF1E-6CE4D30C4BC5}"/>
    <cellStyle name="20% - Accent5 3 5 4 2 2" xfId="9151" xr:uid="{08E0C6E9-3603-47E0-9E3B-43F68181764F}"/>
    <cellStyle name="20% - Accent5 3 5 4 2 2 2" xfId="14334" xr:uid="{39F57D8D-40A6-4058-9FD9-7262BB75E2D5}"/>
    <cellStyle name="20% - Accent5 3 5 4 2 3" xfId="14335" xr:uid="{8D092189-4F64-4138-8CEE-39B4BC8FE1B7}"/>
    <cellStyle name="20% - Accent5 3 5 4 2 4" xfId="14336" xr:uid="{4F057EBA-6CAE-4379-BC79-75FBF0B2F8E3}"/>
    <cellStyle name="20% - Accent5 3 5 4 3" xfId="6667" xr:uid="{C5AC695E-CC99-492B-AF75-B268F024038F}"/>
    <cellStyle name="20% - Accent5 3 5 4 3 2" xfId="14337" xr:uid="{D10F3252-0081-494A-82A9-555D11285318}"/>
    <cellStyle name="20% - Accent5 3 5 4 4" xfId="14338" xr:uid="{D248BDA4-0E81-49EA-8990-9938EB232E3D}"/>
    <cellStyle name="20% - Accent5 3 5 4 5" xfId="14339" xr:uid="{6CC809B6-82F5-4283-AB9C-7CB60149231E}"/>
    <cellStyle name="20% - Accent5 3 5 5" xfId="2527" xr:uid="{83A957CC-2F6A-42B1-949C-AD8E92F48806}"/>
    <cellStyle name="20% - Accent5 3 5 5 2" xfId="5011" xr:uid="{32763603-F55A-4447-BAE5-3E86750590E9}"/>
    <cellStyle name="20% - Accent5 3 5 5 2 2" xfId="9979" xr:uid="{BFBECC07-72B5-4919-B662-44FC81D646BD}"/>
    <cellStyle name="20% - Accent5 3 5 5 2 2 2" xfId="14340" xr:uid="{8C63DA24-1B2B-4948-AA66-021B1B61A754}"/>
    <cellStyle name="20% - Accent5 3 5 5 2 3" xfId="14341" xr:uid="{C2DA2CFF-3F09-4A4C-A390-6866BBFEB6FA}"/>
    <cellStyle name="20% - Accent5 3 5 5 2 4" xfId="14342" xr:uid="{9C6779BD-B956-45AE-B993-6E7B6B70EFDE}"/>
    <cellStyle name="20% - Accent5 3 5 5 3" xfId="7495" xr:uid="{DCC2A9C9-BEED-4315-BC0F-7022DE7D0E47}"/>
    <cellStyle name="20% - Accent5 3 5 5 3 2" xfId="14343" xr:uid="{BCF12CB0-5D41-48A7-9226-79F9AB50DEA5}"/>
    <cellStyle name="20% - Accent5 3 5 5 4" xfId="14344" xr:uid="{BFD749EA-C19A-4EEA-B49A-66E0EE9E5BBD}"/>
    <cellStyle name="20% - Accent5 3 5 5 5" xfId="14345" xr:uid="{84B4CB2C-6FD8-40E0-80FF-0AB054201D80}"/>
    <cellStyle name="20% - Accent5 3 5 6" xfId="3355" xr:uid="{EEA26BC1-14B8-467F-BCC3-840A58B542C1}"/>
    <cellStyle name="20% - Accent5 3 5 6 2" xfId="8323" xr:uid="{911D9DC6-BAFD-4B9B-AC30-0A3F0159A4EC}"/>
    <cellStyle name="20% - Accent5 3 5 6 2 2" xfId="14346" xr:uid="{719D3258-F153-4624-9F32-CA91A2CD0B63}"/>
    <cellStyle name="20% - Accent5 3 5 6 3" xfId="14347" xr:uid="{26515DE8-19EB-4979-92CE-9187E9BA14F7}"/>
    <cellStyle name="20% - Accent5 3 5 6 4" xfId="14348" xr:uid="{91B1230E-B86F-464F-A60A-6A6BFE1CBA6F}"/>
    <cellStyle name="20% - Accent5 3 5 7" xfId="5839" xr:uid="{CEE2D454-738E-4957-B48F-1782C487BAA7}"/>
    <cellStyle name="20% - Accent5 3 5 7 2" xfId="14349" xr:uid="{43F8BDD1-709C-45B9-8DEA-78DE5CB8E3DB}"/>
    <cellStyle name="20% - Accent5 3 5 8" xfId="14350" xr:uid="{404DCB01-BC4B-402F-9E55-2426418C20EF}"/>
    <cellStyle name="20% - Accent5 3 5 9" xfId="14351" xr:uid="{2396F90A-F41F-4561-B319-952B1CCDE195}"/>
    <cellStyle name="20% - Accent5 3 6" xfId="682" xr:uid="{D3180026-B9B5-4902-AEC3-C7F2EA0D27EC}"/>
    <cellStyle name="20% - Accent5 3 6 2" xfId="1141" xr:uid="{F5BBE95A-2702-40AE-B1B7-8548ADD9236C}"/>
    <cellStyle name="20% - Accent5 3 6 2 2" xfId="1976" xr:uid="{52A5F682-3733-46BB-9808-393B5A69B706}"/>
    <cellStyle name="20% - Accent5 3 6 2 2 2" xfId="4460" xr:uid="{424519E5-85DD-4666-91B6-5369C2303D82}"/>
    <cellStyle name="20% - Accent5 3 6 2 2 2 2" xfId="9428" xr:uid="{FD309BA0-3123-430C-BB27-11FEF601A60B}"/>
    <cellStyle name="20% - Accent5 3 6 2 2 2 2 2" xfId="14352" xr:uid="{0FA43D59-2E0F-4F8C-820A-FDBA52833319}"/>
    <cellStyle name="20% - Accent5 3 6 2 2 2 3" xfId="14353" xr:uid="{324A70B2-5041-4B78-9CF4-1FDA330A36BF}"/>
    <cellStyle name="20% - Accent5 3 6 2 2 2 4" xfId="14354" xr:uid="{FF452E9C-036C-4FA5-9020-0DE21F1F56FD}"/>
    <cellStyle name="20% - Accent5 3 6 2 2 3" xfId="6944" xr:uid="{68AE0A5F-B0C1-427E-B958-3E9D6BA17B78}"/>
    <cellStyle name="20% - Accent5 3 6 2 2 3 2" xfId="14355" xr:uid="{BC3659A3-9D61-48EB-B968-9C5CA5BCE609}"/>
    <cellStyle name="20% - Accent5 3 6 2 2 4" xfId="14356" xr:uid="{536399F5-348E-4DBA-BEC5-86AB9C816B8D}"/>
    <cellStyle name="20% - Accent5 3 6 2 2 5" xfId="14357" xr:uid="{69E748A7-D649-4BD1-95BF-BBB5AD04B8D2}"/>
    <cellStyle name="20% - Accent5 3 6 2 3" xfId="2804" xr:uid="{5E19F4E5-5892-4937-9520-C6A3EF8F1238}"/>
    <cellStyle name="20% - Accent5 3 6 2 3 2" xfId="5288" xr:uid="{74B1FBCA-9CD4-4060-9145-063188894479}"/>
    <cellStyle name="20% - Accent5 3 6 2 3 2 2" xfId="10256" xr:uid="{BA951772-5051-440E-8F12-9F6CA21B9D58}"/>
    <cellStyle name="20% - Accent5 3 6 2 3 2 2 2" xfId="14358" xr:uid="{C42858CB-36D7-43EA-80EB-24A550052859}"/>
    <cellStyle name="20% - Accent5 3 6 2 3 2 3" xfId="14359" xr:uid="{DF0C81DA-426B-47B4-9639-9F518F8492F1}"/>
    <cellStyle name="20% - Accent5 3 6 2 3 2 4" xfId="14360" xr:uid="{74B4794B-F549-4507-B5AD-A47F6A62C821}"/>
    <cellStyle name="20% - Accent5 3 6 2 3 3" xfId="7772" xr:uid="{CBE94F0C-99C3-4D44-9190-3DF78795700D}"/>
    <cellStyle name="20% - Accent5 3 6 2 3 3 2" xfId="14361" xr:uid="{15C31DF4-7F31-4561-AF8C-44EC910F25A5}"/>
    <cellStyle name="20% - Accent5 3 6 2 3 4" xfId="14362" xr:uid="{D40AF9A8-0E58-4C31-A460-1FE5DE915EB0}"/>
    <cellStyle name="20% - Accent5 3 6 2 3 5" xfId="14363" xr:uid="{F5A02635-3B3C-479F-AD34-42A570A2D309}"/>
    <cellStyle name="20% - Accent5 3 6 2 4" xfId="3626" xr:uid="{C9964D3B-087A-4136-BB04-E3ADCE6AB545}"/>
    <cellStyle name="20% - Accent5 3 6 2 4 2" xfId="8594" xr:uid="{98533DD3-68B6-4F98-AD06-9F233A6328FE}"/>
    <cellStyle name="20% - Accent5 3 6 2 4 2 2" xfId="14364" xr:uid="{317E47D3-44CF-4240-8A8D-FD42EBEB2AAF}"/>
    <cellStyle name="20% - Accent5 3 6 2 4 3" xfId="14365" xr:uid="{BEE54BA6-A3EB-4EA5-89DD-CA4BE5FE3A91}"/>
    <cellStyle name="20% - Accent5 3 6 2 4 4" xfId="14366" xr:uid="{8A856204-E753-411D-9815-E636F4DE7FF8}"/>
    <cellStyle name="20% - Accent5 3 6 2 5" xfId="6110" xr:uid="{4443E6B3-9DB4-4A29-8C78-C41167AE7E22}"/>
    <cellStyle name="20% - Accent5 3 6 2 5 2" xfId="14367" xr:uid="{EA28DF40-8FEA-4AA2-B89F-D66740CB111E}"/>
    <cellStyle name="20% - Accent5 3 6 2 6" xfId="14368" xr:uid="{BF42D722-35EF-4537-8DFE-691EAA6A51A2}"/>
    <cellStyle name="20% - Accent5 3 6 2 7" xfId="14369" xr:uid="{C8C07EEB-7BA9-472D-8C37-037AD5C436A5}"/>
    <cellStyle name="20% - Accent5 3 6 3" xfId="1142" xr:uid="{491FB797-AA16-4DB3-B0C4-6F2277CC1C57}"/>
    <cellStyle name="20% - Accent5 3 6 3 2" xfId="2252" xr:uid="{CD82564E-0280-474E-9BF9-9F8FA9273BC2}"/>
    <cellStyle name="20% - Accent5 3 6 3 2 2" xfId="4736" xr:uid="{34298233-BCD2-4093-98A7-D1A569629142}"/>
    <cellStyle name="20% - Accent5 3 6 3 2 2 2" xfId="9704" xr:uid="{0601ECD3-0480-4EAD-8E84-187D0C955C0A}"/>
    <cellStyle name="20% - Accent5 3 6 3 2 2 2 2" xfId="14370" xr:uid="{C10F4D2E-B1FD-4315-BD07-D2CF823F723E}"/>
    <cellStyle name="20% - Accent5 3 6 3 2 2 3" xfId="14371" xr:uid="{FD790AEF-34E3-42C0-98EA-0F208F4160E7}"/>
    <cellStyle name="20% - Accent5 3 6 3 2 2 4" xfId="14372" xr:uid="{EDF5D9B8-6D0A-4D96-8CDE-21D5C9F84AE4}"/>
    <cellStyle name="20% - Accent5 3 6 3 2 3" xfId="7220" xr:uid="{F5DC930E-D2D4-4B40-93EF-06DE4B421B8A}"/>
    <cellStyle name="20% - Accent5 3 6 3 2 3 2" xfId="14373" xr:uid="{7D07558A-0C03-4408-8E0D-87358B574DC8}"/>
    <cellStyle name="20% - Accent5 3 6 3 2 4" xfId="14374" xr:uid="{455EB727-C604-4093-99C1-20A1FC56F465}"/>
    <cellStyle name="20% - Accent5 3 6 3 2 5" xfId="14375" xr:uid="{668659B7-EE08-4B48-8890-6A714BC06337}"/>
    <cellStyle name="20% - Accent5 3 6 3 3" xfId="3080" xr:uid="{BA927909-A678-4CD1-9B52-C83ADF692EEC}"/>
    <cellStyle name="20% - Accent5 3 6 3 3 2" xfId="5564" xr:uid="{92E16373-99F8-4653-AFF5-DFAC693C943F}"/>
    <cellStyle name="20% - Accent5 3 6 3 3 2 2" xfId="10532" xr:uid="{F87E2258-DE17-45E1-8978-68C59526EE9E}"/>
    <cellStyle name="20% - Accent5 3 6 3 3 2 2 2" xfId="14376" xr:uid="{F504A908-886C-4E2C-B408-A0604F26E174}"/>
    <cellStyle name="20% - Accent5 3 6 3 3 2 3" xfId="14377" xr:uid="{C11798D5-FF39-4EB3-A386-3F4C186B7765}"/>
    <cellStyle name="20% - Accent5 3 6 3 3 2 4" xfId="14378" xr:uid="{EFDF6168-2636-45DB-B0F2-B8E0613E0315}"/>
    <cellStyle name="20% - Accent5 3 6 3 3 3" xfId="8048" xr:uid="{31034C43-16E0-4A54-8F82-7C58385064E7}"/>
    <cellStyle name="20% - Accent5 3 6 3 3 3 2" xfId="14379" xr:uid="{846E9BE2-5FDC-483A-AE47-06015713E630}"/>
    <cellStyle name="20% - Accent5 3 6 3 3 4" xfId="14380" xr:uid="{0C6C2F8F-9B3A-419D-8957-C3CBCAE6E294}"/>
    <cellStyle name="20% - Accent5 3 6 3 3 5" xfId="14381" xr:uid="{EAFCEEA0-75F3-4A32-BC44-76F4545590D9}"/>
    <cellStyle name="20% - Accent5 3 6 3 4" xfId="3627" xr:uid="{4CEE195E-3E91-4CA2-AB67-EBC92BEBA32F}"/>
    <cellStyle name="20% - Accent5 3 6 3 4 2" xfId="8595" xr:uid="{BC4733AE-B4DB-47C1-B005-09A9D9FE97C4}"/>
    <cellStyle name="20% - Accent5 3 6 3 4 2 2" xfId="14382" xr:uid="{E149A569-802E-4A71-A734-4BCFCAF0BDDE}"/>
    <cellStyle name="20% - Accent5 3 6 3 4 3" xfId="14383" xr:uid="{7DE40DF2-6919-4006-B1AC-D811B3BA3071}"/>
    <cellStyle name="20% - Accent5 3 6 3 4 4" xfId="14384" xr:uid="{BE2FB1B1-5181-4096-90F8-DBA73DF22A2F}"/>
    <cellStyle name="20% - Accent5 3 6 3 5" xfId="6111" xr:uid="{8B52568E-CBFB-4A3C-9B70-EE1DA5152B46}"/>
    <cellStyle name="20% - Accent5 3 6 3 5 2" xfId="14385" xr:uid="{F4E886C0-9BA8-47B6-99BB-7FC494EC167A}"/>
    <cellStyle name="20% - Accent5 3 6 3 6" xfId="14386" xr:uid="{5FE7C2E8-37DC-4301-B376-A79DA5E974CC}"/>
    <cellStyle name="20% - Accent5 3 6 3 7" xfId="14387" xr:uid="{47CA944A-BA4B-4145-88F7-92AA8203333F}"/>
    <cellStyle name="20% - Accent5 3 6 4" xfId="1700" xr:uid="{F98732D0-831D-4FD6-B03C-C0413F9F4DBA}"/>
    <cellStyle name="20% - Accent5 3 6 4 2" xfId="4184" xr:uid="{4F61532E-6DFF-45BD-95E6-C12D285AD9DE}"/>
    <cellStyle name="20% - Accent5 3 6 4 2 2" xfId="9152" xr:uid="{0CEC430C-E384-4F5B-A057-8B3424ECB49C}"/>
    <cellStyle name="20% - Accent5 3 6 4 2 2 2" xfId="14388" xr:uid="{A4C7D006-B4A6-4D71-BFA1-7E6320CA61DD}"/>
    <cellStyle name="20% - Accent5 3 6 4 2 3" xfId="14389" xr:uid="{46DD3141-D017-4AEE-A113-0870E0C49293}"/>
    <cellStyle name="20% - Accent5 3 6 4 2 4" xfId="14390" xr:uid="{1E96607A-5142-4670-94CF-421E47C81CBA}"/>
    <cellStyle name="20% - Accent5 3 6 4 3" xfId="6668" xr:uid="{027EE089-4655-438E-A19A-F7EDE3FE9419}"/>
    <cellStyle name="20% - Accent5 3 6 4 3 2" xfId="14391" xr:uid="{E135C949-AC0A-429D-9290-9D5B087EC182}"/>
    <cellStyle name="20% - Accent5 3 6 4 4" xfId="14392" xr:uid="{D0E881E6-A1DA-48BA-A473-5924C5F188CC}"/>
    <cellStyle name="20% - Accent5 3 6 4 5" xfId="14393" xr:uid="{243C0C77-D25A-46BB-ABA7-B2C20ACE6EE4}"/>
    <cellStyle name="20% - Accent5 3 6 5" xfId="2528" xr:uid="{2CEAD71A-FB37-4DC0-A6C4-FB42F6A51EEC}"/>
    <cellStyle name="20% - Accent5 3 6 5 2" xfId="5012" xr:uid="{357AD3D9-FECD-4EB8-98FE-2C0A3042787F}"/>
    <cellStyle name="20% - Accent5 3 6 5 2 2" xfId="9980" xr:uid="{465EF115-F71C-4D80-A71B-EE3191855443}"/>
    <cellStyle name="20% - Accent5 3 6 5 2 2 2" xfId="14394" xr:uid="{EAADD99C-FB14-4830-A549-491DE05FF017}"/>
    <cellStyle name="20% - Accent5 3 6 5 2 3" xfId="14395" xr:uid="{CBBED2D6-C870-4B81-AC0B-8739C4FAEBF4}"/>
    <cellStyle name="20% - Accent5 3 6 5 2 4" xfId="14396" xr:uid="{844ABE7C-F888-4A06-9752-06027FD92E95}"/>
    <cellStyle name="20% - Accent5 3 6 5 3" xfId="7496" xr:uid="{DF9E8A59-B7C2-4DA7-8912-0AF581B2D095}"/>
    <cellStyle name="20% - Accent5 3 6 5 3 2" xfId="14397" xr:uid="{001AF0FE-A033-4471-9160-AA0FD508D19F}"/>
    <cellStyle name="20% - Accent5 3 6 5 4" xfId="14398" xr:uid="{9B20726A-0725-414E-B30A-D70AE9B912E3}"/>
    <cellStyle name="20% - Accent5 3 6 5 5" xfId="14399" xr:uid="{91FD83A3-B060-4A09-91F2-081540A02FBF}"/>
    <cellStyle name="20% - Accent5 3 6 6" xfId="3356" xr:uid="{EC161910-0DF0-4F30-BD60-2B98B959F92F}"/>
    <cellStyle name="20% - Accent5 3 6 6 2" xfId="8324" xr:uid="{B210F5CF-5A3D-4AEF-B51F-63985662B64A}"/>
    <cellStyle name="20% - Accent5 3 6 6 2 2" xfId="14400" xr:uid="{D4DB0F83-8845-4A47-BB8F-9A0758916F81}"/>
    <cellStyle name="20% - Accent5 3 6 6 3" xfId="14401" xr:uid="{4490DCAA-2320-4210-BE92-764C30F6D2A3}"/>
    <cellStyle name="20% - Accent5 3 6 6 4" xfId="14402" xr:uid="{EE4E8788-36D3-4957-B986-CA57AA06A162}"/>
    <cellStyle name="20% - Accent5 3 6 7" xfId="5840" xr:uid="{203D568E-8ABE-4577-8869-A81DD7CA1F7C}"/>
    <cellStyle name="20% - Accent5 3 6 7 2" xfId="14403" xr:uid="{33347C02-7463-491A-BEA1-F25A9A668302}"/>
    <cellStyle name="20% - Accent5 3 6 8" xfId="14404" xr:uid="{E55976F6-A5C5-42AC-9A6F-4E4F9D3303B3}"/>
    <cellStyle name="20% - Accent5 3 6 9" xfId="14405" xr:uid="{22BEC920-2360-4CE0-ABB0-44EC95E11749}"/>
    <cellStyle name="20% - Accent5 3 7" xfId="1143" xr:uid="{6D2008BA-59D2-4017-A21A-D4E6DE835858}"/>
    <cellStyle name="20% - Accent5 3 7 2" xfId="1843" xr:uid="{6BDF59BF-C470-4D9A-8639-2E20C7D0D781}"/>
    <cellStyle name="20% - Accent5 3 7 2 2" xfId="4327" xr:uid="{916C5E53-B911-4D42-9C29-88ED71268953}"/>
    <cellStyle name="20% - Accent5 3 7 2 2 2" xfId="9295" xr:uid="{8E4299BA-B342-4744-A210-2759B8DE7F5E}"/>
    <cellStyle name="20% - Accent5 3 7 2 2 2 2" xfId="14406" xr:uid="{CBA2BCE3-B9FB-4116-816B-58BE98433778}"/>
    <cellStyle name="20% - Accent5 3 7 2 2 3" xfId="14407" xr:uid="{03C07D75-7377-4C20-B930-C758F55D2E98}"/>
    <cellStyle name="20% - Accent5 3 7 2 2 4" xfId="14408" xr:uid="{5E5D19B1-D158-413A-95C3-039AAC215BFC}"/>
    <cellStyle name="20% - Accent5 3 7 2 3" xfId="6811" xr:uid="{A9162CAB-307A-4DB2-973E-09C6817CD05F}"/>
    <cellStyle name="20% - Accent5 3 7 2 3 2" xfId="14409" xr:uid="{F5154415-8B5E-4C0A-85CC-2867557C24E3}"/>
    <cellStyle name="20% - Accent5 3 7 2 4" xfId="14410" xr:uid="{361394CB-22B8-4858-A02F-C3D17CFFA1B5}"/>
    <cellStyle name="20% - Accent5 3 7 2 5" xfId="14411" xr:uid="{AE403D65-BB7A-47B9-9936-D988D1903EDE}"/>
    <cellStyle name="20% - Accent5 3 7 3" xfId="2671" xr:uid="{E749A050-9AFF-4470-9867-EC809FDD8F96}"/>
    <cellStyle name="20% - Accent5 3 7 3 2" xfId="5155" xr:uid="{33307B30-8A42-49B7-A8A4-EA70E98EC609}"/>
    <cellStyle name="20% - Accent5 3 7 3 2 2" xfId="10123" xr:uid="{B3662B89-E8E6-444A-BA7D-C276CB49EED2}"/>
    <cellStyle name="20% - Accent5 3 7 3 2 2 2" xfId="14412" xr:uid="{489042ED-D3C8-4361-B23D-69A8B0604EB3}"/>
    <cellStyle name="20% - Accent5 3 7 3 2 3" xfId="14413" xr:uid="{3D6449F9-7D06-4F43-8883-94FAC9D73F97}"/>
    <cellStyle name="20% - Accent5 3 7 3 2 4" xfId="14414" xr:uid="{775AC3AC-5A3C-4AE2-BB32-E1E266EFA57D}"/>
    <cellStyle name="20% - Accent5 3 7 3 3" xfId="7639" xr:uid="{D1AE7922-315C-4793-9981-999518768F45}"/>
    <cellStyle name="20% - Accent5 3 7 3 3 2" xfId="14415" xr:uid="{F7E465A6-E0D6-4DA2-92B2-2FEEF90EB208}"/>
    <cellStyle name="20% - Accent5 3 7 3 4" xfId="14416" xr:uid="{AEB21B18-A65C-4FA3-9056-031BBE559433}"/>
    <cellStyle name="20% - Accent5 3 7 3 5" xfId="14417" xr:uid="{D78AF475-ABF4-4E54-BB46-91C99A0EEBB9}"/>
    <cellStyle name="20% - Accent5 3 7 4" xfId="3628" xr:uid="{C668D098-D8BC-46AE-BCC7-27D6329EB53D}"/>
    <cellStyle name="20% - Accent5 3 7 4 2" xfId="8596" xr:uid="{CC3F660D-9E82-4EDE-B3F6-3409A93AF5EB}"/>
    <cellStyle name="20% - Accent5 3 7 4 2 2" xfId="14418" xr:uid="{094A17F8-23F2-4067-A6AE-90BC87E06F08}"/>
    <cellStyle name="20% - Accent5 3 7 4 3" xfId="14419" xr:uid="{75533D2D-293C-41EF-B39B-E1AFEC2C863E}"/>
    <cellStyle name="20% - Accent5 3 7 4 4" xfId="14420" xr:uid="{4705C947-55D5-45C0-8D43-FCE98B89AA14}"/>
    <cellStyle name="20% - Accent5 3 7 5" xfId="6112" xr:uid="{04D07726-D5B7-4022-BABD-8D224B5D353C}"/>
    <cellStyle name="20% - Accent5 3 7 5 2" xfId="14421" xr:uid="{B23F2236-5E67-4077-B1CB-7ED9742D110B}"/>
    <cellStyle name="20% - Accent5 3 7 6" xfId="14422" xr:uid="{FF4B1BE5-7DD8-4CC8-BDF5-EEB07B6AD855}"/>
    <cellStyle name="20% - Accent5 3 7 7" xfId="14423" xr:uid="{0AA84781-4743-4D7C-9DB6-52F1067234C3}"/>
    <cellStyle name="20% - Accent5 3 8" xfId="1144" xr:uid="{7244614A-9B46-4262-8614-920DE6D80C7E}"/>
    <cellStyle name="20% - Accent5 3 8 2" xfId="2119" xr:uid="{6FC470F5-FF90-4D0D-9630-D4B2D896ADA0}"/>
    <cellStyle name="20% - Accent5 3 8 2 2" xfId="4603" xr:uid="{A952580D-BCC5-4BC1-A627-C91556F3C67A}"/>
    <cellStyle name="20% - Accent5 3 8 2 2 2" xfId="9571" xr:uid="{F6310CE7-BC09-4EF0-9988-31DF946C5B89}"/>
    <cellStyle name="20% - Accent5 3 8 2 2 2 2" xfId="14424" xr:uid="{337F9B20-F0B2-4E69-86BA-8377E0DEF004}"/>
    <cellStyle name="20% - Accent5 3 8 2 2 3" xfId="14425" xr:uid="{06490264-AC26-4DAD-B822-751651712265}"/>
    <cellStyle name="20% - Accent5 3 8 2 2 4" xfId="14426" xr:uid="{AE1636FC-4AE3-4E33-AE90-DF5EB373DA66}"/>
    <cellStyle name="20% - Accent5 3 8 2 3" xfId="7087" xr:uid="{6BCDD40F-6B9B-4E42-99ED-CCB9082C5DBD}"/>
    <cellStyle name="20% - Accent5 3 8 2 3 2" xfId="14427" xr:uid="{44A3B996-04D4-49DF-853C-E77A64DBB0F2}"/>
    <cellStyle name="20% - Accent5 3 8 2 4" xfId="14428" xr:uid="{9034152B-655F-4705-A5FF-3E25D793C7F1}"/>
    <cellStyle name="20% - Accent5 3 8 2 5" xfId="14429" xr:uid="{21EAF6B8-6143-4A07-97A7-76FDCDE2EC5B}"/>
    <cellStyle name="20% - Accent5 3 8 3" xfId="2947" xr:uid="{8C3B1A49-F74A-401C-8CED-25BA6B5160AD}"/>
    <cellStyle name="20% - Accent5 3 8 3 2" xfId="5431" xr:uid="{2B507107-15BC-462C-AA7B-254516D2D967}"/>
    <cellStyle name="20% - Accent5 3 8 3 2 2" xfId="10399" xr:uid="{97713398-31AB-465C-A7BD-6E61312CD4E8}"/>
    <cellStyle name="20% - Accent5 3 8 3 2 2 2" xfId="14430" xr:uid="{A88D0538-5F19-4571-A1E9-D8F8562076BE}"/>
    <cellStyle name="20% - Accent5 3 8 3 2 3" xfId="14431" xr:uid="{F4F17273-13C4-4DDC-A8B4-AB52EF1F7CF3}"/>
    <cellStyle name="20% - Accent5 3 8 3 2 4" xfId="14432" xr:uid="{F7F6A46B-47EB-48B9-8B58-91E96AA33196}"/>
    <cellStyle name="20% - Accent5 3 8 3 3" xfId="7915" xr:uid="{C7E29B94-DD21-423B-B210-3D50E0DF9C63}"/>
    <cellStyle name="20% - Accent5 3 8 3 3 2" xfId="14433" xr:uid="{5C7B6092-D0FB-4850-A047-081F8260627A}"/>
    <cellStyle name="20% - Accent5 3 8 3 4" xfId="14434" xr:uid="{99ED49C7-2CDB-456E-AE2F-6E30A9CC1430}"/>
    <cellStyle name="20% - Accent5 3 8 3 5" xfId="14435" xr:uid="{C3F108E4-7F1C-47EB-A73D-78A8BA42719C}"/>
    <cellStyle name="20% - Accent5 3 8 4" xfId="3629" xr:uid="{0E1113A6-D07A-48A3-B0A1-B7C6AB2C97DE}"/>
    <cellStyle name="20% - Accent5 3 8 4 2" xfId="8597" xr:uid="{6021E5EB-CE4C-46F4-8F3C-8E826B8F272E}"/>
    <cellStyle name="20% - Accent5 3 8 4 2 2" xfId="14436" xr:uid="{82BC0F35-953C-4596-94CB-3A7D111E5088}"/>
    <cellStyle name="20% - Accent5 3 8 4 3" xfId="14437" xr:uid="{15C99E18-5789-4B99-BD41-1722A8496346}"/>
    <cellStyle name="20% - Accent5 3 8 4 4" xfId="14438" xr:uid="{D79FEF35-D254-44CC-8BAF-F9919DF45ECE}"/>
    <cellStyle name="20% - Accent5 3 8 5" xfId="6113" xr:uid="{84E2482A-0576-448F-BFCA-D5DB2D62A08E}"/>
    <cellStyle name="20% - Accent5 3 8 5 2" xfId="14439" xr:uid="{2ED3BE95-61B8-4882-BD87-690AC4EA3ACE}"/>
    <cellStyle name="20% - Accent5 3 8 6" xfId="14440" xr:uid="{79A96225-627D-4F97-A788-08471939E3B9}"/>
    <cellStyle name="20% - Accent5 3 8 7" xfId="14441" xr:uid="{D70BEEEB-0239-4A0C-A5A3-A9857D255427}"/>
    <cellStyle name="20% - Accent5 3 9" xfId="1567" xr:uid="{6FA8B85A-5B2C-4FDF-87F8-A47221D1445A}"/>
    <cellStyle name="20% - Accent5 3 9 2" xfId="4051" xr:uid="{53646DBA-5BBF-4E0A-B3A6-D01D740743ED}"/>
    <cellStyle name="20% - Accent5 3 9 2 2" xfId="9019" xr:uid="{2A9CE557-0DBA-4B95-BF71-2E7E1DAA9E2C}"/>
    <cellStyle name="20% - Accent5 3 9 2 2 2" xfId="14442" xr:uid="{9EF0498B-B0B6-4444-88DA-3F673338E786}"/>
    <cellStyle name="20% - Accent5 3 9 2 3" xfId="14443" xr:uid="{30D6E1D0-04C2-4E9C-9333-A7AB34197093}"/>
    <cellStyle name="20% - Accent5 3 9 2 4" xfId="14444" xr:uid="{5429A398-56F3-4EF6-AF5A-591D2C9A7E40}"/>
    <cellStyle name="20% - Accent5 3 9 3" xfId="6535" xr:uid="{AA30DDB9-2B52-4DD3-A771-4B956FB41B69}"/>
    <cellStyle name="20% - Accent5 3 9 3 2" xfId="14445" xr:uid="{07279493-BC21-4659-B8EF-61ECE84CD24F}"/>
    <cellStyle name="20% - Accent5 3 9 4" xfId="14446" xr:uid="{4CEE90DD-232B-4B9A-8553-24CB518EBBDC}"/>
    <cellStyle name="20% - Accent5 3 9 5" xfId="14447" xr:uid="{4FB81D09-00E9-4250-B4A4-5A5CF347EA1B}"/>
    <cellStyle name="20% - Accent5 4" xfId="37" xr:uid="{DF6C5B08-E582-4B80-9C0A-096D5EE97DD2}"/>
    <cellStyle name="20% - Accent5 4 2" xfId="562" xr:uid="{458AEDC8-A987-4A09-9E88-9720B253464D}"/>
    <cellStyle name="20% - Accent5 5" xfId="563" xr:uid="{0BB7CAD8-D436-429B-8DAD-645F35C0A151}"/>
    <cellStyle name="20% - Accent5 6" xfId="564" xr:uid="{F6878230-F4A5-43A8-B72B-81142E224D20}"/>
    <cellStyle name="20% - Accent5 7" xfId="31" xr:uid="{B2E47A92-63CA-42C9-A164-A2981B871714}"/>
    <cellStyle name="20% - Accent6 2" xfId="39" xr:uid="{4D40CC58-C9E7-490F-9DF1-306FD3A7CFC8}"/>
    <cellStyle name="20% - Accent6 2 10" xfId="1568" xr:uid="{5CEC5067-8B35-4F59-ACDD-8A65572AC967}"/>
    <cellStyle name="20% - Accent6 2 10 2" xfId="4052" xr:uid="{BB335499-E148-445B-A74C-938BB9A80D47}"/>
    <cellStyle name="20% - Accent6 2 10 2 2" xfId="9020" xr:uid="{0E64428E-454D-4222-9A02-F57D5AAF2382}"/>
    <cellStyle name="20% - Accent6 2 10 2 2 2" xfId="14448" xr:uid="{38A99D71-ADFE-49B4-903D-307913970B0A}"/>
    <cellStyle name="20% - Accent6 2 10 2 3" xfId="14449" xr:uid="{CDAD9BB6-10A0-4486-A6D2-835B2B39EEFE}"/>
    <cellStyle name="20% - Accent6 2 10 2 4" xfId="14450" xr:uid="{698E12D7-415D-4EC5-A917-875BE37E766B}"/>
    <cellStyle name="20% - Accent6 2 10 3" xfId="6536" xr:uid="{1D5C88D9-5DCC-4F5B-861F-3E820540C1C8}"/>
    <cellStyle name="20% - Accent6 2 10 3 2" xfId="14451" xr:uid="{9FE1D981-72C1-4B0B-A96D-60D58EAA87B9}"/>
    <cellStyle name="20% - Accent6 2 10 4" xfId="14452" xr:uid="{CE6DBECC-6606-49C3-AB6F-E58043E89237}"/>
    <cellStyle name="20% - Accent6 2 10 5" xfId="14453" xr:uid="{DE24BE0B-F7EB-4B9A-B48F-9294A0804CAE}"/>
    <cellStyle name="20% - Accent6 2 11" xfId="2396" xr:uid="{C5FAD539-62E4-4933-B905-C374A309DF77}"/>
    <cellStyle name="20% - Accent6 2 11 2" xfId="4880" xr:uid="{4CC75688-6296-407F-92C8-2CB535ACC014}"/>
    <cellStyle name="20% - Accent6 2 11 2 2" xfId="9848" xr:uid="{D4D97E16-C75C-4BCB-895C-EBEA29F9F1B9}"/>
    <cellStyle name="20% - Accent6 2 11 2 2 2" xfId="14454" xr:uid="{824F2220-FB14-4215-AA01-E438794A1B93}"/>
    <cellStyle name="20% - Accent6 2 11 2 3" xfId="14455" xr:uid="{A5E9597A-ACEE-442F-9A71-EDA1873390EE}"/>
    <cellStyle name="20% - Accent6 2 11 2 4" xfId="14456" xr:uid="{325663D7-D209-4321-90B2-F25152DBBE01}"/>
    <cellStyle name="20% - Accent6 2 11 3" xfId="7364" xr:uid="{A5B2DB5C-FAE5-4DF2-8F87-92F8628858EC}"/>
    <cellStyle name="20% - Accent6 2 11 3 2" xfId="14457" xr:uid="{3AB3269C-2F31-4CF9-A0DE-72E751327170}"/>
    <cellStyle name="20% - Accent6 2 11 4" xfId="14458" xr:uid="{3A65E033-0A70-4BA0-85CF-009B71346222}"/>
    <cellStyle name="20% - Accent6 2 11 5" xfId="14459" xr:uid="{F38A1B35-B9FD-42F1-BD17-376CB85A9F56}"/>
    <cellStyle name="20% - Accent6 2 12" xfId="3224" xr:uid="{8C95545F-B13B-49CE-8497-8E8DDD8136F0}"/>
    <cellStyle name="20% - Accent6 2 12 2" xfId="8192" xr:uid="{FE0D1905-52BE-45C4-97ED-41FC89A2C286}"/>
    <cellStyle name="20% - Accent6 2 12 2 2" xfId="14460" xr:uid="{B9F1BB5C-091F-458B-81F3-E6A75F10B8A3}"/>
    <cellStyle name="20% - Accent6 2 12 3" xfId="14461" xr:uid="{04373C7E-E328-4E52-8B10-C26E7A312153}"/>
    <cellStyle name="20% - Accent6 2 12 4" xfId="14462" xr:uid="{2701369B-AAD0-46B6-B47A-D056235AC9CD}"/>
    <cellStyle name="20% - Accent6 2 13" xfId="5708" xr:uid="{2C4D1E80-ED88-491E-B4FA-68FDDFE84800}"/>
    <cellStyle name="20% - Accent6 2 13 2" xfId="14463" xr:uid="{E1ADA637-75CE-4527-AC2A-FA8E4A25DEC7}"/>
    <cellStyle name="20% - Accent6 2 14" xfId="14464" xr:uid="{8261E444-2C5B-49EE-931B-74895CF8A16D}"/>
    <cellStyle name="20% - Accent6 2 15" xfId="14465" xr:uid="{0CF0FF00-E8D1-4BE4-AC77-F4AF101668F6}"/>
    <cellStyle name="20% - Accent6 2 2" xfId="40" xr:uid="{752D49DA-4370-4594-A3F0-EA1D6AE77305}"/>
    <cellStyle name="20% - Accent6 2 2 2" xfId="565" xr:uid="{F70094F6-D54E-4159-8FD4-8CB3434BA3D8}"/>
    <cellStyle name="20% - Accent6 2 3" xfId="41" xr:uid="{EB3BC56F-0910-497E-80A1-F86CD16BA6B3}"/>
    <cellStyle name="20% - Accent6 2 4" xfId="429" xr:uid="{CA00FA8B-05A5-4701-8504-F2CAF36EA98A}"/>
    <cellStyle name="20% - Accent6 2 4 10" xfId="14466" xr:uid="{E6282055-4642-404A-8422-67F94B130EE5}"/>
    <cellStyle name="20% - Accent6 2 4 2" xfId="683" xr:uid="{6BB031EF-D786-478C-AAD5-5B7DDB1C3982}"/>
    <cellStyle name="20% - Accent6 2 4 2 2" xfId="1145" xr:uid="{92EA7A46-7ADD-46F4-9135-C346C956BBD8}"/>
    <cellStyle name="20% - Accent6 2 4 2 2 2" xfId="1977" xr:uid="{748769DF-6BB1-4B44-B86D-727DD727D98F}"/>
    <cellStyle name="20% - Accent6 2 4 2 2 2 2" xfId="4461" xr:uid="{260CF642-059B-4B55-AB2A-60F35EF3289C}"/>
    <cellStyle name="20% - Accent6 2 4 2 2 2 2 2" xfId="9429" xr:uid="{B4A1D2D0-966E-4C8A-BFEA-EDEF2A4A9B8F}"/>
    <cellStyle name="20% - Accent6 2 4 2 2 2 2 2 2" xfId="14467" xr:uid="{1C31B0FE-8537-445E-98E0-62F79638F121}"/>
    <cellStyle name="20% - Accent6 2 4 2 2 2 2 3" xfId="14468" xr:uid="{5F82451C-1DFF-469E-BE6A-821FFE0C4C74}"/>
    <cellStyle name="20% - Accent6 2 4 2 2 2 2 4" xfId="14469" xr:uid="{83AA1CEA-C2D3-4051-B7C9-2D1A2DAD09C7}"/>
    <cellStyle name="20% - Accent6 2 4 2 2 2 3" xfId="6945" xr:uid="{778E623F-EC7E-4B62-8A2F-1F30E5B7D50B}"/>
    <cellStyle name="20% - Accent6 2 4 2 2 2 3 2" xfId="14470" xr:uid="{E0D9DB92-2082-49A9-9AA9-0FCAA24D3657}"/>
    <cellStyle name="20% - Accent6 2 4 2 2 2 4" xfId="14471" xr:uid="{FF71906A-CB6A-4AEE-889C-91ED8C164880}"/>
    <cellStyle name="20% - Accent6 2 4 2 2 2 5" xfId="14472" xr:uid="{570DA219-5A7F-4DAF-A986-AA4C05DB4D29}"/>
    <cellStyle name="20% - Accent6 2 4 2 2 3" xfId="2805" xr:uid="{37CE7FCB-13A2-4EB4-A8F9-F3A49E72B096}"/>
    <cellStyle name="20% - Accent6 2 4 2 2 3 2" xfId="5289" xr:uid="{0958CD28-CD88-40CB-B7CD-534AAE6C889C}"/>
    <cellStyle name="20% - Accent6 2 4 2 2 3 2 2" xfId="10257" xr:uid="{07EA6443-60DE-462F-8D6D-04072534EEEC}"/>
    <cellStyle name="20% - Accent6 2 4 2 2 3 2 2 2" xfId="14473" xr:uid="{E84D0343-54DF-4B06-AB58-1DFDDA15C11B}"/>
    <cellStyle name="20% - Accent6 2 4 2 2 3 2 3" xfId="14474" xr:uid="{E9A418BD-B177-47A0-817B-1A72E9E0ABD2}"/>
    <cellStyle name="20% - Accent6 2 4 2 2 3 2 4" xfId="14475" xr:uid="{94CB688B-73C2-49AB-AB26-4EE39D5EBD21}"/>
    <cellStyle name="20% - Accent6 2 4 2 2 3 3" xfId="7773" xr:uid="{9BDA3B08-1C21-4DAF-A33E-1F480D00A321}"/>
    <cellStyle name="20% - Accent6 2 4 2 2 3 3 2" xfId="14476" xr:uid="{F387D2F9-B692-4879-8EB1-44B7C4B89639}"/>
    <cellStyle name="20% - Accent6 2 4 2 2 3 4" xfId="14477" xr:uid="{F1F360D2-DFA7-45E1-83C3-1CDFEBEB9C56}"/>
    <cellStyle name="20% - Accent6 2 4 2 2 3 5" xfId="14478" xr:uid="{3E7A3647-7006-4049-AF48-5783B00FED77}"/>
    <cellStyle name="20% - Accent6 2 4 2 2 4" xfId="3630" xr:uid="{1CEAB519-0341-40FD-B721-B530D6517A7B}"/>
    <cellStyle name="20% - Accent6 2 4 2 2 4 2" xfId="8598" xr:uid="{C1D1BEC8-CCC5-461A-9583-0B7920DA6DD8}"/>
    <cellStyle name="20% - Accent6 2 4 2 2 4 2 2" xfId="14479" xr:uid="{6DA10209-6A48-474D-AECF-11822284E0CA}"/>
    <cellStyle name="20% - Accent6 2 4 2 2 4 3" xfId="14480" xr:uid="{1AE0F22C-EE77-4F1F-A2F1-FAB043A8602F}"/>
    <cellStyle name="20% - Accent6 2 4 2 2 4 4" xfId="14481" xr:uid="{8B7510A8-65B9-4FBB-B951-3CAF0FBDDC16}"/>
    <cellStyle name="20% - Accent6 2 4 2 2 5" xfId="6114" xr:uid="{6C590CFF-0D0F-4E1F-B154-444366222952}"/>
    <cellStyle name="20% - Accent6 2 4 2 2 5 2" xfId="14482" xr:uid="{1AB81C5F-F61D-47E8-852E-1BC212893E65}"/>
    <cellStyle name="20% - Accent6 2 4 2 2 6" xfId="14483" xr:uid="{1A091B6D-C772-479A-999D-5AE0796618CB}"/>
    <cellStyle name="20% - Accent6 2 4 2 2 7" xfId="14484" xr:uid="{5BE1D2AD-4C4A-4D57-B064-4EBC799F1C4A}"/>
    <cellStyle name="20% - Accent6 2 4 2 3" xfId="1146" xr:uid="{D3244008-4437-434E-8C17-95BB6441D4E0}"/>
    <cellStyle name="20% - Accent6 2 4 2 3 2" xfId="2253" xr:uid="{84BE200F-158D-4130-B812-69C89D1B453A}"/>
    <cellStyle name="20% - Accent6 2 4 2 3 2 2" xfId="4737" xr:uid="{90DA0AF3-D063-49B9-AFE3-5A5FECBEF41E}"/>
    <cellStyle name="20% - Accent6 2 4 2 3 2 2 2" xfId="9705" xr:uid="{9C603AD8-EC8D-49B2-8CB2-EA1F18B4B240}"/>
    <cellStyle name="20% - Accent6 2 4 2 3 2 2 2 2" xfId="14485" xr:uid="{5DBA5E0E-5720-4B87-8795-C11E616267F4}"/>
    <cellStyle name="20% - Accent6 2 4 2 3 2 2 3" xfId="14486" xr:uid="{AFD51CEB-1985-4D74-9F7C-5D8A558F2005}"/>
    <cellStyle name="20% - Accent6 2 4 2 3 2 2 4" xfId="14487" xr:uid="{5EEE9F0A-D912-46A6-8A57-921137979696}"/>
    <cellStyle name="20% - Accent6 2 4 2 3 2 3" xfId="7221" xr:uid="{698FE3B9-9927-449A-9550-C9C5D84D06BD}"/>
    <cellStyle name="20% - Accent6 2 4 2 3 2 3 2" xfId="14488" xr:uid="{3C04D53D-3EB1-4AA1-BB7E-59AF875C2FF7}"/>
    <cellStyle name="20% - Accent6 2 4 2 3 2 4" xfId="14489" xr:uid="{5D821560-3475-4182-926C-12DCCED5FFAC}"/>
    <cellStyle name="20% - Accent6 2 4 2 3 2 5" xfId="14490" xr:uid="{EC5007E3-ACF9-495F-A102-08FB63F5C9CD}"/>
    <cellStyle name="20% - Accent6 2 4 2 3 3" xfId="3081" xr:uid="{5943053D-E0D9-463C-B4C4-DDD256CBA269}"/>
    <cellStyle name="20% - Accent6 2 4 2 3 3 2" xfId="5565" xr:uid="{AEF2F013-7B3A-44FA-BBB4-C87911B3DE1D}"/>
    <cellStyle name="20% - Accent6 2 4 2 3 3 2 2" xfId="10533" xr:uid="{B75BD30F-008D-436E-8BC7-5F92AADDA4FF}"/>
    <cellStyle name="20% - Accent6 2 4 2 3 3 2 2 2" xfId="14491" xr:uid="{3B51E01D-BB56-4C73-BD73-38670B21EE75}"/>
    <cellStyle name="20% - Accent6 2 4 2 3 3 2 3" xfId="14492" xr:uid="{CD983133-6AAE-4266-9E06-6205653808A4}"/>
    <cellStyle name="20% - Accent6 2 4 2 3 3 2 4" xfId="14493" xr:uid="{65F971E9-419E-49B6-8A4E-348DA721D96A}"/>
    <cellStyle name="20% - Accent6 2 4 2 3 3 3" xfId="8049" xr:uid="{652FBE32-8F21-4A04-933A-AD9D1E4AF82F}"/>
    <cellStyle name="20% - Accent6 2 4 2 3 3 3 2" xfId="14494" xr:uid="{8DEC5250-B576-4F06-B58F-337F656D1365}"/>
    <cellStyle name="20% - Accent6 2 4 2 3 3 4" xfId="14495" xr:uid="{F3E21040-0305-406A-B9CB-505698265B5C}"/>
    <cellStyle name="20% - Accent6 2 4 2 3 3 5" xfId="14496" xr:uid="{36E986F5-B493-4AC7-9442-A8B4F7C60669}"/>
    <cellStyle name="20% - Accent6 2 4 2 3 4" xfId="3631" xr:uid="{C5722CFA-A9CE-4238-A65B-D11AE7D8EDE2}"/>
    <cellStyle name="20% - Accent6 2 4 2 3 4 2" xfId="8599" xr:uid="{28E41778-EAED-43D9-AEDF-8468F5869F76}"/>
    <cellStyle name="20% - Accent6 2 4 2 3 4 2 2" xfId="14497" xr:uid="{9C180D1B-90C2-4CBB-8423-C5C2D867155C}"/>
    <cellStyle name="20% - Accent6 2 4 2 3 4 3" xfId="14498" xr:uid="{3468D60E-5403-4411-9218-BACDBED63893}"/>
    <cellStyle name="20% - Accent6 2 4 2 3 4 4" xfId="14499" xr:uid="{EE2BA09E-C97C-41BB-B3BC-C54BBAC4AB6C}"/>
    <cellStyle name="20% - Accent6 2 4 2 3 5" xfId="6115" xr:uid="{D881465D-6572-4182-8950-8C1AA265C740}"/>
    <cellStyle name="20% - Accent6 2 4 2 3 5 2" xfId="14500" xr:uid="{3B67C576-A645-45E8-AF66-99DA6A177B15}"/>
    <cellStyle name="20% - Accent6 2 4 2 3 6" xfId="14501" xr:uid="{B296F115-9A9B-419A-AD8A-7BA85272F8A2}"/>
    <cellStyle name="20% - Accent6 2 4 2 3 7" xfId="14502" xr:uid="{A86712CF-368C-418D-8C7C-9B523C6F33C5}"/>
    <cellStyle name="20% - Accent6 2 4 2 4" xfId="1701" xr:uid="{451CBCC6-4189-4863-8201-E1AF5C7C3E84}"/>
    <cellStyle name="20% - Accent6 2 4 2 4 2" xfId="4185" xr:uid="{9BEEAE83-8B9E-4FE4-BB35-ACBD3613B945}"/>
    <cellStyle name="20% - Accent6 2 4 2 4 2 2" xfId="9153" xr:uid="{C9C3FE63-97DD-4328-9FCD-F5FFF723C017}"/>
    <cellStyle name="20% - Accent6 2 4 2 4 2 2 2" xfId="14503" xr:uid="{3C768E7B-96BA-4A35-94EB-C69B74BA9351}"/>
    <cellStyle name="20% - Accent6 2 4 2 4 2 3" xfId="14504" xr:uid="{C5E47557-4F3A-4CC8-950A-2C57B173B5AC}"/>
    <cellStyle name="20% - Accent6 2 4 2 4 2 4" xfId="14505" xr:uid="{1C821113-A5A0-4D53-89E0-94440908A2FA}"/>
    <cellStyle name="20% - Accent6 2 4 2 4 3" xfId="6669" xr:uid="{24B14348-302B-47B7-8403-89083F8E679F}"/>
    <cellStyle name="20% - Accent6 2 4 2 4 3 2" xfId="14506" xr:uid="{8FCC5505-FFCA-48EE-A087-1E031B78EDFA}"/>
    <cellStyle name="20% - Accent6 2 4 2 4 4" xfId="14507" xr:uid="{7EA9CA23-A141-4E7C-B225-0E0FFD4CFDFA}"/>
    <cellStyle name="20% - Accent6 2 4 2 4 5" xfId="14508" xr:uid="{C924773A-2A40-4C85-8E43-D16B3E9E0E85}"/>
    <cellStyle name="20% - Accent6 2 4 2 5" xfId="2529" xr:uid="{E981E528-B6A1-464C-B893-9224AD5529D8}"/>
    <cellStyle name="20% - Accent6 2 4 2 5 2" xfId="5013" xr:uid="{47C51697-C546-41FE-A9C5-5F33418C96F0}"/>
    <cellStyle name="20% - Accent6 2 4 2 5 2 2" xfId="9981" xr:uid="{37F7C91B-BAE4-4089-9B33-8C19BEFA0C4C}"/>
    <cellStyle name="20% - Accent6 2 4 2 5 2 2 2" xfId="14509" xr:uid="{650BE65D-63CD-432B-AB4B-AAA5BAC4CF85}"/>
    <cellStyle name="20% - Accent6 2 4 2 5 2 3" xfId="14510" xr:uid="{4451EA31-77F4-455F-A406-0C130E92F718}"/>
    <cellStyle name="20% - Accent6 2 4 2 5 2 4" xfId="14511" xr:uid="{A91A6574-93A0-4827-BBBA-7D7AE110C6BA}"/>
    <cellStyle name="20% - Accent6 2 4 2 5 3" xfId="7497" xr:uid="{28497230-325D-4114-9129-03F0E99F1741}"/>
    <cellStyle name="20% - Accent6 2 4 2 5 3 2" xfId="14512" xr:uid="{D8EDE6F2-E06C-4CC6-8F3C-9DDFC35F1948}"/>
    <cellStyle name="20% - Accent6 2 4 2 5 4" xfId="14513" xr:uid="{650C6C29-BE56-44F5-BB94-2AAB809181B6}"/>
    <cellStyle name="20% - Accent6 2 4 2 5 5" xfId="14514" xr:uid="{8218589C-A18C-476C-9340-92F4273B71A4}"/>
    <cellStyle name="20% - Accent6 2 4 2 6" xfId="3357" xr:uid="{A28BC527-F30D-4CFF-A343-F653735859F6}"/>
    <cellStyle name="20% - Accent6 2 4 2 6 2" xfId="8325" xr:uid="{1F2B35BF-FAED-459C-86D8-E1184B2815BD}"/>
    <cellStyle name="20% - Accent6 2 4 2 6 2 2" xfId="14515" xr:uid="{F976B930-CD66-46E0-BB17-8B22B9795940}"/>
    <cellStyle name="20% - Accent6 2 4 2 6 3" xfId="14516" xr:uid="{2A0C59BD-8C08-48D7-A66E-F879B16D56CE}"/>
    <cellStyle name="20% - Accent6 2 4 2 6 4" xfId="14517" xr:uid="{B90745E4-0B78-4604-B90F-CCAE062C017B}"/>
    <cellStyle name="20% - Accent6 2 4 2 7" xfId="5841" xr:uid="{BC162778-F72A-4285-A477-89EC529D43E8}"/>
    <cellStyle name="20% - Accent6 2 4 2 7 2" xfId="14518" xr:uid="{C03EAAC4-01E3-4F91-9A7D-C7B348A41B08}"/>
    <cellStyle name="20% - Accent6 2 4 2 8" xfId="14519" xr:uid="{787E158F-4A60-428E-B698-00DF07314B98}"/>
    <cellStyle name="20% - Accent6 2 4 2 9" xfId="14520" xr:uid="{9D589EC5-2D39-4C99-B236-315F0B4A1195}"/>
    <cellStyle name="20% - Accent6 2 4 3" xfId="1147" xr:uid="{C2C8C30A-547F-423C-9851-0CC6C75DCAF3}"/>
    <cellStyle name="20% - Accent6 2 4 3 2" xfId="1875" xr:uid="{79CEA69C-DCDD-4115-8112-E499CF61C85F}"/>
    <cellStyle name="20% - Accent6 2 4 3 2 2" xfId="4359" xr:uid="{7AF971DA-654F-456E-B1E1-C7C490E6B41F}"/>
    <cellStyle name="20% - Accent6 2 4 3 2 2 2" xfId="9327" xr:uid="{3DE0219A-0A65-45D0-968A-604CDD15A2AD}"/>
    <cellStyle name="20% - Accent6 2 4 3 2 2 2 2" xfId="14521" xr:uid="{0D579B62-F7D9-4FB5-ABED-D01816188D62}"/>
    <cellStyle name="20% - Accent6 2 4 3 2 2 3" xfId="14522" xr:uid="{B7E721CC-F72D-42F1-A02E-BF2402F4DC8A}"/>
    <cellStyle name="20% - Accent6 2 4 3 2 2 4" xfId="14523" xr:uid="{BECB6591-4522-4AEC-96B0-049129DDDD29}"/>
    <cellStyle name="20% - Accent6 2 4 3 2 3" xfId="6843" xr:uid="{ABD2FF3D-9A8F-49C5-974E-8DDD6D12D82A}"/>
    <cellStyle name="20% - Accent6 2 4 3 2 3 2" xfId="14524" xr:uid="{AF539BF9-B1E7-4FED-AC49-166503372A20}"/>
    <cellStyle name="20% - Accent6 2 4 3 2 4" xfId="14525" xr:uid="{C7F0099F-D53B-4725-B9AA-08BC008A5C1A}"/>
    <cellStyle name="20% - Accent6 2 4 3 2 5" xfId="14526" xr:uid="{11D4C6B2-425E-409C-A8BC-651E7753BFEA}"/>
    <cellStyle name="20% - Accent6 2 4 3 3" xfId="2703" xr:uid="{AA99F273-415B-4743-8FDE-65FC54171E60}"/>
    <cellStyle name="20% - Accent6 2 4 3 3 2" xfId="5187" xr:uid="{6DC05D8A-5B33-46DF-B589-FBA55CE6987A}"/>
    <cellStyle name="20% - Accent6 2 4 3 3 2 2" xfId="10155" xr:uid="{E41165A0-8F4A-423B-82AD-AF47B30D1229}"/>
    <cellStyle name="20% - Accent6 2 4 3 3 2 2 2" xfId="14527" xr:uid="{220CCD8E-2562-470B-8A1C-0A184C0721E7}"/>
    <cellStyle name="20% - Accent6 2 4 3 3 2 3" xfId="14528" xr:uid="{575F33EE-D769-4AB6-8234-CD90FC8B916E}"/>
    <cellStyle name="20% - Accent6 2 4 3 3 2 4" xfId="14529" xr:uid="{DE02290D-2264-48D3-80AD-A1B55C9A33CE}"/>
    <cellStyle name="20% - Accent6 2 4 3 3 3" xfId="7671" xr:uid="{832F2FD4-2DD6-4CDE-9C83-30B9F5E7D5C3}"/>
    <cellStyle name="20% - Accent6 2 4 3 3 3 2" xfId="14530" xr:uid="{142547BF-4C0D-46CF-B296-E6932B710AEC}"/>
    <cellStyle name="20% - Accent6 2 4 3 3 4" xfId="14531" xr:uid="{28CDD810-3C22-412F-B200-239145331CF0}"/>
    <cellStyle name="20% - Accent6 2 4 3 3 5" xfId="14532" xr:uid="{3738B690-9B73-43E6-A744-2E7340000E17}"/>
    <cellStyle name="20% - Accent6 2 4 3 4" xfId="3632" xr:uid="{017BA35C-30C1-4E16-9335-228E94A3BEAF}"/>
    <cellStyle name="20% - Accent6 2 4 3 4 2" xfId="8600" xr:uid="{1E736A9E-DF6E-419B-8BA8-9505A2A4903C}"/>
    <cellStyle name="20% - Accent6 2 4 3 4 2 2" xfId="14533" xr:uid="{166E3A57-1BE5-422B-8B7F-FEC3234F5434}"/>
    <cellStyle name="20% - Accent6 2 4 3 4 3" xfId="14534" xr:uid="{DBB16D5B-49C2-4A54-B34B-57D21689A63F}"/>
    <cellStyle name="20% - Accent6 2 4 3 4 4" xfId="14535" xr:uid="{5B86FDE7-3A42-4D0B-80A4-12B9AC9451EA}"/>
    <cellStyle name="20% - Accent6 2 4 3 5" xfId="6116" xr:uid="{E63DE4C7-2A89-483E-87D7-7C65E843931F}"/>
    <cellStyle name="20% - Accent6 2 4 3 5 2" xfId="14536" xr:uid="{7B8628D4-13B0-4FD3-85CC-3AD2D781EEDA}"/>
    <cellStyle name="20% - Accent6 2 4 3 6" xfId="14537" xr:uid="{D9E10275-7C44-40C2-827A-4DE321970642}"/>
    <cellStyle name="20% - Accent6 2 4 3 7" xfId="14538" xr:uid="{653AA708-C948-48A0-B64A-B01680A634CA}"/>
    <cellStyle name="20% - Accent6 2 4 4" xfId="1148" xr:uid="{CF766137-F808-4BBE-80DB-6601CEE25FD6}"/>
    <cellStyle name="20% - Accent6 2 4 4 2" xfId="2151" xr:uid="{C2D81D42-3E92-4273-BE83-679DF2272EB7}"/>
    <cellStyle name="20% - Accent6 2 4 4 2 2" xfId="4635" xr:uid="{927C7FD8-282D-4E2C-AB3C-91A328C7B8CC}"/>
    <cellStyle name="20% - Accent6 2 4 4 2 2 2" xfId="9603" xr:uid="{1073630A-A1CC-43D9-B56B-5DCC2BB62AB7}"/>
    <cellStyle name="20% - Accent6 2 4 4 2 2 2 2" xfId="14539" xr:uid="{058C0D93-F70D-49AB-801A-A3FA8AD1DC38}"/>
    <cellStyle name="20% - Accent6 2 4 4 2 2 3" xfId="14540" xr:uid="{E6EF00FD-9BB8-4F09-AB1A-42D6B2C25322}"/>
    <cellStyle name="20% - Accent6 2 4 4 2 2 4" xfId="14541" xr:uid="{AEA0230B-0151-4319-B891-0AE7DA3BCA69}"/>
    <cellStyle name="20% - Accent6 2 4 4 2 3" xfId="7119" xr:uid="{DFB89926-8D4C-4A49-A8CC-A936213AB77F}"/>
    <cellStyle name="20% - Accent6 2 4 4 2 3 2" xfId="14542" xr:uid="{5E0393C6-0A0F-4D24-BC13-92A015F61D9F}"/>
    <cellStyle name="20% - Accent6 2 4 4 2 4" xfId="14543" xr:uid="{850F5894-7E4C-464E-A2E8-1B4B0C489BF1}"/>
    <cellStyle name="20% - Accent6 2 4 4 2 5" xfId="14544" xr:uid="{CDA0B32B-4583-4D9C-91CD-087D4C2D6103}"/>
    <cellStyle name="20% - Accent6 2 4 4 3" xfId="2979" xr:uid="{FA160A55-8CE0-4DF9-AD38-125B7E06CB01}"/>
    <cellStyle name="20% - Accent6 2 4 4 3 2" xfId="5463" xr:uid="{C5FCFCBF-FAC3-41F3-949F-3557705F91BF}"/>
    <cellStyle name="20% - Accent6 2 4 4 3 2 2" xfId="10431" xr:uid="{91A56585-28DB-4AD5-A1A9-6BADBE05213B}"/>
    <cellStyle name="20% - Accent6 2 4 4 3 2 2 2" xfId="14545" xr:uid="{E0CCD688-68C5-46AC-97FE-B8FDEBDB75E3}"/>
    <cellStyle name="20% - Accent6 2 4 4 3 2 3" xfId="14546" xr:uid="{CFFE77E7-E5AE-402F-890E-A4158EAA9334}"/>
    <cellStyle name="20% - Accent6 2 4 4 3 2 4" xfId="14547" xr:uid="{DA8A3037-3337-46C9-8814-DA380C02DE6A}"/>
    <cellStyle name="20% - Accent6 2 4 4 3 3" xfId="7947" xr:uid="{F5F964A8-9139-4090-B755-C4A0C2784B07}"/>
    <cellStyle name="20% - Accent6 2 4 4 3 3 2" xfId="14548" xr:uid="{6C9345C3-44B8-42CB-8085-1EBD9D9984A8}"/>
    <cellStyle name="20% - Accent6 2 4 4 3 4" xfId="14549" xr:uid="{581A5127-5EE6-4F6F-917F-7A7713321AE7}"/>
    <cellStyle name="20% - Accent6 2 4 4 3 5" xfId="14550" xr:uid="{904ADC1F-8BE5-400A-B531-54A62A0235C0}"/>
    <cellStyle name="20% - Accent6 2 4 4 4" xfId="3633" xr:uid="{C87F2559-F7B1-4416-8FCA-AC3341CE92D9}"/>
    <cellStyle name="20% - Accent6 2 4 4 4 2" xfId="8601" xr:uid="{B24FED93-DA8C-4B32-81AB-EF3A2F1449B8}"/>
    <cellStyle name="20% - Accent6 2 4 4 4 2 2" xfId="14551" xr:uid="{D2BD8EA6-5F77-4EA5-BB08-F82D2D1D4AF0}"/>
    <cellStyle name="20% - Accent6 2 4 4 4 3" xfId="14552" xr:uid="{2E1FB0CF-6C0D-43BF-8A35-10E35FBE3DA0}"/>
    <cellStyle name="20% - Accent6 2 4 4 4 4" xfId="14553" xr:uid="{541678DA-CD94-4BE9-B29A-C88A40FF0C66}"/>
    <cellStyle name="20% - Accent6 2 4 4 5" xfId="6117" xr:uid="{D05CD763-8DF6-4B74-834E-83FAC1C6D0AA}"/>
    <cellStyle name="20% - Accent6 2 4 4 5 2" xfId="14554" xr:uid="{4F0748A6-1F42-4D81-B81D-3362DF0372C1}"/>
    <cellStyle name="20% - Accent6 2 4 4 6" xfId="14555" xr:uid="{410E46C2-47DD-475E-9343-7BEE2BA12E13}"/>
    <cellStyle name="20% - Accent6 2 4 4 7" xfId="14556" xr:uid="{34D9A243-ABFB-4C73-AEFE-52D23F806A2C}"/>
    <cellStyle name="20% - Accent6 2 4 5" xfId="1599" xr:uid="{B5F14B7D-F04E-4DFE-8E40-AB9FA5099ED2}"/>
    <cellStyle name="20% - Accent6 2 4 5 2" xfId="4083" xr:uid="{6EEDCAD4-E715-40E2-AD78-2E53E336563F}"/>
    <cellStyle name="20% - Accent6 2 4 5 2 2" xfId="9051" xr:uid="{2FDBBCE8-DC1A-4AD6-9256-79AB77ED46A2}"/>
    <cellStyle name="20% - Accent6 2 4 5 2 2 2" xfId="14557" xr:uid="{21AA07C3-D4E7-4432-8BD3-FE01CD1701FD}"/>
    <cellStyle name="20% - Accent6 2 4 5 2 3" xfId="14558" xr:uid="{0B7CEA04-E472-4BF6-BE65-146D12405B53}"/>
    <cellStyle name="20% - Accent6 2 4 5 2 4" xfId="14559" xr:uid="{D4890EC4-B225-411E-B79D-2D14BCA73A20}"/>
    <cellStyle name="20% - Accent6 2 4 5 3" xfId="6567" xr:uid="{79DEC60D-EA43-4AC6-8742-F53C062C3249}"/>
    <cellStyle name="20% - Accent6 2 4 5 3 2" xfId="14560" xr:uid="{B4F0C0C2-5E88-4446-A6C9-B4680FA5142E}"/>
    <cellStyle name="20% - Accent6 2 4 5 4" xfId="14561" xr:uid="{E65E32B8-A4BD-447B-B3FB-A84E08288D4B}"/>
    <cellStyle name="20% - Accent6 2 4 5 5" xfId="14562" xr:uid="{D0863F57-26CE-4E6D-9703-B6AB0B1C8AC7}"/>
    <cellStyle name="20% - Accent6 2 4 6" xfId="2427" xr:uid="{E117A6A8-D818-4204-8188-2A16754A0A2C}"/>
    <cellStyle name="20% - Accent6 2 4 6 2" xfId="4911" xr:uid="{4BB61CF9-4572-4DB3-B762-79A31C1B59EC}"/>
    <cellStyle name="20% - Accent6 2 4 6 2 2" xfId="9879" xr:uid="{30CA1149-FF4D-4E6D-992C-94097E388BF3}"/>
    <cellStyle name="20% - Accent6 2 4 6 2 2 2" xfId="14563" xr:uid="{3E7A7189-2D57-4BEF-942C-95B945AFC401}"/>
    <cellStyle name="20% - Accent6 2 4 6 2 3" xfId="14564" xr:uid="{5FC0D0C8-BB07-411B-B1F5-2F5644C91256}"/>
    <cellStyle name="20% - Accent6 2 4 6 2 4" xfId="14565" xr:uid="{BA731174-4F2B-4803-8BAD-FA684C79C2E5}"/>
    <cellStyle name="20% - Accent6 2 4 6 3" xfId="7395" xr:uid="{391FF714-FDDA-4902-B4B5-4BB9428E8346}"/>
    <cellStyle name="20% - Accent6 2 4 6 3 2" xfId="14566" xr:uid="{08ACAEA4-3A4A-4C89-AA48-4806313A18FA}"/>
    <cellStyle name="20% - Accent6 2 4 6 4" xfId="14567" xr:uid="{EB86B66C-3B9D-45B9-B890-51BF2FDFEC2C}"/>
    <cellStyle name="20% - Accent6 2 4 6 5" xfId="14568" xr:uid="{0BEAEAA9-5090-41EF-8897-97C95D1EB59D}"/>
    <cellStyle name="20% - Accent6 2 4 7" xfId="3255" xr:uid="{46C0CB1B-F40D-48FC-A5D3-6394E28CCD73}"/>
    <cellStyle name="20% - Accent6 2 4 7 2" xfId="8223" xr:uid="{D7B18301-A760-4DBE-BF6D-A3B712E1A4D5}"/>
    <cellStyle name="20% - Accent6 2 4 7 2 2" xfId="14569" xr:uid="{943B0524-70A9-40AB-9FB7-9CDD24F77694}"/>
    <cellStyle name="20% - Accent6 2 4 7 3" xfId="14570" xr:uid="{6A2802F1-CEAF-420E-A0A9-71E6C64F1EFA}"/>
    <cellStyle name="20% - Accent6 2 4 7 4" xfId="14571" xr:uid="{D331949B-0E46-46AF-AF99-CEFF48250BF7}"/>
    <cellStyle name="20% - Accent6 2 4 8" xfId="5739" xr:uid="{7C8091A5-C4E9-4019-99F2-C14EBD720B07}"/>
    <cellStyle name="20% - Accent6 2 4 8 2" xfId="14572" xr:uid="{91A5CA1A-302D-47C4-82AE-CE8319C68210}"/>
    <cellStyle name="20% - Accent6 2 4 9" xfId="14573" xr:uid="{A1617DE8-7936-41E1-A3B7-8D5537B02A2A}"/>
    <cellStyle name="20% - Accent6 2 5" xfId="465" xr:uid="{FC330A2F-FCE4-45A1-A867-9C224AB3D6CA}"/>
    <cellStyle name="20% - Accent6 2 5 10" xfId="14574" xr:uid="{E58259CA-F544-484D-A109-8C3A13B65669}"/>
    <cellStyle name="20% - Accent6 2 5 2" xfId="684" xr:uid="{D9592E51-410F-4877-B983-CCBC000CD906}"/>
    <cellStyle name="20% - Accent6 2 5 2 2" xfId="1149" xr:uid="{5A6F8E0F-B87F-4AC4-8841-430527740D84}"/>
    <cellStyle name="20% - Accent6 2 5 2 2 2" xfId="1978" xr:uid="{487A2498-70BF-490D-B2D3-A2986B61C81B}"/>
    <cellStyle name="20% - Accent6 2 5 2 2 2 2" xfId="4462" xr:uid="{6EDF7D3C-5DC4-46EF-95E4-193B619D66EA}"/>
    <cellStyle name="20% - Accent6 2 5 2 2 2 2 2" xfId="9430" xr:uid="{35FC75C3-733E-4C2E-A658-91BC5224970E}"/>
    <cellStyle name="20% - Accent6 2 5 2 2 2 2 2 2" xfId="14575" xr:uid="{3EEBD54F-3C90-40F1-81B7-5D326BCA92E9}"/>
    <cellStyle name="20% - Accent6 2 5 2 2 2 2 3" xfId="14576" xr:uid="{F5C6409E-430C-4FEF-993D-44A1B220BB93}"/>
    <cellStyle name="20% - Accent6 2 5 2 2 2 2 4" xfId="14577" xr:uid="{640D1D1E-B9BD-4EBE-8520-56C8BDDF97CB}"/>
    <cellStyle name="20% - Accent6 2 5 2 2 2 3" xfId="6946" xr:uid="{6E441470-4CE1-4EFE-AA19-9B25796C3A70}"/>
    <cellStyle name="20% - Accent6 2 5 2 2 2 3 2" xfId="14578" xr:uid="{EBE7AFA0-7A9A-458E-88F7-974DD2F57680}"/>
    <cellStyle name="20% - Accent6 2 5 2 2 2 4" xfId="14579" xr:uid="{A658240A-B96C-4A5C-868A-56558CB2AA1A}"/>
    <cellStyle name="20% - Accent6 2 5 2 2 2 5" xfId="14580" xr:uid="{0094AB5C-67F1-482C-A338-C00CA4E2B486}"/>
    <cellStyle name="20% - Accent6 2 5 2 2 3" xfId="2806" xr:uid="{94962303-EAF5-4D67-AE1E-8FB3F55729B1}"/>
    <cellStyle name="20% - Accent6 2 5 2 2 3 2" xfId="5290" xr:uid="{C71CA0C3-002F-4BB6-B79A-E0C4FDB282DB}"/>
    <cellStyle name="20% - Accent6 2 5 2 2 3 2 2" xfId="10258" xr:uid="{8EBACEC4-D4C6-46DC-B609-88FEC4816633}"/>
    <cellStyle name="20% - Accent6 2 5 2 2 3 2 2 2" xfId="14581" xr:uid="{FBE2F915-E3CE-46CA-A868-D54083A5C5AC}"/>
    <cellStyle name="20% - Accent6 2 5 2 2 3 2 3" xfId="14582" xr:uid="{57A17E50-F14F-4CE3-A747-2C953440F25F}"/>
    <cellStyle name="20% - Accent6 2 5 2 2 3 2 4" xfId="14583" xr:uid="{3D6FDB52-107C-46AD-B207-DC9068ADB919}"/>
    <cellStyle name="20% - Accent6 2 5 2 2 3 3" xfId="7774" xr:uid="{B7D4C6C4-969E-424B-801A-0A077D33BF74}"/>
    <cellStyle name="20% - Accent6 2 5 2 2 3 3 2" xfId="14584" xr:uid="{43B0045A-1581-4DDF-A702-150E0353182F}"/>
    <cellStyle name="20% - Accent6 2 5 2 2 3 4" xfId="14585" xr:uid="{F0D10819-D1ED-4E28-ADFA-0CC9C112A467}"/>
    <cellStyle name="20% - Accent6 2 5 2 2 3 5" xfId="14586" xr:uid="{63C65B49-B87B-49E3-979B-C2D6BC1EE4C9}"/>
    <cellStyle name="20% - Accent6 2 5 2 2 4" xfId="3634" xr:uid="{30FCB697-6DEE-4681-AD1E-A37A37FC22BE}"/>
    <cellStyle name="20% - Accent6 2 5 2 2 4 2" xfId="8602" xr:uid="{D8BA5EDD-FBB5-481F-92A1-20680DDCBCF7}"/>
    <cellStyle name="20% - Accent6 2 5 2 2 4 2 2" xfId="14587" xr:uid="{0524A9CD-7BDB-4744-B075-CE37CA82570E}"/>
    <cellStyle name="20% - Accent6 2 5 2 2 4 3" xfId="14588" xr:uid="{34CB7D2C-7775-43B3-982D-3BBB88D2C5BA}"/>
    <cellStyle name="20% - Accent6 2 5 2 2 4 4" xfId="14589" xr:uid="{F8F9F74B-AB12-4F38-B553-418C4CDECFD3}"/>
    <cellStyle name="20% - Accent6 2 5 2 2 5" xfId="6118" xr:uid="{B1916C40-3D23-4C32-BCFC-FB9BE9C31904}"/>
    <cellStyle name="20% - Accent6 2 5 2 2 5 2" xfId="14590" xr:uid="{2C73FADE-6BE2-4C92-8A57-CCD19EF95F41}"/>
    <cellStyle name="20% - Accent6 2 5 2 2 6" xfId="14591" xr:uid="{D16C0B57-E96D-4A5D-AE01-38029043C4E0}"/>
    <cellStyle name="20% - Accent6 2 5 2 2 7" xfId="14592" xr:uid="{99149955-744F-4D27-8463-C6415C38AC58}"/>
    <cellStyle name="20% - Accent6 2 5 2 3" xfId="1150" xr:uid="{C915EE18-0817-4B2A-8E96-20A03E8AA746}"/>
    <cellStyle name="20% - Accent6 2 5 2 3 2" xfId="2254" xr:uid="{CC8C55C1-D098-4449-811C-6EA751CFC858}"/>
    <cellStyle name="20% - Accent6 2 5 2 3 2 2" xfId="4738" xr:uid="{8FEC050B-F7BF-4B67-BDE4-405ECCF706C8}"/>
    <cellStyle name="20% - Accent6 2 5 2 3 2 2 2" xfId="9706" xr:uid="{7B83D3D6-342F-446F-82FE-4508871BFBBC}"/>
    <cellStyle name="20% - Accent6 2 5 2 3 2 2 2 2" xfId="14593" xr:uid="{86AEFB1D-ED60-4A47-9DE1-4A18131BA95A}"/>
    <cellStyle name="20% - Accent6 2 5 2 3 2 2 3" xfId="14594" xr:uid="{EAAF60D9-828D-4DDC-B8D5-08D2AB741A80}"/>
    <cellStyle name="20% - Accent6 2 5 2 3 2 2 4" xfId="14595" xr:uid="{D5C14CFE-1991-4EA3-AE12-198A1AA1AA58}"/>
    <cellStyle name="20% - Accent6 2 5 2 3 2 3" xfId="7222" xr:uid="{7213ED6D-4B10-4D05-91E2-59F48C4A847A}"/>
    <cellStyle name="20% - Accent6 2 5 2 3 2 3 2" xfId="14596" xr:uid="{3667F8A3-6917-40CD-A81F-1381C687CD15}"/>
    <cellStyle name="20% - Accent6 2 5 2 3 2 4" xfId="14597" xr:uid="{FBC99506-487F-42B6-B9EA-51A9C0531D3E}"/>
    <cellStyle name="20% - Accent6 2 5 2 3 2 5" xfId="14598" xr:uid="{7522199B-D6FB-4EF7-8752-ED6B5C41CD72}"/>
    <cellStyle name="20% - Accent6 2 5 2 3 3" xfId="3082" xr:uid="{894923EC-CE8B-4FE0-9B03-27E46C718074}"/>
    <cellStyle name="20% - Accent6 2 5 2 3 3 2" xfId="5566" xr:uid="{F72A0F8C-72DA-4ED6-B05C-5A2900574705}"/>
    <cellStyle name="20% - Accent6 2 5 2 3 3 2 2" xfId="10534" xr:uid="{1BB32159-4B46-4871-98B6-B36B931C66AB}"/>
    <cellStyle name="20% - Accent6 2 5 2 3 3 2 2 2" xfId="14599" xr:uid="{97087335-E8DD-40F0-965D-C5C2213FE44A}"/>
    <cellStyle name="20% - Accent6 2 5 2 3 3 2 3" xfId="14600" xr:uid="{6DDF3942-7F49-4579-B7A3-8B4333549DDB}"/>
    <cellStyle name="20% - Accent6 2 5 2 3 3 2 4" xfId="14601" xr:uid="{7DE628A5-BFD4-49FB-B954-49C8467F9F97}"/>
    <cellStyle name="20% - Accent6 2 5 2 3 3 3" xfId="8050" xr:uid="{ED0901B9-B264-4AF1-A5CB-4DBE6F67186F}"/>
    <cellStyle name="20% - Accent6 2 5 2 3 3 3 2" xfId="14602" xr:uid="{34E6805D-AF28-4939-A196-2249E7172FF8}"/>
    <cellStyle name="20% - Accent6 2 5 2 3 3 4" xfId="14603" xr:uid="{17FDBF0D-4F8B-45FD-9A36-0DABDDD7FE18}"/>
    <cellStyle name="20% - Accent6 2 5 2 3 3 5" xfId="14604" xr:uid="{96F774D3-3338-4F27-9A0A-F0098AAB19D6}"/>
    <cellStyle name="20% - Accent6 2 5 2 3 4" xfId="3635" xr:uid="{81A2B561-E5A7-4F5D-A93D-277E57508077}"/>
    <cellStyle name="20% - Accent6 2 5 2 3 4 2" xfId="8603" xr:uid="{9729CF46-5023-4494-9FA3-1EE55B9A6890}"/>
    <cellStyle name="20% - Accent6 2 5 2 3 4 2 2" xfId="14605" xr:uid="{4DFB2B42-5263-4362-A48C-8B3890DBD4C5}"/>
    <cellStyle name="20% - Accent6 2 5 2 3 4 3" xfId="14606" xr:uid="{B1013286-2F0B-4586-9995-63115AAD6B65}"/>
    <cellStyle name="20% - Accent6 2 5 2 3 4 4" xfId="14607" xr:uid="{47899B8A-B226-43E9-BA9D-505276B83280}"/>
    <cellStyle name="20% - Accent6 2 5 2 3 5" xfId="6119" xr:uid="{02087615-E3D5-46B6-A7A4-CA7C8C9755D8}"/>
    <cellStyle name="20% - Accent6 2 5 2 3 5 2" xfId="14608" xr:uid="{84962495-3FE2-4C4F-BD05-E5BD64B54379}"/>
    <cellStyle name="20% - Accent6 2 5 2 3 6" xfId="14609" xr:uid="{218EC766-48D1-4CE5-9FC5-614D052E329F}"/>
    <cellStyle name="20% - Accent6 2 5 2 3 7" xfId="14610" xr:uid="{1C165973-E113-4D7A-932C-4E8B0278BBCB}"/>
    <cellStyle name="20% - Accent6 2 5 2 4" xfId="1702" xr:uid="{CF5CE86A-1F78-4D3D-A746-6E1BF1A2C187}"/>
    <cellStyle name="20% - Accent6 2 5 2 4 2" xfId="4186" xr:uid="{8488CD8A-C301-438C-B61E-603A4EC4AD7A}"/>
    <cellStyle name="20% - Accent6 2 5 2 4 2 2" xfId="9154" xr:uid="{BBFF4653-0EE3-45A2-BCCE-3250C7E6B807}"/>
    <cellStyle name="20% - Accent6 2 5 2 4 2 2 2" xfId="14611" xr:uid="{8E127126-4F31-4396-A581-6C2FACE6C31E}"/>
    <cellStyle name="20% - Accent6 2 5 2 4 2 3" xfId="14612" xr:uid="{D4A15322-0E06-4F1F-ACBF-306E061BE2BD}"/>
    <cellStyle name="20% - Accent6 2 5 2 4 2 4" xfId="14613" xr:uid="{245529DA-B013-4EBE-8D63-33571B2E610C}"/>
    <cellStyle name="20% - Accent6 2 5 2 4 3" xfId="6670" xr:uid="{94DAD0DB-6EA5-402A-9FA0-16F826ED96D4}"/>
    <cellStyle name="20% - Accent6 2 5 2 4 3 2" xfId="14614" xr:uid="{D055F214-5F03-4F06-8427-994E24BE5593}"/>
    <cellStyle name="20% - Accent6 2 5 2 4 4" xfId="14615" xr:uid="{8B31513C-E8BF-4B38-9845-9E592EE849FF}"/>
    <cellStyle name="20% - Accent6 2 5 2 4 5" xfId="14616" xr:uid="{84115F93-D5FF-4FA8-87A4-67FD0203D2FA}"/>
    <cellStyle name="20% - Accent6 2 5 2 5" xfId="2530" xr:uid="{F26AD8AB-DB7C-4443-AFBD-15D3A2C95092}"/>
    <cellStyle name="20% - Accent6 2 5 2 5 2" xfId="5014" xr:uid="{94207398-AE2A-4619-BA43-6B33A4567E15}"/>
    <cellStyle name="20% - Accent6 2 5 2 5 2 2" xfId="9982" xr:uid="{4F40901D-0B40-4ABD-BBEF-77832C169D98}"/>
    <cellStyle name="20% - Accent6 2 5 2 5 2 2 2" xfId="14617" xr:uid="{DF025F1B-3994-4B40-9343-A0163CA2835B}"/>
    <cellStyle name="20% - Accent6 2 5 2 5 2 3" xfId="14618" xr:uid="{3B9A2D4F-F49E-4E37-9896-40B7846C9CA2}"/>
    <cellStyle name="20% - Accent6 2 5 2 5 2 4" xfId="14619" xr:uid="{A7CE64DD-60DA-400C-99FD-D6106AEAB4F4}"/>
    <cellStyle name="20% - Accent6 2 5 2 5 3" xfId="7498" xr:uid="{7B046E94-06AB-4D8C-9417-2538D9F1CF75}"/>
    <cellStyle name="20% - Accent6 2 5 2 5 3 2" xfId="14620" xr:uid="{2E58BCDD-3201-4A0A-8C1A-BF2A1FD23BF0}"/>
    <cellStyle name="20% - Accent6 2 5 2 5 4" xfId="14621" xr:uid="{1B7DA665-7CFA-4C2E-A65B-28B0657690EC}"/>
    <cellStyle name="20% - Accent6 2 5 2 5 5" xfId="14622" xr:uid="{697BCDBA-597A-4FED-B78A-8E26659B8778}"/>
    <cellStyle name="20% - Accent6 2 5 2 6" xfId="3358" xr:uid="{30B9E088-001A-4D3A-911D-A10B89C8A473}"/>
    <cellStyle name="20% - Accent6 2 5 2 6 2" xfId="8326" xr:uid="{5E901EE8-98D6-4537-8B97-B5D331938611}"/>
    <cellStyle name="20% - Accent6 2 5 2 6 2 2" xfId="14623" xr:uid="{61F925FF-1C0E-4B22-83BE-4221A81EA8AF}"/>
    <cellStyle name="20% - Accent6 2 5 2 6 3" xfId="14624" xr:uid="{A900428A-D350-4953-8672-8DE32E056492}"/>
    <cellStyle name="20% - Accent6 2 5 2 6 4" xfId="14625" xr:uid="{91596241-61C9-47C2-B7F3-8C0889F0E398}"/>
    <cellStyle name="20% - Accent6 2 5 2 7" xfId="5842" xr:uid="{BE08CA20-751B-46A8-BE1D-5D78DAF4C0FB}"/>
    <cellStyle name="20% - Accent6 2 5 2 7 2" xfId="14626" xr:uid="{007E5962-9E80-4285-8098-530CC3E573D1}"/>
    <cellStyle name="20% - Accent6 2 5 2 8" xfId="14627" xr:uid="{F6202327-101E-4657-A782-42C2FEBC773A}"/>
    <cellStyle name="20% - Accent6 2 5 2 9" xfId="14628" xr:uid="{87E17CA8-67CA-44F4-B965-1E33BF6E6E85}"/>
    <cellStyle name="20% - Accent6 2 5 3" xfId="1151" xr:uid="{42832AC1-E54A-46AC-9F2A-EB1985A30594}"/>
    <cellStyle name="20% - Accent6 2 5 3 2" xfId="1909" xr:uid="{940A989E-2E80-4655-A552-E23E4BD5D32E}"/>
    <cellStyle name="20% - Accent6 2 5 3 2 2" xfId="4393" xr:uid="{759A544B-80DF-49AD-A091-C19583675498}"/>
    <cellStyle name="20% - Accent6 2 5 3 2 2 2" xfId="9361" xr:uid="{98916098-9363-4BE6-94AB-7D4AA41D71C4}"/>
    <cellStyle name="20% - Accent6 2 5 3 2 2 2 2" xfId="14629" xr:uid="{E47FC859-AC30-47CF-BCD2-045DD13447FA}"/>
    <cellStyle name="20% - Accent6 2 5 3 2 2 3" xfId="14630" xr:uid="{30915596-804E-4AC9-8EDC-6DA499FFC7CC}"/>
    <cellStyle name="20% - Accent6 2 5 3 2 2 4" xfId="14631" xr:uid="{1E325C08-6C1F-4364-B652-0BFC133D8654}"/>
    <cellStyle name="20% - Accent6 2 5 3 2 3" xfId="6877" xr:uid="{D26D93EA-0CE5-4186-8572-7B231D20052C}"/>
    <cellStyle name="20% - Accent6 2 5 3 2 3 2" xfId="14632" xr:uid="{21BEBB34-5F03-4505-851A-76510DBE25C1}"/>
    <cellStyle name="20% - Accent6 2 5 3 2 4" xfId="14633" xr:uid="{450A193D-005A-418D-BAD0-57FA6B84128E}"/>
    <cellStyle name="20% - Accent6 2 5 3 2 5" xfId="14634" xr:uid="{110C28D4-E44D-4FDB-88B5-07D3CA9BB4E7}"/>
    <cellStyle name="20% - Accent6 2 5 3 3" xfId="2737" xr:uid="{6DCD5CAF-D7E7-4917-BA87-D3E1E6FD99A1}"/>
    <cellStyle name="20% - Accent6 2 5 3 3 2" xfId="5221" xr:uid="{7AD1D1EA-9277-49F4-B432-D527BCBFCDF7}"/>
    <cellStyle name="20% - Accent6 2 5 3 3 2 2" xfId="10189" xr:uid="{C29357EB-0FFB-4A47-ABA8-0737E07485B5}"/>
    <cellStyle name="20% - Accent6 2 5 3 3 2 2 2" xfId="14635" xr:uid="{223C3378-B925-4E07-9015-CC46F9607212}"/>
    <cellStyle name="20% - Accent6 2 5 3 3 2 3" xfId="14636" xr:uid="{9E7CA8E7-97FC-4080-ADC9-988D01AB5CD8}"/>
    <cellStyle name="20% - Accent6 2 5 3 3 2 4" xfId="14637" xr:uid="{9A4993B5-693B-43D7-9572-F6F77113615B}"/>
    <cellStyle name="20% - Accent6 2 5 3 3 3" xfId="7705" xr:uid="{EAF69448-5CDE-453C-9D05-D550B460B8F2}"/>
    <cellStyle name="20% - Accent6 2 5 3 3 3 2" xfId="14638" xr:uid="{8EF27B25-FFC9-4752-B3E9-DC25B97017D3}"/>
    <cellStyle name="20% - Accent6 2 5 3 3 4" xfId="14639" xr:uid="{EE34A191-FA9B-443A-B7FE-C3B9A8F78A13}"/>
    <cellStyle name="20% - Accent6 2 5 3 3 5" xfId="14640" xr:uid="{371E3A4C-E421-4527-81EC-AA9E879FC361}"/>
    <cellStyle name="20% - Accent6 2 5 3 4" xfId="3636" xr:uid="{F701A096-8C93-4556-B7D1-116259D74FB1}"/>
    <cellStyle name="20% - Accent6 2 5 3 4 2" xfId="8604" xr:uid="{E63A53A5-E65E-43EC-933F-24F527A4ED9C}"/>
    <cellStyle name="20% - Accent6 2 5 3 4 2 2" xfId="14641" xr:uid="{311D574B-DE0C-45A7-BBA9-A888539897EA}"/>
    <cellStyle name="20% - Accent6 2 5 3 4 3" xfId="14642" xr:uid="{2B5DC818-0EFA-4998-9BA4-C1CF6161E1B8}"/>
    <cellStyle name="20% - Accent6 2 5 3 4 4" xfId="14643" xr:uid="{2B03348B-881E-452D-8ABB-F80118C2B91D}"/>
    <cellStyle name="20% - Accent6 2 5 3 5" xfId="6120" xr:uid="{EF4080C0-BA22-4AAD-9B3F-869EA995460C}"/>
    <cellStyle name="20% - Accent6 2 5 3 5 2" xfId="14644" xr:uid="{A14F69BA-07FE-46BB-B627-9CE8B4A3BEDD}"/>
    <cellStyle name="20% - Accent6 2 5 3 6" xfId="14645" xr:uid="{97784C71-73F4-4B38-B4F2-617DE3F8E79B}"/>
    <cellStyle name="20% - Accent6 2 5 3 7" xfId="14646" xr:uid="{A16E6DFE-E3F8-4278-B8D5-7754969BA857}"/>
    <cellStyle name="20% - Accent6 2 5 4" xfId="1152" xr:uid="{A02FCF76-F283-499D-A25A-59B6476FA3B2}"/>
    <cellStyle name="20% - Accent6 2 5 4 2" xfId="2185" xr:uid="{45C257C4-CB6E-43E7-9712-D4132B1BBE46}"/>
    <cellStyle name="20% - Accent6 2 5 4 2 2" xfId="4669" xr:uid="{1DE9F939-0F8B-4F25-88FE-847919B04612}"/>
    <cellStyle name="20% - Accent6 2 5 4 2 2 2" xfId="9637" xr:uid="{535F0F34-460A-4F9D-ACA9-29D17DC2BA28}"/>
    <cellStyle name="20% - Accent6 2 5 4 2 2 2 2" xfId="14647" xr:uid="{3E88C841-471B-45FE-830F-41652D50A732}"/>
    <cellStyle name="20% - Accent6 2 5 4 2 2 3" xfId="14648" xr:uid="{D7957F77-823C-4C7C-908E-D13E3AFDCA98}"/>
    <cellStyle name="20% - Accent6 2 5 4 2 2 4" xfId="14649" xr:uid="{9B542C12-E7C2-43D3-BB13-A77E82CB6E35}"/>
    <cellStyle name="20% - Accent6 2 5 4 2 3" xfId="7153" xr:uid="{F49E3329-97CE-4E10-A3FA-0C4523332DF2}"/>
    <cellStyle name="20% - Accent6 2 5 4 2 3 2" xfId="14650" xr:uid="{DC90B963-557C-48F9-9A9C-BEDEC3739B49}"/>
    <cellStyle name="20% - Accent6 2 5 4 2 4" xfId="14651" xr:uid="{2F51700F-7390-421E-AD4C-85EB377013C0}"/>
    <cellStyle name="20% - Accent6 2 5 4 2 5" xfId="14652" xr:uid="{CCA06574-041D-4284-A862-1053A79279A8}"/>
    <cellStyle name="20% - Accent6 2 5 4 3" xfId="3013" xr:uid="{2C4B5E50-D05E-4318-8B13-7A7696F2A5AC}"/>
    <cellStyle name="20% - Accent6 2 5 4 3 2" xfId="5497" xr:uid="{D3E62F60-F863-4559-9D9B-6581E087F570}"/>
    <cellStyle name="20% - Accent6 2 5 4 3 2 2" xfId="10465" xr:uid="{F71756E1-A42F-4EFC-9D0A-BE3F6FC45BC4}"/>
    <cellStyle name="20% - Accent6 2 5 4 3 2 2 2" xfId="14653" xr:uid="{53BB0188-7D14-420D-8DF4-BED2F499F6AB}"/>
    <cellStyle name="20% - Accent6 2 5 4 3 2 3" xfId="14654" xr:uid="{624E48CD-1833-4419-9C95-0DC4416BDF25}"/>
    <cellStyle name="20% - Accent6 2 5 4 3 2 4" xfId="14655" xr:uid="{9EFCACBA-F03C-4C90-8356-FC04F0790654}"/>
    <cellStyle name="20% - Accent6 2 5 4 3 3" xfId="7981" xr:uid="{27D1F09B-657E-4F02-8A06-EC8A68E86DE6}"/>
    <cellStyle name="20% - Accent6 2 5 4 3 3 2" xfId="14656" xr:uid="{78B74074-9C66-4164-99A0-A5FEE402A93A}"/>
    <cellStyle name="20% - Accent6 2 5 4 3 4" xfId="14657" xr:uid="{961E1E21-91DE-4ED6-8D28-C1796671FEA0}"/>
    <cellStyle name="20% - Accent6 2 5 4 3 5" xfId="14658" xr:uid="{36322E09-794B-4CEC-8004-D1731A786615}"/>
    <cellStyle name="20% - Accent6 2 5 4 4" xfId="3637" xr:uid="{3E1323E6-FA68-4B57-92CD-1BCA3BDE8388}"/>
    <cellStyle name="20% - Accent6 2 5 4 4 2" xfId="8605" xr:uid="{7ACCCF7C-F58B-4D53-B467-6D6BC53AFBD8}"/>
    <cellStyle name="20% - Accent6 2 5 4 4 2 2" xfId="14659" xr:uid="{01E145C2-7C55-4F4A-8C40-2731E9D50FCE}"/>
    <cellStyle name="20% - Accent6 2 5 4 4 3" xfId="14660" xr:uid="{BA5E2B3B-F631-40A3-ADAA-1CD5DF7F5242}"/>
    <cellStyle name="20% - Accent6 2 5 4 4 4" xfId="14661" xr:uid="{A7851534-A1AB-491E-8084-BF2EE3344FE7}"/>
    <cellStyle name="20% - Accent6 2 5 4 5" xfId="6121" xr:uid="{6CA70DA6-F63C-42B4-A634-8A041B4770F3}"/>
    <cellStyle name="20% - Accent6 2 5 4 5 2" xfId="14662" xr:uid="{4BA90E22-1ED1-429F-A33D-7F313EA79A3E}"/>
    <cellStyle name="20% - Accent6 2 5 4 6" xfId="14663" xr:uid="{216ADB94-57DE-4515-B7F9-27EF7DBFB2C8}"/>
    <cellStyle name="20% - Accent6 2 5 4 7" xfId="14664" xr:uid="{B11A70D8-640D-44AE-BFF7-FAE1F8A59BC9}"/>
    <cellStyle name="20% - Accent6 2 5 5" xfId="1633" xr:uid="{9A0A2DEC-C700-440A-A7A4-24CAF2C77D0B}"/>
    <cellStyle name="20% - Accent6 2 5 5 2" xfId="4117" xr:uid="{6D6B7040-E57E-4C86-BF5D-5E96C1DEA11B}"/>
    <cellStyle name="20% - Accent6 2 5 5 2 2" xfId="9085" xr:uid="{A7BF4CED-CEFC-4F78-936A-285A90D904EE}"/>
    <cellStyle name="20% - Accent6 2 5 5 2 2 2" xfId="14665" xr:uid="{8EAACCAC-3887-4959-8194-4CF4AD47252A}"/>
    <cellStyle name="20% - Accent6 2 5 5 2 3" xfId="14666" xr:uid="{C9A558CE-3F85-492D-80D9-2C33E1B210C6}"/>
    <cellStyle name="20% - Accent6 2 5 5 2 4" xfId="14667" xr:uid="{A33D3CF8-E43C-4192-9580-D7D85A031BEC}"/>
    <cellStyle name="20% - Accent6 2 5 5 3" xfId="6601" xr:uid="{A762D846-FFC8-45A9-8C01-4D8BE049CEEF}"/>
    <cellStyle name="20% - Accent6 2 5 5 3 2" xfId="14668" xr:uid="{8E8AF6E0-5D08-4AB1-BCB1-68465FC0BB60}"/>
    <cellStyle name="20% - Accent6 2 5 5 4" xfId="14669" xr:uid="{9C393204-C391-4394-AFBA-11C457E6B214}"/>
    <cellStyle name="20% - Accent6 2 5 5 5" xfId="14670" xr:uid="{E16BEE02-60D9-4233-A7A3-0EEE4F88D4B8}"/>
    <cellStyle name="20% - Accent6 2 5 6" xfId="2461" xr:uid="{D95230D4-5344-4D1E-B34C-30F0EDC07711}"/>
    <cellStyle name="20% - Accent6 2 5 6 2" xfId="4945" xr:uid="{A545641E-9D2B-4BF0-B191-ED773D58F12F}"/>
    <cellStyle name="20% - Accent6 2 5 6 2 2" xfId="9913" xr:uid="{35A0D461-9562-41E8-BB77-48F2F36FED4B}"/>
    <cellStyle name="20% - Accent6 2 5 6 2 2 2" xfId="14671" xr:uid="{2B414952-34EF-49D2-9E9E-3EF89486EE35}"/>
    <cellStyle name="20% - Accent6 2 5 6 2 3" xfId="14672" xr:uid="{FEDDD80A-C908-401A-A74E-0B2A4E929A71}"/>
    <cellStyle name="20% - Accent6 2 5 6 2 4" xfId="14673" xr:uid="{A60C5D36-0325-4045-A23A-186660AA20D5}"/>
    <cellStyle name="20% - Accent6 2 5 6 3" xfId="7429" xr:uid="{7D115582-87EB-4FAA-B406-9CDAE4A87981}"/>
    <cellStyle name="20% - Accent6 2 5 6 3 2" xfId="14674" xr:uid="{50807838-E4A1-4865-8E6F-A37F4A1AF5D3}"/>
    <cellStyle name="20% - Accent6 2 5 6 4" xfId="14675" xr:uid="{CA86EBA9-F4D6-4DB0-A49B-479777E1BC08}"/>
    <cellStyle name="20% - Accent6 2 5 6 5" xfId="14676" xr:uid="{2701F47A-60D0-4645-8D08-3B7183951933}"/>
    <cellStyle name="20% - Accent6 2 5 7" xfId="3289" xr:uid="{56E53375-86E1-4588-B456-8FDDDD62D111}"/>
    <cellStyle name="20% - Accent6 2 5 7 2" xfId="8257" xr:uid="{8D7B2849-E7D1-48C9-896A-6C48FB2A8826}"/>
    <cellStyle name="20% - Accent6 2 5 7 2 2" xfId="14677" xr:uid="{DF8DC2AC-95BB-48BB-897A-3BA5A843EDB7}"/>
    <cellStyle name="20% - Accent6 2 5 7 3" xfId="14678" xr:uid="{AFD77226-78BD-4A58-8512-61B568719AEC}"/>
    <cellStyle name="20% - Accent6 2 5 7 4" xfId="14679" xr:uid="{9F2C18EB-D552-43C2-8DCC-743173B7E88D}"/>
    <cellStyle name="20% - Accent6 2 5 8" xfId="5773" xr:uid="{AAB3E0E0-C18B-4A89-BE94-4E59339753D3}"/>
    <cellStyle name="20% - Accent6 2 5 8 2" xfId="14680" xr:uid="{E51C7696-EF31-4B59-84AE-2E70A51AA34D}"/>
    <cellStyle name="20% - Accent6 2 5 9" xfId="14681" xr:uid="{EB117556-BC48-4046-A202-BEE88DC16A71}"/>
    <cellStyle name="20% - Accent6 2 6" xfId="685" xr:uid="{B63CDDDE-2AFA-4EEC-BC1D-D7EB71666276}"/>
    <cellStyle name="20% - Accent6 2 6 2" xfId="1153" xr:uid="{19C19B0C-7EF8-4BE5-962F-425415D0C45D}"/>
    <cellStyle name="20% - Accent6 2 6 2 2" xfId="1979" xr:uid="{50768CC3-C6C4-4845-90E8-058C114BA1A2}"/>
    <cellStyle name="20% - Accent6 2 6 2 2 2" xfId="4463" xr:uid="{2E29AC5F-051D-4290-B469-3C6B3E94DB32}"/>
    <cellStyle name="20% - Accent6 2 6 2 2 2 2" xfId="9431" xr:uid="{451F4E76-8FD1-44E8-8F2B-0D765737D04A}"/>
    <cellStyle name="20% - Accent6 2 6 2 2 2 2 2" xfId="14682" xr:uid="{4491DC8B-151F-402D-9847-8A545D3037D3}"/>
    <cellStyle name="20% - Accent6 2 6 2 2 2 3" xfId="14683" xr:uid="{4BDB24FB-10A1-4422-ACB7-3769D1FBB967}"/>
    <cellStyle name="20% - Accent6 2 6 2 2 2 4" xfId="14684" xr:uid="{CA14E1AD-601C-471D-9EA2-7D6ACC47F92B}"/>
    <cellStyle name="20% - Accent6 2 6 2 2 3" xfId="6947" xr:uid="{3B2763C2-A5D8-41F7-858C-C65D6697DE33}"/>
    <cellStyle name="20% - Accent6 2 6 2 2 3 2" xfId="14685" xr:uid="{0C626166-A248-46FC-B0CD-7AA055A54A78}"/>
    <cellStyle name="20% - Accent6 2 6 2 2 4" xfId="14686" xr:uid="{C3DDAB11-630E-4FDA-9087-027A283D531B}"/>
    <cellStyle name="20% - Accent6 2 6 2 2 5" xfId="14687" xr:uid="{3233A87F-EFE9-4F31-94E5-D9480B61F51F}"/>
    <cellStyle name="20% - Accent6 2 6 2 3" xfId="2807" xr:uid="{A125E327-6E04-46CA-867A-1A4AC023FD59}"/>
    <cellStyle name="20% - Accent6 2 6 2 3 2" xfId="5291" xr:uid="{83FE07FC-4884-4DD5-947F-37EB30ACF35B}"/>
    <cellStyle name="20% - Accent6 2 6 2 3 2 2" xfId="10259" xr:uid="{0C164174-4A76-4FB3-A30E-958E7A43B97B}"/>
    <cellStyle name="20% - Accent6 2 6 2 3 2 2 2" xfId="14688" xr:uid="{455329B5-CCA6-4BC8-97B8-6FF387573038}"/>
    <cellStyle name="20% - Accent6 2 6 2 3 2 3" xfId="14689" xr:uid="{783E9D4D-8BA7-42A2-8BA2-76DCB9EE6B38}"/>
    <cellStyle name="20% - Accent6 2 6 2 3 2 4" xfId="14690" xr:uid="{BF2096A4-BD36-4E00-BA82-DF0205005B97}"/>
    <cellStyle name="20% - Accent6 2 6 2 3 3" xfId="7775" xr:uid="{60BE6F16-DDE7-4800-8A73-86C267373382}"/>
    <cellStyle name="20% - Accent6 2 6 2 3 3 2" xfId="14691" xr:uid="{765F0254-FFD9-4D1A-ABD7-0CF6C44C4172}"/>
    <cellStyle name="20% - Accent6 2 6 2 3 4" xfId="14692" xr:uid="{1F9E6C2D-66E7-410D-85BA-4BA109A859DF}"/>
    <cellStyle name="20% - Accent6 2 6 2 3 5" xfId="14693" xr:uid="{12406DB2-18B6-435C-82A3-AA414415693C}"/>
    <cellStyle name="20% - Accent6 2 6 2 4" xfId="3638" xr:uid="{8FD33900-FA32-4DE1-A7C5-F3B9EE191564}"/>
    <cellStyle name="20% - Accent6 2 6 2 4 2" xfId="8606" xr:uid="{E3BA6E2F-D7B1-4D22-9A25-DA920A280660}"/>
    <cellStyle name="20% - Accent6 2 6 2 4 2 2" xfId="14694" xr:uid="{B4CE99D5-5814-43C6-AFDB-3C4AE5B2A33E}"/>
    <cellStyle name="20% - Accent6 2 6 2 4 3" xfId="14695" xr:uid="{7874D0C7-094D-4853-B2D6-D732C31407EC}"/>
    <cellStyle name="20% - Accent6 2 6 2 4 4" xfId="14696" xr:uid="{A98750AC-242A-476D-B5E0-BF7B38E86308}"/>
    <cellStyle name="20% - Accent6 2 6 2 5" xfId="6122" xr:uid="{1845CF30-77A9-4075-B3AF-DBBCA8C8D52C}"/>
    <cellStyle name="20% - Accent6 2 6 2 5 2" xfId="14697" xr:uid="{62880330-FFBF-427B-8663-EA83980A7C60}"/>
    <cellStyle name="20% - Accent6 2 6 2 6" xfId="14698" xr:uid="{FAF89E2B-08B2-4D44-B470-628B79E62455}"/>
    <cellStyle name="20% - Accent6 2 6 2 7" xfId="14699" xr:uid="{9542FE9F-507A-46F8-92C5-08BE6AE795E9}"/>
    <cellStyle name="20% - Accent6 2 6 3" xfId="1154" xr:uid="{0A303332-BE5E-4015-8A21-A7D9CF5A2FA3}"/>
    <cellStyle name="20% - Accent6 2 6 3 2" xfId="2255" xr:uid="{D6AA4F3D-72CF-4897-9FA0-FF857DBC469E}"/>
    <cellStyle name="20% - Accent6 2 6 3 2 2" xfId="4739" xr:uid="{FDA8BBE3-47FC-4C5A-BDFA-F12966ABC421}"/>
    <cellStyle name="20% - Accent6 2 6 3 2 2 2" xfId="9707" xr:uid="{8211E631-795F-4BF0-9272-A1E49E373DFB}"/>
    <cellStyle name="20% - Accent6 2 6 3 2 2 2 2" xfId="14700" xr:uid="{2209BD3A-256D-4701-94AD-9A207EED71EB}"/>
    <cellStyle name="20% - Accent6 2 6 3 2 2 3" xfId="14701" xr:uid="{D0E6F105-3D25-415E-9CE6-972B2C6579B0}"/>
    <cellStyle name="20% - Accent6 2 6 3 2 2 4" xfId="14702" xr:uid="{1F47FEF8-0E36-46D3-A1D3-57F5C4615613}"/>
    <cellStyle name="20% - Accent6 2 6 3 2 3" xfId="7223" xr:uid="{868EC043-B423-43EE-B055-1A8793864CEB}"/>
    <cellStyle name="20% - Accent6 2 6 3 2 3 2" xfId="14703" xr:uid="{82C37C33-4674-4A7C-8434-E522403521CB}"/>
    <cellStyle name="20% - Accent6 2 6 3 2 4" xfId="14704" xr:uid="{8B400632-4088-486C-B9CA-CC8AD8A73B28}"/>
    <cellStyle name="20% - Accent6 2 6 3 2 5" xfId="14705" xr:uid="{38447441-F62D-4E69-8E44-9AD18C5AEB6C}"/>
    <cellStyle name="20% - Accent6 2 6 3 3" xfId="3083" xr:uid="{8CB0EBBD-A63C-4C17-8D13-1884FDBA821D}"/>
    <cellStyle name="20% - Accent6 2 6 3 3 2" xfId="5567" xr:uid="{D4CF2658-C7AD-48AB-AB05-0C1E5E7CE409}"/>
    <cellStyle name="20% - Accent6 2 6 3 3 2 2" xfId="10535" xr:uid="{17DE4723-9369-4D48-AB37-CCDB07C048DB}"/>
    <cellStyle name="20% - Accent6 2 6 3 3 2 2 2" xfId="14706" xr:uid="{1D61804D-5864-4386-B66C-CC8889AE6B2D}"/>
    <cellStyle name="20% - Accent6 2 6 3 3 2 3" xfId="14707" xr:uid="{4316F5CD-E059-48EB-8EE9-F8FFBE724B20}"/>
    <cellStyle name="20% - Accent6 2 6 3 3 2 4" xfId="14708" xr:uid="{47888987-23C2-42F3-BB7B-7AC7CB6213A9}"/>
    <cellStyle name="20% - Accent6 2 6 3 3 3" xfId="8051" xr:uid="{D7A37222-C535-4257-AB47-5DD3F2331B1E}"/>
    <cellStyle name="20% - Accent6 2 6 3 3 3 2" xfId="14709" xr:uid="{7C98E61D-53A8-41B6-8345-41DCC3E4E8D8}"/>
    <cellStyle name="20% - Accent6 2 6 3 3 4" xfId="14710" xr:uid="{15647C00-3077-49F3-9B75-45260F888A60}"/>
    <cellStyle name="20% - Accent6 2 6 3 3 5" xfId="14711" xr:uid="{73C59692-C4F7-4708-A062-32EA72A4C24B}"/>
    <cellStyle name="20% - Accent6 2 6 3 4" xfId="3639" xr:uid="{1AC001C2-301B-48A1-9DA4-F113C7898109}"/>
    <cellStyle name="20% - Accent6 2 6 3 4 2" xfId="8607" xr:uid="{C25B8829-2468-4DC9-A3C5-010B625F526C}"/>
    <cellStyle name="20% - Accent6 2 6 3 4 2 2" xfId="14712" xr:uid="{C3B06448-C47A-4AD3-94EB-F882185733A0}"/>
    <cellStyle name="20% - Accent6 2 6 3 4 3" xfId="14713" xr:uid="{6A49840E-701A-4595-A8C1-24D4E86DEB7C}"/>
    <cellStyle name="20% - Accent6 2 6 3 4 4" xfId="14714" xr:uid="{D7CD9B5D-1B9F-47AB-B18C-2590177F4BAE}"/>
    <cellStyle name="20% - Accent6 2 6 3 5" xfId="6123" xr:uid="{192BDD34-0348-45C9-AA37-39329E5EA151}"/>
    <cellStyle name="20% - Accent6 2 6 3 5 2" xfId="14715" xr:uid="{A11C06C5-4C09-4B6C-BF44-E936A6FB1899}"/>
    <cellStyle name="20% - Accent6 2 6 3 6" xfId="14716" xr:uid="{C4778014-FA38-4E8B-B60D-E33B4C6A6A34}"/>
    <cellStyle name="20% - Accent6 2 6 3 7" xfId="14717" xr:uid="{0C92F5FC-3C0C-4FDF-9898-258ABBF43733}"/>
    <cellStyle name="20% - Accent6 2 6 4" xfId="1703" xr:uid="{AD56034D-EC20-45D8-A974-E901A6A9F0F1}"/>
    <cellStyle name="20% - Accent6 2 6 4 2" xfId="4187" xr:uid="{B4956055-EF66-4C52-ACF2-123DCA808279}"/>
    <cellStyle name="20% - Accent6 2 6 4 2 2" xfId="9155" xr:uid="{AD52463E-FEEB-4E83-8AB2-D136539B78E5}"/>
    <cellStyle name="20% - Accent6 2 6 4 2 2 2" xfId="14718" xr:uid="{B142051A-A5DD-463F-858E-43571AC93932}"/>
    <cellStyle name="20% - Accent6 2 6 4 2 3" xfId="14719" xr:uid="{52515784-ACB8-432E-A240-08E9068AD157}"/>
    <cellStyle name="20% - Accent6 2 6 4 2 4" xfId="14720" xr:uid="{C3155CA4-7EEF-43EF-B1B2-9DEDCDEF38C6}"/>
    <cellStyle name="20% - Accent6 2 6 4 3" xfId="6671" xr:uid="{3C613030-5E7E-4623-94FD-43708CC8139A}"/>
    <cellStyle name="20% - Accent6 2 6 4 3 2" xfId="14721" xr:uid="{4E2CD7EC-FA67-4265-929B-1C11F59989E6}"/>
    <cellStyle name="20% - Accent6 2 6 4 4" xfId="14722" xr:uid="{3F739D4A-CE30-4B1D-8B0D-ADDD4C8F32E7}"/>
    <cellStyle name="20% - Accent6 2 6 4 5" xfId="14723" xr:uid="{44B24D2C-0C98-408C-B6F7-6201F5AC95C7}"/>
    <cellStyle name="20% - Accent6 2 6 5" xfId="2531" xr:uid="{DE9F3065-38A2-43DA-AA04-3A890C9C143D}"/>
    <cellStyle name="20% - Accent6 2 6 5 2" xfId="5015" xr:uid="{8008E06A-64D2-4B76-BEF0-8EF883363185}"/>
    <cellStyle name="20% - Accent6 2 6 5 2 2" xfId="9983" xr:uid="{1934115E-C003-4415-A0BE-9F46F418BB41}"/>
    <cellStyle name="20% - Accent6 2 6 5 2 2 2" xfId="14724" xr:uid="{01E7787D-514B-44A4-B274-EADF110BDC48}"/>
    <cellStyle name="20% - Accent6 2 6 5 2 3" xfId="14725" xr:uid="{D10A76E4-E0D0-44D2-95A3-756649BC7897}"/>
    <cellStyle name="20% - Accent6 2 6 5 2 4" xfId="14726" xr:uid="{9851CA80-093B-43FB-87F7-8EC320625081}"/>
    <cellStyle name="20% - Accent6 2 6 5 3" xfId="7499" xr:uid="{3C6BCE9B-F7BC-4DD7-A906-5C890DA7086C}"/>
    <cellStyle name="20% - Accent6 2 6 5 3 2" xfId="14727" xr:uid="{052B7810-8671-4098-A9D7-4EA45257C323}"/>
    <cellStyle name="20% - Accent6 2 6 5 4" xfId="14728" xr:uid="{041FB18B-F939-48F1-95FD-3E0C1AF73249}"/>
    <cellStyle name="20% - Accent6 2 6 5 5" xfId="14729" xr:uid="{266F8A54-7F0D-4251-9704-A142B654179E}"/>
    <cellStyle name="20% - Accent6 2 6 6" xfId="3359" xr:uid="{637DF99E-A6A5-4E26-A276-75989DB4BFB8}"/>
    <cellStyle name="20% - Accent6 2 6 6 2" xfId="8327" xr:uid="{ACA34085-901F-4628-8F4F-7BFA84205B82}"/>
    <cellStyle name="20% - Accent6 2 6 6 2 2" xfId="14730" xr:uid="{B41383A8-353D-4931-B5BC-C9B5320EF51E}"/>
    <cellStyle name="20% - Accent6 2 6 6 3" xfId="14731" xr:uid="{DFEDA500-1024-4229-B8E3-9254AB843CDB}"/>
    <cellStyle name="20% - Accent6 2 6 6 4" xfId="14732" xr:uid="{6DFBCA59-F3B5-495A-A7C7-EB02A2BAFDF4}"/>
    <cellStyle name="20% - Accent6 2 6 7" xfId="5843" xr:uid="{F39B752C-DAA0-46B4-8B8B-EB78BA88DAB6}"/>
    <cellStyle name="20% - Accent6 2 6 7 2" xfId="14733" xr:uid="{9D795106-E677-4D70-98B2-904E35859033}"/>
    <cellStyle name="20% - Accent6 2 6 8" xfId="14734" xr:uid="{258815B5-FEB5-4272-AD8B-8A837094F46E}"/>
    <cellStyle name="20% - Accent6 2 6 9" xfId="14735" xr:uid="{4C8A231C-E98A-408B-8E96-644516EC160A}"/>
    <cellStyle name="20% - Accent6 2 7" xfId="686" xr:uid="{36AB34EC-4984-461A-AB13-C54A66FD1508}"/>
    <cellStyle name="20% - Accent6 2 7 2" xfId="1155" xr:uid="{1F7043E1-8C8A-475E-B754-6D700E40FDC8}"/>
    <cellStyle name="20% - Accent6 2 7 2 2" xfId="1980" xr:uid="{7F344656-E502-4802-9BC2-91DBACC20E09}"/>
    <cellStyle name="20% - Accent6 2 7 2 2 2" xfId="4464" xr:uid="{3B754795-EF1B-4129-9F7C-DC16CC49BFCC}"/>
    <cellStyle name="20% - Accent6 2 7 2 2 2 2" xfId="9432" xr:uid="{1DA51E1E-DB47-4BDB-B8A3-E6AD44A4A4A9}"/>
    <cellStyle name="20% - Accent6 2 7 2 2 2 2 2" xfId="14736" xr:uid="{07CFBAE7-83D8-4678-8DAC-413969F4BCFA}"/>
    <cellStyle name="20% - Accent6 2 7 2 2 2 3" xfId="14737" xr:uid="{1D6A1156-B78A-4A1D-B9EF-81F685378B00}"/>
    <cellStyle name="20% - Accent6 2 7 2 2 2 4" xfId="14738" xr:uid="{4F78691B-5E52-4932-8B47-0F824B8A7793}"/>
    <cellStyle name="20% - Accent6 2 7 2 2 3" xfId="6948" xr:uid="{818E5785-3B20-4A75-AB2F-6827BD3D54AF}"/>
    <cellStyle name="20% - Accent6 2 7 2 2 3 2" xfId="14739" xr:uid="{B5235DAD-FBE7-419C-8619-F895937E700C}"/>
    <cellStyle name="20% - Accent6 2 7 2 2 4" xfId="14740" xr:uid="{B275761E-FB4B-4C4F-B489-E6E2B6A12C9B}"/>
    <cellStyle name="20% - Accent6 2 7 2 2 5" xfId="14741" xr:uid="{E45F3CEA-7D76-4337-AA46-80F65E5DEECF}"/>
    <cellStyle name="20% - Accent6 2 7 2 3" xfId="2808" xr:uid="{3606B806-BF46-491D-BBBC-ACCCC78DFAD1}"/>
    <cellStyle name="20% - Accent6 2 7 2 3 2" xfId="5292" xr:uid="{CB3A82CD-09C9-4208-8114-BAD7726E1E41}"/>
    <cellStyle name="20% - Accent6 2 7 2 3 2 2" xfId="10260" xr:uid="{5259753D-A42C-48B0-9D1D-69143A67DBCF}"/>
    <cellStyle name="20% - Accent6 2 7 2 3 2 2 2" xfId="14742" xr:uid="{B9BC76EF-1648-4CA3-9B6C-E2767DEA1EF2}"/>
    <cellStyle name="20% - Accent6 2 7 2 3 2 3" xfId="14743" xr:uid="{F0DC6FB7-CF92-4898-B816-1784C1845251}"/>
    <cellStyle name="20% - Accent6 2 7 2 3 2 4" xfId="14744" xr:uid="{1478734F-7140-441A-B66C-1739BCFA92F0}"/>
    <cellStyle name="20% - Accent6 2 7 2 3 3" xfId="7776" xr:uid="{DB19E7F2-D8B6-4EE6-BE61-307FCC2E11E5}"/>
    <cellStyle name="20% - Accent6 2 7 2 3 3 2" xfId="14745" xr:uid="{ACA999E3-DA0A-4269-9A22-26CC2EF40E64}"/>
    <cellStyle name="20% - Accent6 2 7 2 3 4" xfId="14746" xr:uid="{B7069D9E-81B5-4A5C-9323-5B9EA2952D97}"/>
    <cellStyle name="20% - Accent6 2 7 2 3 5" xfId="14747" xr:uid="{DCBA7E37-BAC7-43E8-ACB6-AE1559B4ABC3}"/>
    <cellStyle name="20% - Accent6 2 7 2 4" xfId="3640" xr:uid="{25603060-CB54-4766-808E-DB50349D5184}"/>
    <cellStyle name="20% - Accent6 2 7 2 4 2" xfId="8608" xr:uid="{AFA432EE-11E3-4442-A6BE-D594BD64DBA0}"/>
    <cellStyle name="20% - Accent6 2 7 2 4 2 2" xfId="14748" xr:uid="{CFE6C4F1-AE5B-453B-97B2-A0B18077ED14}"/>
    <cellStyle name="20% - Accent6 2 7 2 4 3" xfId="14749" xr:uid="{627441ED-8DEB-48EE-833B-C508BB4DAA03}"/>
    <cellStyle name="20% - Accent6 2 7 2 4 4" xfId="14750" xr:uid="{7DB98539-11F5-4159-8227-DFEE3EA1904C}"/>
    <cellStyle name="20% - Accent6 2 7 2 5" xfId="6124" xr:uid="{2EDC2990-1E94-46A6-8857-0AC1AF6D223F}"/>
    <cellStyle name="20% - Accent6 2 7 2 5 2" xfId="14751" xr:uid="{DC40EEE7-F0E2-471E-975F-8280205279DE}"/>
    <cellStyle name="20% - Accent6 2 7 2 6" xfId="14752" xr:uid="{12BD2023-7C5D-4275-BA1A-650BF8BFFE09}"/>
    <cellStyle name="20% - Accent6 2 7 2 7" xfId="14753" xr:uid="{E737B72C-DAC1-4F01-A0F8-06A6BF610299}"/>
    <cellStyle name="20% - Accent6 2 7 3" xfId="1156" xr:uid="{6B87D121-7AA0-41A7-BEA1-8D1242BAB7D7}"/>
    <cellStyle name="20% - Accent6 2 7 3 2" xfId="2256" xr:uid="{D3CE6956-F55E-49E2-85D6-7543CE7F073A}"/>
    <cellStyle name="20% - Accent6 2 7 3 2 2" xfId="4740" xr:uid="{97498A5C-62E3-4033-BC5D-35A2F84FD670}"/>
    <cellStyle name="20% - Accent6 2 7 3 2 2 2" xfId="9708" xr:uid="{F3BE5E50-744E-445B-9586-16525606451D}"/>
    <cellStyle name="20% - Accent6 2 7 3 2 2 2 2" xfId="14754" xr:uid="{6EE0E513-CC92-491B-829D-9BA5DDB3EF36}"/>
    <cellStyle name="20% - Accent6 2 7 3 2 2 3" xfId="14755" xr:uid="{20786069-93B5-4505-8877-83F7E62BF806}"/>
    <cellStyle name="20% - Accent6 2 7 3 2 2 4" xfId="14756" xr:uid="{8B871140-052B-43DA-A2C6-664F8BF8EB3A}"/>
    <cellStyle name="20% - Accent6 2 7 3 2 3" xfId="7224" xr:uid="{4D438E5E-ADEB-40F2-BBC3-A0EA2A146F6F}"/>
    <cellStyle name="20% - Accent6 2 7 3 2 3 2" xfId="14757" xr:uid="{003E50B8-9CBF-48DF-BC7B-DBD21C9E112D}"/>
    <cellStyle name="20% - Accent6 2 7 3 2 4" xfId="14758" xr:uid="{E05DECB2-F006-4FB9-B537-659668D5F40E}"/>
    <cellStyle name="20% - Accent6 2 7 3 2 5" xfId="14759" xr:uid="{560E4010-8266-4788-8AC9-B6EED289E425}"/>
    <cellStyle name="20% - Accent6 2 7 3 3" xfId="3084" xr:uid="{1BFEC848-C269-4453-B047-332D4D84136B}"/>
    <cellStyle name="20% - Accent6 2 7 3 3 2" xfId="5568" xr:uid="{52B67CDF-CF9B-4045-B9DE-1B949875DA4B}"/>
    <cellStyle name="20% - Accent6 2 7 3 3 2 2" xfId="10536" xr:uid="{CD72611B-C05F-4E41-A6AD-460D086D3990}"/>
    <cellStyle name="20% - Accent6 2 7 3 3 2 2 2" xfId="14760" xr:uid="{DCA5D86B-B1C6-4CA2-BCE9-7AC19012682A}"/>
    <cellStyle name="20% - Accent6 2 7 3 3 2 3" xfId="14761" xr:uid="{461E8EE9-8EC6-4F52-BC75-AE520DB1C20B}"/>
    <cellStyle name="20% - Accent6 2 7 3 3 2 4" xfId="14762" xr:uid="{C3BF6A4F-CE7A-464E-A61F-516B9DC186AD}"/>
    <cellStyle name="20% - Accent6 2 7 3 3 3" xfId="8052" xr:uid="{E068738F-09B9-4A23-9EE3-41442D68E66B}"/>
    <cellStyle name="20% - Accent6 2 7 3 3 3 2" xfId="14763" xr:uid="{6032DE32-0247-4D07-A64A-5EA76E95A7C2}"/>
    <cellStyle name="20% - Accent6 2 7 3 3 4" xfId="14764" xr:uid="{6F10F6E5-726C-44D1-B5DB-92868CD56288}"/>
    <cellStyle name="20% - Accent6 2 7 3 3 5" xfId="14765" xr:uid="{921669B3-7F1B-47FF-ACEE-C1FA6AA05B47}"/>
    <cellStyle name="20% - Accent6 2 7 3 4" xfId="3641" xr:uid="{14D6A067-957D-47C5-81A5-FBD3602B2341}"/>
    <cellStyle name="20% - Accent6 2 7 3 4 2" xfId="8609" xr:uid="{DF868B0A-C2E0-45CA-85BB-917F229EDDF9}"/>
    <cellStyle name="20% - Accent6 2 7 3 4 2 2" xfId="14766" xr:uid="{C4EF0344-6CDA-4569-8872-61869BA67DE3}"/>
    <cellStyle name="20% - Accent6 2 7 3 4 3" xfId="14767" xr:uid="{C8EDEE2F-3E95-450F-9282-0CDF77E7AE91}"/>
    <cellStyle name="20% - Accent6 2 7 3 4 4" xfId="14768" xr:uid="{D04C0DB0-7A9F-4C0A-9465-956DC55915BE}"/>
    <cellStyle name="20% - Accent6 2 7 3 5" xfId="6125" xr:uid="{0C7201F5-9CF6-423F-9BDB-666FBDFB3D11}"/>
    <cellStyle name="20% - Accent6 2 7 3 5 2" xfId="14769" xr:uid="{058F9366-5844-4088-9302-97963232B60F}"/>
    <cellStyle name="20% - Accent6 2 7 3 6" xfId="14770" xr:uid="{9F2FFCFF-5E80-4F6D-A1B3-022BC59111C3}"/>
    <cellStyle name="20% - Accent6 2 7 3 7" xfId="14771" xr:uid="{4F687028-0FD3-49F5-8362-2138BF48E64C}"/>
    <cellStyle name="20% - Accent6 2 7 4" xfId="1704" xr:uid="{9B73EE92-4078-4393-B8C3-F7B8DCA7E395}"/>
    <cellStyle name="20% - Accent6 2 7 4 2" xfId="4188" xr:uid="{ADCCFB2C-F467-4324-9A90-28D98E6D35BF}"/>
    <cellStyle name="20% - Accent6 2 7 4 2 2" xfId="9156" xr:uid="{F35D76AF-7C15-4234-A61B-584D59764EC1}"/>
    <cellStyle name="20% - Accent6 2 7 4 2 2 2" xfId="14772" xr:uid="{A5503F6B-18F0-4FA5-AC66-BA2E26808033}"/>
    <cellStyle name="20% - Accent6 2 7 4 2 3" xfId="14773" xr:uid="{BB4F3656-0910-43F0-8BBA-8D68836E247D}"/>
    <cellStyle name="20% - Accent6 2 7 4 2 4" xfId="14774" xr:uid="{E38922B7-7776-4179-8B62-D91D8E6DE1B3}"/>
    <cellStyle name="20% - Accent6 2 7 4 3" xfId="6672" xr:uid="{6711FDC7-6190-4496-912B-87258A1A0551}"/>
    <cellStyle name="20% - Accent6 2 7 4 3 2" xfId="14775" xr:uid="{759C581B-A020-4F4B-9560-29AB2F5B2D86}"/>
    <cellStyle name="20% - Accent6 2 7 4 4" xfId="14776" xr:uid="{78338140-77E3-40C0-B2AA-E96A2FBB3AD8}"/>
    <cellStyle name="20% - Accent6 2 7 4 5" xfId="14777" xr:uid="{60F66DFC-3A3E-44D7-84D4-83FC2DCAC4EA}"/>
    <cellStyle name="20% - Accent6 2 7 5" xfId="2532" xr:uid="{0612EBA6-BE78-461C-857F-FA3029A6DC32}"/>
    <cellStyle name="20% - Accent6 2 7 5 2" xfId="5016" xr:uid="{0FADCD0C-6509-4538-8AF1-30BD2E82537C}"/>
    <cellStyle name="20% - Accent6 2 7 5 2 2" xfId="9984" xr:uid="{4932ACBF-D7AF-45F5-AAB7-B89910634A7C}"/>
    <cellStyle name="20% - Accent6 2 7 5 2 2 2" xfId="14778" xr:uid="{AF699008-D49D-49BE-8F6D-FEF66C48ADF8}"/>
    <cellStyle name="20% - Accent6 2 7 5 2 3" xfId="14779" xr:uid="{728E6B14-33C1-4162-9750-87FD329925E7}"/>
    <cellStyle name="20% - Accent6 2 7 5 2 4" xfId="14780" xr:uid="{3458026E-48A3-4870-9477-14F0AE0D124A}"/>
    <cellStyle name="20% - Accent6 2 7 5 3" xfId="7500" xr:uid="{162D89E1-EE7A-422C-B141-59C061863754}"/>
    <cellStyle name="20% - Accent6 2 7 5 3 2" xfId="14781" xr:uid="{275C7311-2221-40AC-9885-028119277A53}"/>
    <cellStyle name="20% - Accent6 2 7 5 4" xfId="14782" xr:uid="{FAFE5264-F13D-4127-8AC8-6A9A5F57C1DE}"/>
    <cellStyle name="20% - Accent6 2 7 5 5" xfId="14783" xr:uid="{9FDC68A5-4CF8-4BD1-8B25-4B0DA16B8E95}"/>
    <cellStyle name="20% - Accent6 2 7 6" xfId="3360" xr:uid="{55026810-EE7D-4BAC-B619-31E9B661CBBA}"/>
    <cellStyle name="20% - Accent6 2 7 6 2" xfId="8328" xr:uid="{AA601C1A-6212-409C-AD6A-A251A0A6152D}"/>
    <cellStyle name="20% - Accent6 2 7 6 2 2" xfId="14784" xr:uid="{683E262A-24F1-4176-93E7-1783CD9D2D87}"/>
    <cellStyle name="20% - Accent6 2 7 6 3" xfId="14785" xr:uid="{3761679D-A3AF-428A-8AEF-9FC188AD7306}"/>
    <cellStyle name="20% - Accent6 2 7 6 4" xfId="14786" xr:uid="{24B4C7F3-63C0-4431-8276-21AB78B9597F}"/>
    <cellStyle name="20% - Accent6 2 7 7" xfId="5844" xr:uid="{2E78FFB6-36A9-4BFF-AC35-6F8362033B89}"/>
    <cellStyle name="20% - Accent6 2 7 7 2" xfId="14787" xr:uid="{50AB5108-D51B-47CC-9805-B71785E109A6}"/>
    <cellStyle name="20% - Accent6 2 7 8" xfId="14788" xr:uid="{C3131C77-E6A4-4910-ADD2-AB9FA70CEDF9}"/>
    <cellStyle name="20% - Accent6 2 7 9" xfId="14789" xr:uid="{C6841037-BD29-4566-8BAB-D6FBA230DB4D}"/>
    <cellStyle name="20% - Accent6 2 8" xfId="1157" xr:uid="{36FB92E6-4824-4955-AF36-A024AD901E3E}"/>
    <cellStyle name="20% - Accent6 2 8 2" xfId="1844" xr:uid="{5BEB07C4-892A-4FD0-B7D6-95BB33DA9662}"/>
    <cellStyle name="20% - Accent6 2 8 2 2" xfId="4328" xr:uid="{91132CAE-50A3-4E87-91D4-E3255ACC7271}"/>
    <cellStyle name="20% - Accent6 2 8 2 2 2" xfId="9296" xr:uid="{B152888A-36D1-4273-9592-1340007EDF8F}"/>
    <cellStyle name="20% - Accent6 2 8 2 2 2 2" xfId="14790" xr:uid="{C9AFCEE5-7644-4F20-8D37-54E59F553117}"/>
    <cellStyle name="20% - Accent6 2 8 2 2 3" xfId="14791" xr:uid="{D56E3443-1E59-4AB5-ACD7-BEC7C866DE97}"/>
    <cellStyle name="20% - Accent6 2 8 2 2 4" xfId="14792" xr:uid="{71C29D17-21E3-4B4F-9573-F0224315F97C}"/>
    <cellStyle name="20% - Accent6 2 8 2 3" xfId="6812" xr:uid="{D22B7EAB-28E2-4A34-89A3-C1E3B9C15EBE}"/>
    <cellStyle name="20% - Accent6 2 8 2 3 2" xfId="14793" xr:uid="{23664FCF-667F-4405-B6A7-F27BF69A2E21}"/>
    <cellStyle name="20% - Accent6 2 8 2 4" xfId="14794" xr:uid="{6AB70C6C-E128-4011-818F-FE7671B8DFC9}"/>
    <cellStyle name="20% - Accent6 2 8 2 5" xfId="14795" xr:uid="{6AEA3336-1DF6-4094-9B4C-090297014179}"/>
    <cellStyle name="20% - Accent6 2 8 3" xfId="2672" xr:uid="{B6714FEE-FC6B-46E8-8D71-1A30726BF14A}"/>
    <cellStyle name="20% - Accent6 2 8 3 2" xfId="5156" xr:uid="{7443E124-1C6A-4BFB-AC35-532808194992}"/>
    <cellStyle name="20% - Accent6 2 8 3 2 2" xfId="10124" xr:uid="{3B3A39B3-8549-482B-9FC1-747B0AC52291}"/>
    <cellStyle name="20% - Accent6 2 8 3 2 2 2" xfId="14796" xr:uid="{1E46BF09-7F49-408E-9376-6071F93DA1C7}"/>
    <cellStyle name="20% - Accent6 2 8 3 2 3" xfId="14797" xr:uid="{717CB0E6-317D-40BE-B66B-C42DE360657C}"/>
    <cellStyle name="20% - Accent6 2 8 3 2 4" xfId="14798" xr:uid="{A0F63A94-1161-4AAD-80FF-3DF84D7C5D39}"/>
    <cellStyle name="20% - Accent6 2 8 3 3" xfId="7640" xr:uid="{5BFA98FD-1210-49C5-A69E-AE7BB5D48BD6}"/>
    <cellStyle name="20% - Accent6 2 8 3 3 2" xfId="14799" xr:uid="{62DB262F-A467-41AD-BF44-AC1E370C2A51}"/>
    <cellStyle name="20% - Accent6 2 8 3 4" xfId="14800" xr:uid="{F8B35807-9942-4306-99E5-C27F2375717F}"/>
    <cellStyle name="20% - Accent6 2 8 3 5" xfId="14801" xr:uid="{93984738-9AAE-4CC5-9FCB-50666D96435C}"/>
    <cellStyle name="20% - Accent6 2 8 4" xfId="3642" xr:uid="{A9B8FADB-9C00-46B5-933B-10A26CC27042}"/>
    <cellStyle name="20% - Accent6 2 8 4 2" xfId="8610" xr:uid="{CBD4ED4D-404E-4E87-BA6C-E76F8F2CF894}"/>
    <cellStyle name="20% - Accent6 2 8 4 2 2" xfId="14802" xr:uid="{9184B8E7-23F5-4C2D-ACC6-EC65E73514FE}"/>
    <cellStyle name="20% - Accent6 2 8 4 3" xfId="14803" xr:uid="{8698C363-2B36-42C9-A361-AF97BC22172B}"/>
    <cellStyle name="20% - Accent6 2 8 4 4" xfId="14804" xr:uid="{640AC990-3443-46F8-B498-847E8E0A2104}"/>
    <cellStyle name="20% - Accent6 2 8 5" xfId="6126" xr:uid="{B51DCAF2-C7D3-46C4-8CED-CD81945F0C47}"/>
    <cellStyle name="20% - Accent6 2 8 5 2" xfId="14805" xr:uid="{BC2A9100-0846-488B-AA45-CAFCF4865B2A}"/>
    <cellStyle name="20% - Accent6 2 8 6" xfId="14806" xr:uid="{3F6063B9-06CD-4632-8614-05BBA3C82D69}"/>
    <cellStyle name="20% - Accent6 2 8 7" xfId="14807" xr:uid="{AFC3D3F3-78F6-41B2-AF60-32F898273765}"/>
    <cellStyle name="20% - Accent6 2 9" xfId="1158" xr:uid="{5BC11DEA-0EFE-40C8-81E3-0557E4BD9C63}"/>
    <cellStyle name="20% - Accent6 2 9 2" xfId="2120" xr:uid="{EE5BEE19-7489-44E7-8A8C-3C8EE50B8051}"/>
    <cellStyle name="20% - Accent6 2 9 2 2" xfId="4604" xr:uid="{E73AEFF1-0735-4F2B-89BB-05655DFB9524}"/>
    <cellStyle name="20% - Accent6 2 9 2 2 2" xfId="9572" xr:uid="{ECA1E018-F5D8-45B5-921E-58B44E7E4434}"/>
    <cellStyle name="20% - Accent6 2 9 2 2 2 2" xfId="14808" xr:uid="{8C4B8693-8879-4DC0-86A6-0FA0C45F353F}"/>
    <cellStyle name="20% - Accent6 2 9 2 2 3" xfId="14809" xr:uid="{5AA48150-77CE-4F25-9F24-C9A04E73A8CB}"/>
    <cellStyle name="20% - Accent6 2 9 2 2 4" xfId="14810" xr:uid="{26389284-52FD-45AA-8523-5D6ECA78971D}"/>
    <cellStyle name="20% - Accent6 2 9 2 3" xfId="7088" xr:uid="{CD7A9A63-BB14-41CB-8883-E283BD263C82}"/>
    <cellStyle name="20% - Accent6 2 9 2 3 2" xfId="14811" xr:uid="{E07D2B9C-F947-4CFC-9D5E-BA2352C58467}"/>
    <cellStyle name="20% - Accent6 2 9 2 4" xfId="14812" xr:uid="{7AFBDE00-96BE-4FC8-8243-74FD7157E5EA}"/>
    <cellStyle name="20% - Accent6 2 9 2 5" xfId="14813" xr:uid="{B63D2FE5-0F25-464C-B3C6-F0C777612063}"/>
    <cellStyle name="20% - Accent6 2 9 3" xfId="2948" xr:uid="{77528155-CEB7-4D7A-AFEE-0004350D284C}"/>
    <cellStyle name="20% - Accent6 2 9 3 2" xfId="5432" xr:uid="{DC0DEE75-5519-4A83-9381-6AF68D8E2029}"/>
    <cellStyle name="20% - Accent6 2 9 3 2 2" xfId="10400" xr:uid="{A4C64B89-241C-42E4-98AE-15AFF4506908}"/>
    <cellStyle name="20% - Accent6 2 9 3 2 2 2" xfId="14814" xr:uid="{6BF3F29F-D287-4958-8DD9-32712990DABD}"/>
    <cellStyle name="20% - Accent6 2 9 3 2 3" xfId="14815" xr:uid="{65DF3D58-AF25-4CF4-A914-CF62106D4B8C}"/>
    <cellStyle name="20% - Accent6 2 9 3 2 4" xfId="14816" xr:uid="{8C82B258-FB9A-4685-B4A4-DB07E1C69E7B}"/>
    <cellStyle name="20% - Accent6 2 9 3 3" xfId="7916" xr:uid="{774CFEF6-D6B0-40CC-9C66-5E284BCD4184}"/>
    <cellStyle name="20% - Accent6 2 9 3 3 2" xfId="14817" xr:uid="{5FD901CB-A3FD-41CA-8889-05CF325B5C98}"/>
    <cellStyle name="20% - Accent6 2 9 3 4" xfId="14818" xr:uid="{31AE48CA-894B-4700-89FC-E3995C7DEB45}"/>
    <cellStyle name="20% - Accent6 2 9 3 5" xfId="14819" xr:uid="{E7AF5DC6-1814-4803-89C7-AE02E5B9EF9F}"/>
    <cellStyle name="20% - Accent6 2 9 4" xfId="3643" xr:uid="{30A4E6B6-60FF-4870-98AA-BAE30CA9241C}"/>
    <cellStyle name="20% - Accent6 2 9 4 2" xfId="8611" xr:uid="{E4D17696-9999-4609-B7CB-BF29CD14406D}"/>
    <cellStyle name="20% - Accent6 2 9 4 2 2" xfId="14820" xr:uid="{C30E1D33-DFCC-49D3-B968-2F73FF50CBD5}"/>
    <cellStyle name="20% - Accent6 2 9 4 3" xfId="14821" xr:uid="{F823D385-C56D-451B-8468-C188BE762893}"/>
    <cellStyle name="20% - Accent6 2 9 4 4" xfId="14822" xr:uid="{AE36535A-E4F0-4404-8471-5A988B017EFE}"/>
    <cellStyle name="20% - Accent6 2 9 5" xfId="6127" xr:uid="{DF27FAC3-85AD-4AC0-9B79-2ADA56895A04}"/>
    <cellStyle name="20% - Accent6 2 9 5 2" xfId="14823" xr:uid="{BA32E7D6-8B96-4EF0-B4C9-4F3D3C2EECCC}"/>
    <cellStyle name="20% - Accent6 2 9 6" xfId="14824" xr:uid="{E70453A1-B368-4371-9EAA-90311F6823CB}"/>
    <cellStyle name="20% - Accent6 2 9 7" xfId="14825" xr:uid="{DB8788D8-2487-48CF-98BF-C3817CD95C4D}"/>
    <cellStyle name="20% - Accent6 3" xfId="42" xr:uid="{8A34B03E-5A8C-4EBA-BFC6-DFB32A2578A0}"/>
    <cellStyle name="20% - Accent6 3 10" xfId="2397" xr:uid="{45782DA4-BDF8-4CAB-A4DB-9E6479598788}"/>
    <cellStyle name="20% - Accent6 3 10 2" xfId="4881" xr:uid="{6B42CDC2-1D14-490A-92D7-3AAB3AFD3DE0}"/>
    <cellStyle name="20% - Accent6 3 10 2 2" xfId="9849" xr:uid="{5E58AF8F-11CB-45A8-90E7-32BD8507EFBE}"/>
    <cellStyle name="20% - Accent6 3 10 2 2 2" xfId="14826" xr:uid="{E3BE4BB2-4605-4D28-B507-75B45E623701}"/>
    <cellStyle name="20% - Accent6 3 10 2 3" xfId="14827" xr:uid="{AC1E0F06-17E1-49C8-8C6A-5FADDC493137}"/>
    <cellStyle name="20% - Accent6 3 10 2 4" xfId="14828" xr:uid="{150F9EC5-29CB-4207-AD08-BD4A1B8FB039}"/>
    <cellStyle name="20% - Accent6 3 10 3" xfId="7365" xr:uid="{84DB4D44-5DC2-4591-9692-A9A70B15D45A}"/>
    <cellStyle name="20% - Accent6 3 10 3 2" xfId="14829" xr:uid="{A71FF9B6-CE16-48F5-A297-8915388A138C}"/>
    <cellStyle name="20% - Accent6 3 10 4" xfId="14830" xr:uid="{676B15A4-47C5-4D59-978F-0F64D82FF777}"/>
    <cellStyle name="20% - Accent6 3 10 5" xfId="14831" xr:uid="{C92BB37F-C4EE-4E49-B5A5-10DA65529F7A}"/>
    <cellStyle name="20% - Accent6 3 11" xfId="3225" xr:uid="{2635294C-E36A-4F02-BA99-DEF31E8D33BE}"/>
    <cellStyle name="20% - Accent6 3 11 2" xfId="8193" xr:uid="{48B2B605-714D-4B89-8BA7-0E3A5AFD6A08}"/>
    <cellStyle name="20% - Accent6 3 11 2 2" xfId="14832" xr:uid="{D4DBEA5C-11D4-4CDD-818B-685BD923BC4E}"/>
    <cellStyle name="20% - Accent6 3 11 3" xfId="14833" xr:uid="{9B96A1CA-27D8-4FDC-9A93-0D382BC90768}"/>
    <cellStyle name="20% - Accent6 3 11 4" xfId="14834" xr:uid="{D1A28ED2-9A29-4ED4-9362-9602C514E79A}"/>
    <cellStyle name="20% - Accent6 3 12" xfId="5709" xr:uid="{A916D8B9-F94A-4B69-90C0-27E23E560A63}"/>
    <cellStyle name="20% - Accent6 3 12 2" xfId="14835" xr:uid="{69D60F3A-336D-41B4-9B17-735D73DB1188}"/>
    <cellStyle name="20% - Accent6 3 13" xfId="14836" xr:uid="{B468C0CA-AF21-4029-AF7E-F593E71E1D2E}"/>
    <cellStyle name="20% - Accent6 3 14" xfId="14837" xr:uid="{9776860C-6206-4600-8F89-22EEE2C74DF9}"/>
    <cellStyle name="20% - Accent6 3 2" xfId="43" xr:uid="{5546E32A-EC19-430B-ABBD-36EE7F5F6DD4}"/>
    <cellStyle name="20% - Accent6 3 3" xfId="430" xr:uid="{056EC702-4C6C-4A6F-87A2-FCC0C37801CC}"/>
    <cellStyle name="20% - Accent6 3 3 10" xfId="14838" xr:uid="{9DBDE55A-0CFE-42B0-BBF2-C3BBC648D268}"/>
    <cellStyle name="20% - Accent6 3 3 2" xfId="687" xr:uid="{7FC86534-8EC0-4020-BE7B-4C155B20A39B}"/>
    <cellStyle name="20% - Accent6 3 3 2 2" xfId="1159" xr:uid="{9DA923CA-E309-4D44-B4DB-98F2B43F614A}"/>
    <cellStyle name="20% - Accent6 3 3 2 2 2" xfId="1981" xr:uid="{FFA23BBA-38CD-48A0-A91C-34968168DF99}"/>
    <cellStyle name="20% - Accent6 3 3 2 2 2 2" xfId="4465" xr:uid="{A6AFD19A-4493-45A6-94FF-9E3B4C8A2851}"/>
    <cellStyle name="20% - Accent6 3 3 2 2 2 2 2" xfId="9433" xr:uid="{96F82F7E-49D7-4310-8C7C-1BF19D7F6B71}"/>
    <cellStyle name="20% - Accent6 3 3 2 2 2 2 2 2" xfId="14839" xr:uid="{E9F42AFB-0FBE-4648-90C7-F836EE450476}"/>
    <cellStyle name="20% - Accent6 3 3 2 2 2 2 3" xfId="14840" xr:uid="{491A1A70-FCC3-4DFD-8743-AB54B0890BC5}"/>
    <cellStyle name="20% - Accent6 3 3 2 2 2 2 4" xfId="14841" xr:uid="{91A8B279-5F9F-4CBD-B3F6-369461A236ED}"/>
    <cellStyle name="20% - Accent6 3 3 2 2 2 3" xfId="6949" xr:uid="{19836FC4-229E-45C7-87BB-FF5F6F5D60C1}"/>
    <cellStyle name="20% - Accent6 3 3 2 2 2 3 2" xfId="14842" xr:uid="{2952D97C-4507-492D-8763-3E03B1B1BE42}"/>
    <cellStyle name="20% - Accent6 3 3 2 2 2 4" xfId="14843" xr:uid="{1885952D-0A87-4574-9E84-84B07BB6CAE6}"/>
    <cellStyle name="20% - Accent6 3 3 2 2 2 5" xfId="14844" xr:uid="{65D39968-A31E-4224-9D14-04BCF2822607}"/>
    <cellStyle name="20% - Accent6 3 3 2 2 3" xfId="2809" xr:uid="{6977127D-BB8F-441A-91CD-C1A6122371AD}"/>
    <cellStyle name="20% - Accent6 3 3 2 2 3 2" xfId="5293" xr:uid="{A066079B-46B8-48BE-B1BA-1D08D9FDA384}"/>
    <cellStyle name="20% - Accent6 3 3 2 2 3 2 2" xfId="10261" xr:uid="{19E6A1D9-DF66-471D-A0AA-98831579A397}"/>
    <cellStyle name="20% - Accent6 3 3 2 2 3 2 2 2" xfId="14845" xr:uid="{2247E083-F829-49C9-9317-86BF9BACACD8}"/>
    <cellStyle name="20% - Accent6 3 3 2 2 3 2 3" xfId="14846" xr:uid="{F8C6AA35-E514-441C-8D67-7872F6E7E7D2}"/>
    <cellStyle name="20% - Accent6 3 3 2 2 3 2 4" xfId="14847" xr:uid="{AFA04496-2F8C-475B-9A31-59FF1F4B3674}"/>
    <cellStyle name="20% - Accent6 3 3 2 2 3 3" xfId="7777" xr:uid="{FA8DFCBB-60BB-46A9-804F-4A6C6C9878CB}"/>
    <cellStyle name="20% - Accent6 3 3 2 2 3 3 2" xfId="14848" xr:uid="{8B4BA03C-34AF-4E02-AC55-06EB3DE96D28}"/>
    <cellStyle name="20% - Accent6 3 3 2 2 3 4" xfId="14849" xr:uid="{5A991DEB-D508-4EA2-93F9-F5CA9DB1D036}"/>
    <cellStyle name="20% - Accent6 3 3 2 2 3 5" xfId="14850" xr:uid="{A18B3561-0432-4334-A386-5ECC41F8EC62}"/>
    <cellStyle name="20% - Accent6 3 3 2 2 4" xfId="3644" xr:uid="{A166114C-BB31-40C0-9AD8-BBA1A92082E9}"/>
    <cellStyle name="20% - Accent6 3 3 2 2 4 2" xfId="8612" xr:uid="{A4A36FC0-6FA2-4AC9-A905-1BD045850D4A}"/>
    <cellStyle name="20% - Accent6 3 3 2 2 4 2 2" xfId="14851" xr:uid="{7991E7BF-9EEE-4B4A-B5B3-CEA6538C01D7}"/>
    <cellStyle name="20% - Accent6 3 3 2 2 4 3" xfId="14852" xr:uid="{39E57633-B2C9-4D26-B42D-E2739139D060}"/>
    <cellStyle name="20% - Accent6 3 3 2 2 4 4" xfId="14853" xr:uid="{9B041707-F450-49EC-8590-72AE83B273A2}"/>
    <cellStyle name="20% - Accent6 3 3 2 2 5" xfId="6128" xr:uid="{EE9FF81D-8FC4-40B0-81E6-8BD1CDEEE2BC}"/>
    <cellStyle name="20% - Accent6 3 3 2 2 5 2" xfId="14854" xr:uid="{4B2DEFB0-3A9A-4D50-9B72-C5F0FAF6ED56}"/>
    <cellStyle name="20% - Accent6 3 3 2 2 6" xfId="14855" xr:uid="{7B9C0868-B436-4B1D-89A7-CFC683429645}"/>
    <cellStyle name="20% - Accent6 3 3 2 2 7" xfId="14856" xr:uid="{6BBD6708-4AE8-4851-8017-4321001DDD36}"/>
    <cellStyle name="20% - Accent6 3 3 2 3" xfId="1160" xr:uid="{7C8D7D76-0F2F-4BD4-9F29-851B31C53567}"/>
    <cellStyle name="20% - Accent6 3 3 2 3 2" xfId="2257" xr:uid="{82AC5042-4BDA-4B7E-85D5-BD679396879D}"/>
    <cellStyle name="20% - Accent6 3 3 2 3 2 2" xfId="4741" xr:uid="{84AAB9B1-2C43-42B9-864F-B863A5A371AB}"/>
    <cellStyle name="20% - Accent6 3 3 2 3 2 2 2" xfId="9709" xr:uid="{FDCC8490-B4FF-4A05-8AD8-DD400865F388}"/>
    <cellStyle name="20% - Accent6 3 3 2 3 2 2 2 2" xfId="14857" xr:uid="{FECFD788-D854-4786-8650-42F49DA6936C}"/>
    <cellStyle name="20% - Accent6 3 3 2 3 2 2 3" xfId="14858" xr:uid="{84327DFB-A9C5-43E2-8DAD-BF0155618DBA}"/>
    <cellStyle name="20% - Accent6 3 3 2 3 2 2 4" xfId="14859" xr:uid="{07FD675F-0089-4D8D-8D0F-9C0E3166A065}"/>
    <cellStyle name="20% - Accent6 3 3 2 3 2 3" xfId="7225" xr:uid="{6E2973C6-4F2A-4169-AAF9-122808688DA3}"/>
    <cellStyle name="20% - Accent6 3 3 2 3 2 3 2" xfId="14860" xr:uid="{A979EE63-3B7D-4BAB-9E05-261F1BAAFD4D}"/>
    <cellStyle name="20% - Accent6 3 3 2 3 2 4" xfId="14861" xr:uid="{36061B47-5A4C-4E13-B506-4B390C976887}"/>
    <cellStyle name="20% - Accent6 3 3 2 3 2 5" xfId="14862" xr:uid="{131AEB32-68E2-4D59-8316-CAC396F8AF69}"/>
    <cellStyle name="20% - Accent6 3 3 2 3 3" xfId="3085" xr:uid="{52820185-1192-4AE3-A0F1-2B137C5F939E}"/>
    <cellStyle name="20% - Accent6 3 3 2 3 3 2" xfId="5569" xr:uid="{4EEADFBF-3C24-45F2-822B-72F007868AC3}"/>
    <cellStyle name="20% - Accent6 3 3 2 3 3 2 2" xfId="10537" xr:uid="{945F88FD-4E0F-4107-806E-684A68FBC06B}"/>
    <cellStyle name="20% - Accent6 3 3 2 3 3 2 2 2" xfId="14863" xr:uid="{4B0B9779-25BC-48D0-9ED1-1560B11714A9}"/>
    <cellStyle name="20% - Accent6 3 3 2 3 3 2 3" xfId="14864" xr:uid="{C323B874-5058-4140-8C9F-88A815B91AFD}"/>
    <cellStyle name="20% - Accent6 3 3 2 3 3 2 4" xfId="14865" xr:uid="{57884E7C-075D-48BF-BC7D-DB9448CE0655}"/>
    <cellStyle name="20% - Accent6 3 3 2 3 3 3" xfId="8053" xr:uid="{80A80E5F-3203-4042-8AE1-952B35F77B3F}"/>
    <cellStyle name="20% - Accent6 3 3 2 3 3 3 2" xfId="14866" xr:uid="{8AB41A4C-6841-4606-8B38-A03630FF3DB7}"/>
    <cellStyle name="20% - Accent6 3 3 2 3 3 4" xfId="14867" xr:uid="{40AD1AC8-53E6-480A-8CCD-354911D0EFBD}"/>
    <cellStyle name="20% - Accent6 3 3 2 3 3 5" xfId="14868" xr:uid="{9EF432C5-9CF8-4085-A78B-05150729F65F}"/>
    <cellStyle name="20% - Accent6 3 3 2 3 4" xfId="3645" xr:uid="{887ED79C-2457-4088-B6BE-DE605E07FF4D}"/>
    <cellStyle name="20% - Accent6 3 3 2 3 4 2" xfId="8613" xr:uid="{5333181B-0DB5-49AE-A0B4-61010891FFB6}"/>
    <cellStyle name="20% - Accent6 3 3 2 3 4 2 2" xfId="14869" xr:uid="{AB71CA5C-8417-44E1-B5BB-9CCE52D1F201}"/>
    <cellStyle name="20% - Accent6 3 3 2 3 4 3" xfId="14870" xr:uid="{EA1B4FE2-E041-4C71-AAA9-D934222A80A5}"/>
    <cellStyle name="20% - Accent6 3 3 2 3 4 4" xfId="14871" xr:uid="{7589A30F-E7C1-4315-A174-D447E72C0D39}"/>
    <cellStyle name="20% - Accent6 3 3 2 3 5" xfId="6129" xr:uid="{1968A33F-9DB2-415C-A92E-4CDE1B81AAFB}"/>
    <cellStyle name="20% - Accent6 3 3 2 3 5 2" xfId="14872" xr:uid="{B23B91E9-5112-4396-AAF3-9CD4E6BEEFB1}"/>
    <cellStyle name="20% - Accent6 3 3 2 3 6" xfId="14873" xr:uid="{CA27D5D4-F710-41D7-BCD0-973936353D3D}"/>
    <cellStyle name="20% - Accent6 3 3 2 3 7" xfId="14874" xr:uid="{DA15816E-8533-413E-8746-6399B6424E54}"/>
    <cellStyle name="20% - Accent6 3 3 2 4" xfId="1705" xr:uid="{6427EA22-C61F-41F5-9DA4-8E67149C4EB9}"/>
    <cellStyle name="20% - Accent6 3 3 2 4 2" xfId="4189" xr:uid="{B7346B7C-896B-479D-8AB9-A7B77156EA00}"/>
    <cellStyle name="20% - Accent6 3 3 2 4 2 2" xfId="9157" xr:uid="{C136D05B-D630-4D44-8589-1E2E8E32042F}"/>
    <cellStyle name="20% - Accent6 3 3 2 4 2 2 2" xfId="14875" xr:uid="{553E5CA7-BE3B-4BA6-97EB-D9BE216B8E04}"/>
    <cellStyle name="20% - Accent6 3 3 2 4 2 3" xfId="14876" xr:uid="{903893BA-46AA-4097-85C9-ABE6A309B662}"/>
    <cellStyle name="20% - Accent6 3 3 2 4 2 4" xfId="14877" xr:uid="{4610E5F6-CDAE-483F-927E-B70C05CAEDF0}"/>
    <cellStyle name="20% - Accent6 3 3 2 4 3" xfId="6673" xr:uid="{07F17A89-A350-41F8-91D5-E82F68715ACE}"/>
    <cellStyle name="20% - Accent6 3 3 2 4 3 2" xfId="14878" xr:uid="{09DAC5E5-EC6D-406C-8756-B3DF920924C6}"/>
    <cellStyle name="20% - Accent6 3 3 2 4 4" xfId="14879" xr:uid="{5D1AF59B-21D2-4FB9-BBA7-5A7DE25E6919}"/>
    <cellStyle name="20% - Accent6 3 3 2 4 5" xfId="14880" xr:uid="{12B97927-AC73-4394-A96D-E505A4D1212C}"/>
    <cellStyle name="20% - Accent6 3 3 2 5" xfId="2533" xr:uid="{3130D2E5-A325-4DE7-9399-5797C34D5961}"/>
    <cellStyle name="20% - Accent6 3 3 2 5 2" xfId="5017" xr:uid="{181D8FD5-2265-4D59-A7E7-BF3F767A7701}"/>
    <cellStyle name="20% - Accent6 3 3 2 5 2 2" xfId="9985" xr:uid="{D5F8876C-A581-4C43-89A1-7606BC68C807}"/>
    <cellStyle name="20% - Accent6 3 3 2 5 2 2 2" xfId="14881" xr:uid="{9C95ECEE-59FF-4EB4-A270-8DE6CA270E7F}"/>
    <cellStyle name="20% - Accent6 3 3 2 5 2 3" xfId="14882" xr:uid="{8711A697-8978-49AA-8CC5-C27F3AAFDE75}"/>
    <cellStyle name="20% - Accent6 3 3 2 5 2 4" xfId="14883" xr:uid="{9F74B67A-497C-479C-968F-FDC45A426928}"/>
    <cellStyle name="20% - Accent6 3 3 2 5 3" xfId="7501" xr:uid="{DD3D95EC-6E41-4C90-8069-9B1A072C819F}"/>
    <cellStyle name="20% - Accent6 3 3 2 5 3 2" xfId="14884" xr:uid="{C7B3D9E0-D35E-47CA-A626-B7AB3918A12C}"/>
    <cellStyle name="20% - Accent6 3 3 2 5 4" xfId="14885" xr:uid="{1F5E6CA0-4425-4AF4-9EFF-CF8E22751CE9}"/>
    <cellStyle name="20% - Accent6 3 3 2 5 5" xfId="14886" xr:uid="{4BF64976-CBE6-4EC6-B233-F4527B79098E}"/>
    <cellStyle name="20% - Accent6 3 3 2 6" xfId="3361" xr:uid="{5DA11AC4-54BC-4A0B-B805-433F55CA5158}"/>
    <cellStyle name="20% - Accent6 3 3 2 6 2" xfId="8329" xr:uid="{5CA44081-5C8C-46AC-B519-F271504DE4A9}"/>
    <cellStyle name="20% - Accent6 3 3 2 6 2 2" xfId="14887" xr:uid="{2A34988C-E4D0-429D-B0BA-4EB0E2B8C816}"/>
    <cellStyle name="20% - Accent6 3 3 2 6 3" xfId="14888" xr:uid="{71300821-25E7-4B92-88A5-852783AD6305}"/>
    <cellStyle name="20% - Accent6 3 3 2 6 4" xfId="14889" xr:uid="{BA86C824-5926-4789-8768-718581A6E243}"/>
    <cellStyle name="20% - Accent6 3 3 2 7" xfId="5845" xr:uid="{10706B6E-835B-443F-A3C9-42C6B463257E}"/>
    <cellStyle name="20% - Accent6 3 3 2 7 2" xfId="14890" xr:uid="{EB56A0E9-6C69-400B-96B4-9B557A94DC12}"/>
    <cellStyle name="20% - Accent6 3 3 2 8" xfId="14891" xr:uid="{BA56C7D6-AA94-486E-9463-DFAF55D46BE6}"/>
    <cellStyle name="20% - Accent6 3 3 2 9" xfId="14892" xr:uid="{8F9F12FC-68AE-4174-BB43-1D458DB7A2E1}"/>
    <cellStyle name="20% - Accent6 3 3 3" xfId="1161" xr:uid="{1F5A7C8C-84F4-4BF0-85F3-13EDF014B403}"/>
    <cellStyle name="20% - Accent6 3 3 3 2" xfId="1876" xr:uid="{B446180B-163F-4557-98CF-107701341E76}"/>
    <cellStyle name="20% - Accent6 3 3 3 2 2" xfId="4360" xr:uid="{64B8849A-791F-44BF-AE87-2D78B5EDE46A}"/>
    <cellStyle name="20% - Accent6 3 3 3 2 2 2" xfId="9328" xr:uid="{B807AD21-D74C-4855-BEE0-D2F257C231DE}"/>
    <cellStyle name="20% - Accent6 3 3 3 2 2 2 2" xfId="14893" xr:uid="{100DBACD-8E79-4D10-B531-76CF122D98C2}"/>
    <cellStyle name="20% - Accent6 3 3 3 2 2 3" xfId="14894" xr:uid="{184131F4-0C87-4BD6-8518-880904352371}"/>
    <cellStyle name="20% - Accent6 3 3 3 2 2 4" xfId="14895" xr:uid="{608D84E7-CA8B-4D08-A873-89569142B3AF}"/>
    <cellStyle name="20% - Accent6 3 3 3 2 3" xfId="6844" xr:uid="{96203CA5-9B84-4F25-83B5-7FB872CFD090}"/>
    <cellStyle name="20% - Accent6 3 3 3 2 3 2" xfId="14896" xr:uid="{92336FB6-B03B-4BC6-9962-D813284EF474}"/>
    <cellStyle name="20% - Accent6 3 3 3 2 4" xfId="14897" xr:uid="{7AA30F2E-8E3C-4287-AA49-ABEEA497A2D1}"/>
    <cellStyle name="20% - Accent6 3 3 3 2 5" xfId="14898" xr:uid="{9D46768D-5E50-43B0-AC18-E1A0436F4181}"/>
    <cellStyle name="20% - Accent6 3 3 3 3" xfId="2704" xr:uid="{8F1CEEA9-7D46-4C90-A62E-CBD21166F8E5}"/>
    <cellStyle name="20% - Accent6 3 3 3 3 2" xfId="5188" xr:uid="{D044820C-828F-45EF-B98E-4804FC854247}"/>
    <cellStyle name="20% - Accent6 3 3 3 3 2 2" xfId="10156" xr:uid="{A5FE4796-1062-4389-B04F-BC0AD3154D20}"/>
    <cellStyle name="20% - Accent6 3 3 3 3 2 2 2" xfId="14899" xr:uid="{F74E4BE3-71EA-4F07-AEA2-D2D08A605631}"/>
    <cellStyle name="20% - Accent6 3 3 3 3 2 3" xfId="14900" xr:uid="{A83F32EA-EC40-494C-9447-707AC8027980}"/>
    <cellStyle name="20% - Accent6 3 3 3 3 2 4" xfId="14901" xr:uid="{E73F73EC-6E33-42E3-8D9C-31B32014ECC8}"/>
    <cellStyle name="20% - Accent6 3 3 3 3 3" xfId="7672" xr:uid="{20530681-FE32-47D4-8277-9051AF2F1DA5}"/>
    <cellStyle name="20% - Accent6 3 3 3 3 3 2" xfId="14902" xr:uid="{394D9923-D181-4A8B-8CCE-010EA5FD49BD}"/>
    <cellStyle name="20% - Accent6 3 3 3 3 4" xfId="14903" xr:uid="{AC3D25DA-822C-439D-8C31-FDAF1D8F43D1}"/>
    <cellStyle name="20% - Accent6 3 3 3 3 5" xfId="14904" xr:uid="{78A6CE15-B5DF-439C-99AF-E02C47792AE5}"/>
    <cellStyle name="20% - Accent6 3 3 3 4" xfId="3646" xr:uid="{F6BA6125-593C-46F2-B483-5EB1A26246FC}"/>
    <cellStyle name="20% - Accent6 3 3 3 4 2" xfId="8614" xr:uid="{88B5247A-0D20-49E4-BF4B-9CDCEC654C83}"/>
    <cellStyle name="20% - Accent6 3 3 3 4 2 2" xfId="14905" xr:uid="{EF4A9D22-63B0-409E-98C6-78AA1E21A47C}"/>
    <cellStyle name="20% - Accent6 3 3 3 4 3" xfId="14906" xr:uid="{9A3F3DEC-C11D-4C99-B543-E7B61AE29033}"/>
    <cellStyle name="20% - Accent6 3 3 3 4 4" xfId="14907" xr:uid="{DDE5489A-B5DE-457D-BBF3-6B2081EAC191}"/>
    <cellStyle name="20% - Accent6 3 3 3 5" xfId="6130" xr:uid="{B0A513A0-B837-4E03-BC92-479EC31FB89C}"/>
    <cellStyle name="20% - Accent6 3 3 3 5 2" xfId="14908" xr:uid="{F339FD70-4E21-4E7C-9101-6ABF7E18465F}"/>
    <cellStyle name="20% - Accent6 3 3 3 6" xfId="14909" xr:uid="{473967CB-AB3F-401C-9D52-1CEBB5C65332}"/>
    <cellStyle name="20% - Accent6 3 3 3 7" xfId="14910" xr:uid="{FE91270B-29B9-48D6-B7E1-BAD315CBFF23}"/>
    <cellStyle name="20% - Accent6 3 3 4" xfId="1162" xr:uid="{6F4BB7D3-AEBF-4902-9858-E24E44752B75}"/>
    <cellStyle name="20% - Accent6 3 3 4 2" xfId="2152" xr:uid="{E7A47FD3-9A75-4D2F-BA03-7AEB0009CF3A}"/>
    <cellStyle name="20% - Accent6 3 3 4 2 2" xfId="4636" xr:uid="{7E4CC1E1-07BC-4873-97DF-841DBDF68838}"/>
    <cellStyle name="20% - Accent6 3 3 4 2 2 2" xfId="9604" xr:uid="{119C7859-E1A8-4349-BC88-C355E8CAA03B}"/>
    <cellStyle name="20% - Accent6 3 3 4 2 2 2 2" xfId="14911" xr:uid="{3583AF73-F206-4828-844C-4A726DEC000E}"/>
    <cellStyle name="20% - Accent6 3 3 4 2 2 3" xfId="14912" xr:uid="{A3A56825-9C95-491A-9A5A-F87AE1124217}"/>
    <cellStyle name="20% - Accent6 3 3 4 2 2 4" xfId="14913" xr:uid="{18334BE3-8D4E-44D6-A597-B22C055137BD}"/>
    <cellStyle name="20% - Accent6 3 3 4 2 3" xfId="7120" xr:uid="{152E70C0-C3AD-4034-B3E9-29836AE5C878}"/>
    <cellStyle name="20% - Accent6 3 3 4 2 3 2" xfId="14914" xr:uid="{4A0F76F9-65C9-4593-A93B-790795900B05}"/>
    <cellStyle name="20% - Accent6 3 3 4 2 4" xfId="14915" xr:uid="{FDFB173A-621A-4D74-B44F-0F2977993492}"/>
    <cellStyle name="20% - Accent6 3 3 4 2 5" xfId="14916" xr:uid="{047D0498-5CC6-4209-9DD9-5747A5FBEE1F}"/>
    <cellStyle name="20% - Accent6 3 3 4 3" xfId="2980" xr:uid="{1330A9BE-79D6-4E0C-BCC6-98D17794C082}"/>
    <cellStyle name="20% - Accent6 3 3 4 3 2" xfId="5464" xr:uid="{D641B4D1-2138-40D2-AA34-35CAB7E87C97}"/>
    <cellStyle name="20% - Accent6 3 3 4 3 2 2" xfId="10432" xr:uid="{98E46E03-0181-45AB-A543-082EC12C2C12}"/>
    <cellStyle name="20% - Accent6 3 3 4 3 2 2 2" xfId="14917" xr:uid="{50C72E44-62A7-452B-8CD2-5A8D794AF0D3}"/>
    <cellStyle name="20% - Accent6 3 3 4 3 2 3" xfId="14918" xr:uid="{11445C2A-2A32-4C24-9D07-64183184B4A1}"/>
    <cellStyle name="20% - Accent6 3 3 4 3 2 4" xfId="14919" xr:uid="{246EC88E-BBFB-4540-8639-B3B11095D366}"/>
    <cellStyle name="20% - Accent6 3 3 4 3 3" xfId="7948" xr:uid="{6EA31BA7-DCE3-4CF7-9F99-CC669359D484}"/>
    <cellStyle name="20% - Accent6 3 3 4 3 3 2" xfId="14920" xr:uid="{F2B15E03-DB78-4923-8EB0-D8BAE66D6F8B}"/>
    <cellStyle name="20% - Accent6 3 3 4 3 4" xfId="14921" xr:uid="{EF70A2F6-B85C-45F7-9A27-9E36E9794004}"/>
    <cellStyle name="20% - Accent6 3 3 4 3 5" xfId="14922" xr:uid="{C646751A-A4E5-4819-B939-83A08F3735C9}"/>
    <cellStyle name="20% - Accent6 3 3 4 4" xfId="3647" xr:uid="{45BD01CF-68AC-4BB1-B6DE-A88851896653}"/>
    <cellStyle name="20% - Accent6 3 3 4 4 2" xfId="8615" xr:uid="{1638581F-FE76-421F-ADDE-1E375ED3FA54}"/>
    <cellStyle name="20% - Accent6 3 3 4 4 2 2" xfId="14923" xr:uid="{75A4490E-FEC0-4E11-A89A-60735EB669C2}"/>
    <cellStyle name="20% - Accent6 3 3 4 4 3" xfId="14924" xr:uid="{F88DD4A1-E411-4C6E-B85E-4EBB856D0DB8}"/>
    <cellStyle name="20% - Accent6 3 3 4 4 4" xfId="14925" xr:uid="{6A3D7049-4C38-4981-ABCE-B2AAFC240ACF}"/>
    <cellStyle name="20% - Accent6 3 3 4 5" xfId="6131" xr:uid="{D2386C11-E8C9-404F-A260-392FA73BCD72}"/>
    <cellStyle name="20% - Accent6 3 3 4 5 2" xfId="14926" xr:uid="{0AA339C2-FCD7-4E86-AB25-827609072EE5}"/>
    <cellStyle name="20% - Accent6 3 3 4 6" xfId="14927" xr:uid="{4560E750-CAA3-47F2-B20F-17D349B36BE7}"/>
    <cellStyle name="20% - Accent6 3 3 4 7" xfId="14928" xr:uid="{576CA046-F9E8-4603-820D-549B18BCB504}"/>
    <cellStyle name="20% - Accent6 3 3 5" xfId="1600" xr:uid="{3A3F565F-B948-4703-B4E8-66CDCC6A224A}"/>
    <cellStyle name="20% - Accent6 3 3 5 2" xfId="4084" xr:uid="{26C3AA97-DEFA-47AA-9FBC-F3616A6A0CC0}"/>
    <cellStyle name="20% - Accent6 3 3 5 2 2" xfId="9052" xr:uid="{22592EC5-DD36-4F58-8E46-EB2F400CDDA6}"/>
    <cellStyle name="20% - Accent6 3 3 5 2 2 2" xfId="14929" xr:uid="{FDF492D3-934B-48C9-9F8B-847BAA799477}"/>
    <cellStyle name="20% - Accent6 3 3 5 2 3" xfId="14930" xr:uid="{696D4A38-7B0A-417D-99A6-0291602CF11E}"/>
    <cellStyle name="20% - Accent6 3 3 5 2 4" xfId="14931" xr:uid="{2846E5AF-FCE8-4E32-A658-52B1A303FAE0}"/>
    <cellStyle name="20% - Accent6 3 3 5 3" xfId="6568" xr:uid="{876BF6F7-FAB1-4434-B68B-C94F1FE4B408}"/>
    <cellStyle name="20% - Accent6 3 3 5 3 2" xfId="14932" xr:uid="{ABE3BE80-575F-4EE0-AC36-FB87408CBAC3}"/>
    <cellStyle name="20% - Accent6 3 3 5 4" xfId="14933" xr:uid="{7461A7A7-38A8-4ACD-B860-D2340180E8AA}"/>
    <cellStyle name="20% - Accent6 3 3 5 5" xfId="14934" xr:uid="{080974CD-EBAC-4444-8C7B-A33815A0375F}"/>
    <cellStyle name="20% - Accent6 3 3 6" xfId="2428" xr:uid="{B4381236-A876-4776-B3B4-A0C085E2F036}"/>
    <cellStyle name="20% - Accent6 3 3 6 2" xfId="4912" xr:uid="{998354B6-1D0F-4FE3-A41F-1270B93F6BB2}"/>
    <cellStyle name="20% - Accent6 3 3 6 2 2" xfId="9880" xr:uid="{3442974E-106F-4798-A0A0-9396834DE3BF}"/>
    <cellStyle name="20% - Accent6 3 3 6 2 2 2" xfId="14935" xr:uid="{6ED8045D-FF4D-48AF-B48C-09E10BAF187D}"/>
    <cellStyle name="20% - Accent6 3 3 6 2 3" xfId="14936" xr:uid="{53224D39-B6DF-4520-AC69-6BEBE31D52FA}"/>
    <cellStyle name="20% - Accent6 3 3 6 2 4" xfId="14937" xr:uid="{C3F4088A-92F3-45CB-AE66-C33846AC7C58}"/>
    <cellStyle name="20% - Accent6 3 3 6 3" xfId="7396" xr:uid="{6CE79EC4-4B1A-47A7-8332-E3E5A06F9345}"/>
    <cellStyle name="20% - Accent6 3 3 6 3 2" xfId="14938" xr:uid="{A14076CC-7743-4FC5-910A-526E34926F74}"/>
    <cellStyle name="20% - Accent6 3 3 6 4" xfId="14939" xr:uid="{1FAD577A-6497-4F1A-A8A9-8CA8E1104496}"/>
    <cellStyle name="20% - Accent6 3 3 6 5" xfId="14940" xr:uid="{E0EE5F8B-A568-4B0E-8884-9E0F5BE4F2D2}"/>
    <cellStyle name="20% - Accent6 3 3 7" xfId="3256" xr:uid="{BFACF1E4-4836-4E6D-B249-D79F935C522F}"/>
    <cellStyle name="20% - Accent6 3 3 7 2" xfId="8224" xr:uid="{91C9B3CE-562A-44D3-AEBD-833ADF98E19E}"/>
    <cellStyle name="20% - Accent6 3 3 7 2 2" xfId="14941" xr:uid="{56D8AC27-9EB2-476B-A62C-794AEB809DDE}"/>
    <cellStyle name="20% - Accent6 3 3 7 3" xfId="14942" xr:uid="{1AB5B9F8-937D-4ABD-A8D5-6B09F443D48E}"/>
    <cellStyle name="20% - Accent6 3 3 7 4" xfId="14943" xr:uid="{AC880247-0BF5-4AEA-8790-5F3E86F2FAC1}"/>
    <cellStyle name="20% - Accent6 3 3 8" xfId="5740" xr:uid="{42FF5111-D714-40F8-BBB1-D461513B0A86}"/>
    <cellStyle name="20% - Accent6 3 3 8 2" xfId="14944" xr:uid="{44AA6505-56B5-4094-85A0-585D687CB10F}"/>
    <cellStyle name="20% - Accent6 3 3 9" xfId="14945" xr:uid="{7336928F-E392-4DB9-AFC4-B79336A29997}"/>
    <cellStyle name="20% - Accent6 3 4" xfId="466" xr:uid="{545B4ECA-3240-4004-8A16-F752CD64443C}"/>
    <cellStyle name="20% - Accent6 3 4 10" xfId="14946" xr:uid="{E7C0C631-0653-4023-AF9F-DF9DC5BA5BF2}"/>
    <cellStyle name="20% - Accent6 3 4 2" xfId="688" xr:uid="{A18F6D68-686F-4741-9FF0-C7B161FD6EF3}"/>
    <cellStyle name="20% - Accent6 3 4 2 2" xfId="1163" xr:uid="{E2ECF269-8D66-4CF3-9134-BB7B0CCEE0A9}"/>
    <cellStyle name="20% - Accent6 3 4 2 2 2" xfId="1982" xr:uid="{A4B8CE86-3AB7-4294-B35E-A31244F6D7E2}"/>
    <cellStyle name="20% - Accent6 3 4 2 2 2 2" xfId="4466" xr:uid="{52C39FAA-4CCC-4DF0-A4A9-20A1EDF6D3F7}"/>
    <cellStyle name="20% - Accent6 3 4 2 2 2 2 2" xfId="9434" xr:uid="{39FBD31A-3363-4127-9FB5-826F0340F279}"/>
    <cellStyle name="20% - Accent6 3 4 2 2 2 2 2 2" xfId="14947" xr:uid="{D4018677-16E1-496C-9DF1-E040A6BE1E83}"/>
    <cellStyle name="20% - Accent6 3 4 2 2 2 2 3" xfId="14948" xr:uid="{0A79A1B0-8F1D-4E02-9ADD-8210E96C32B6}"/>
    <cellStyle name="20% - Accent6 3 4 2 2 2 2 4" xfId="14949" xr:uid="{3CB6E57D-391F-42B2-8F59-DB073F376008}"/>
    <cellStyle name="20% - Accent6 3 4 2 2 2 3" xfId="6950" xr:uid="{B846B9D9-7771-40E8-9A66-95C3EA273C19}"/>
    <cellStyle name="20% - Accent6 3 4 2 2 2 3 2" xfId="14950" xr:uid="{45A870E0-CF02-4A39-A303-E3B12C6EEDC6}"/>
    <cellStyle name="20% - Accent6 3 4 2 2 2 4" xfId="14951" xr:uid="{C200BD33-41CB-4F0C-A0C5-E98C145E4AE8}"/>
    <cellStyle name="20% - Accent6 3 4 2 2 2 5" xfId="14952" xr:uid="{10E314D0-BDC6-42D7-92FF-518959CE1FC2}"/>
    <cellStyle name="20% - Accent6 3 4 2 2 3" xfId="2810" xr:uid="{E6C51D14-46B2-4E9E-9C79-915B63805AB8}"/>
    <cellStyle name="20% - Accent6 3 4 2 2 3 2" xfId="5294" xr:uid="{2A1577F3-44C1-4775-A663-B7E52C5CD1EA}"/>
    <cellStyle name="20% - Accent6 3 4 2 2 3 2 2" xfId="10262" xr:uid="{F4471615-18C9-4E20-8E16-E6C21C022A8B}"/>
    <cellStyle name="20% - Accent6 3 4 2 2 3 2 2 2" xfId="14953" xr:uid="{30AFA17A-B39B-446D-B1CA-7D7E90E029B6}"/>
    <cellStyle name="20% - Accent6 3 4 2 2 3 2 3" xfId="14954" xr:uid="{9B490DAC-479E-4889-B973-3A89600A824C}"/>
    <cellStyle name="20% - Accent6 3 4 2 2 3 2 4" xfId="14955" xr:uid="{63CB5F31-3222-4016-B38A-E5908674B2CD}"/>
    <cellStyle name="20% - Accent6 3 4 2 2 3 3" xfId="7778" xr:uid="{10BF40DD-61D4-45C5-8C96-716E2D0E5735}"/>
    <cellStyle name="20% - Accent6 3 4 2 2 3 3 2" xfId="14956" xr:uid="{027C045E-9840-4706-B84C-71A7B1FDD2FE}"/>
    <cellStyle name="20% - Accent6 3 4 2 2 3 4" xfId="14957" xr:uid="{70F19C9C-8E38-4B06-A609-32386832FF81}"/>
    <cellStyle name="20% - Accent6 3 4 2 2 3 5" xfId="14958" xr:uid="{02775894-ED08-4C2C-8BAD-088ED5000464}"/>
    <cellStyle name="20% - Accent6 3 4 2 2 4" xfId="3648" xr:uid="{E9077D7D-7FD8-47BF-8EF8-85DAF73E8D00}"/>
    <cellStyle name="20% - Accent6 3 4 2 2 4 2" xfId="8616" xr:uid="{872D77B9-744F-4CBB-B73B-024C14AEC283}"/>
    <cellStyle name="20% - Accent6 3 4 2 2 4 2 2" xfId="14959" xr:uid="{43693810-2982-4ED1-9036-B6BDA890EA0E}"/>
    <cellStyle name="20% - Accent6 3 4 2 2 4 3" xfId="14960" xr:uid="{6A30E144-7861-4F09-84EE-CEBC4F945377}"/>
    <cellStyle name="20% - Accent6 3 4 2 2 4 4" xfId="14961" xr:uid="{D336D296-5FA0-46C0-88F0-FD9079D5126C}"/>
    <cellStyle name="20% - Accent6 3 4 2 2 5" xfId="6132" xr:uid="{9302B7FA-8CBF-4AA5-B3E8-70F9B432C2EC}"/>
    <cellStyle name="20% - Accent6 3 4 2 2 5 2" xfId="14962" xr:uid="{6AA38B26-030B-42B5-B454-BA95BF707814}"/>
    <cellStyle name="20% - Accent6 3 4 2 2 6" xfId="14963" xr:uid="{2CC07ACB-E5E7-4744-80C6-3FB53F1D1243}"/>
    <cellStyle name="20% - Accent6 3 4 2 2 7" xfId="14964" xr:uid="{40F31ABE-56A8-4DB5-BF14-54840E6A8FC0}"/>
    <cellStyle name="20% - Accent6 3 4 2 3" xfId="1164" xr:uid="{68C3CA6B-F164-44DC-A030-4629615334FA}"/>
    <cellStyle name="20% - Accent6 3 4 2 3 2" xfId="2258" xr:uid="{795A0C7B-C049-4331-A54B-80A5C1C8C93E}"/>
    <cellStyle name="20% - Accent6 3 4 2 3 2 2" xfId="4742" xr:uid="{49F0B0FA-D7AA-4BA5-9838-6AA19A206472}"/>
    <cellStyle name="20% - Accent6 3 4 2 3 2 2 2" xfId="9710" xr:uid="{2BBA0315-08D5-412A-84B2-1B63ABF57F1F}"/>
    <cellStyle name="20% - Accent6 3 4 2 3 2 2 2 2" xfId="14965" xr:uid="{C23D2284-BE6E-4A77-9475-F660A2183282}"/>
    <cellStyle name="20% - Accent6 3 4 2 3 2 2 3" xfId="14966" xr:uid="{B031E151-0A6D-4C25-A8B5-2C244F7B7149}"/>
    <cellStyle name="20% - Accent6 3 4 2 3 2 2 4" xfId="14967" xr:uid="{2ECA5920-B4BA-4FD2-AF82-DCF58BC6D466}"/>
    <cellStyle name="20% - Accent6 3 4 2 3 2 3" xfId="7226" xr:uid="{CC489C3A-CD27-4B80-B90A-7807C0864159}"/>
    <cellStyle name="20% - Accent6 3 4 2 3 2 3 2" xfId="14968" xr:uid="{7E0C1441-910B-4FBF-830A-68F2AA9F0F15}"/>
    <cellStyle name="20% - Accent6 3 4 2 3 2 4" xfId="14969" xr:uid="{E91F67DF-E636-478E-97DE-474A95A29887}"/>
    <cellStyle name="20% - Accent6 3 4 2 3 2 5" xfId="14970" xr:uid="{E2BAEAE5-0DDF-4C34-AE47-0DD1820809D9}"/>
    <cellStyle name="20% - Accent6 3 4 2 3 3" xfId="3086" xr:uid="{D0281A2C-980B-46AC-B71B-F2D021DFD739}"/>
    <cellStyle name="20% - Accent6 3 4 2 3 3 2" xfId="5570" xr:uid="{E24434C2-06C4-4332-B561-4B91DFEA2016}"/>
    <cellStyle name="20% - Accent6 3 4 2 3 3 2 2" xfId="10538" xr:uid="{9EA6C06C-3A77-4C85-96EB-A2BA8838ADB4}"/>
    <cellStyle name="20% - Accent6 3 4 2 3 3 2 2 2" xfId="14971" xr:uid="{8E85034F-953D-4EB1-9965-FAAEEAAD5B9F}"/>
    <cellStyle name="20% - Accent6 3 4 2 3 3 2 3" xfId="14972" xr:uid="{EA033C71-15C8-437C-8465-21C35F68B25D}"/>
    <cellStyle name="20% - Accent6 3 4 2 3 3 2 4" xfId="14973" xr:uid="{29CFF8F0-BBD0-42AB-BC3A-0378372B32F2}"/>
    <cellStyle name="20% - Accent6 3 4 2 3 3 3" xfId="8054" xr:uid="{3CF9FCBE-AD3F-45F9-9078-35D794E11680}"/>
    <cellStyle name="20% - Accent6 3 4 2 3 3 3 2" xfId="14974" xr:uid="{2AF1A85F-42F5-4E81-B3D7-AF1509FA2320}"/>
    <cellStyle name="20% - Accent6 3 4 2 3 3 4" xfId="14975" xr:uid="{758023B9-38F7-4A0B-B4E9-4734F0A2EA81}"/>
    <cellStyle name="20% - Accent6 3 4 2 3 3 5" xfId="14976" xr:uid="{1AAF6881-FA98-4104-8E6E-BBE434CDF880}"/>
    <cellStyle name="20% - Accent6 3 4 2 3 4" xfId="3649" xr:uid="{ED68019B-875B-4832-9721-8B339035681C}"/>
    <cellStyle name="20% - Accent6 3 4 2 3 4 2" xfId="8617" xr:uid="{015E6D94-C238-433C-BA69-273E76C43D43}"/>
    <cellStyle name="20% - Accent6 3 4 2 3 4 2 2" xfId="14977" xr:uid="{C56C4C5C-C366-4803-BF9E-7E76BB4A2C76}"/>
    <cellStyle name="20% - Accent6 3 4 2 3 4 3" xfId="14978" xr:uid="{D8E89178-8B2F-45B0-A3BE-0F5954BDDB27}"/>
    <cellStyle name="20% - Accent6 3 4 2 3 4 4" xfId="14979" xr:uid="{9CAC47A4-DDF3-44AD-9288-97687A98E4D7}"/>
    <cellStyle name="20% - Accent6 3 4 2 3 5" xfId="6133" xr:uid="{3575837B-504D-4DB8-83B9-C38EF28711A8}"/>
    <cellStyle name="20% - Accent6 3 4 2 3 5 2" xfId="14980" xr:uid="{60F4A64E-A78C-492A-8A31-5455754FF9DE}"/>
    <cellStyle name="20% - Accent6 3 4 2 3 6" xfId="14981" xr:uid="{49280F3B-D757-4B10-8110-4F427107C3A5}"/>
    <cellStyle name="20% - Accent6 3 4 2 3 7" xfId="14982" xr:uid="{18A81F1A-A84F-45CB-B728-41CE682F5FBC}"/>
    <cellStyle name="20% - Accent6 3 4 2 4" xfId="1706" xr:uid="{A41EFF6D-DD7B-4804-B66B-D02F5767EF8F}"/>
    <cellStyle name="20% - Accent6 3 4 2 4 2" xfId="4190" xr:uid="{F9311620-D96C-40AD-A87E-54044D703A72}"/>
    <cellStyle name="20% - Accent6 3 4 2 4 2 2" xfId="9158" xr:uid="{CA143ECB-CA51-48EE-A389-54B533B9F8CE}"/>
    <cellStyle name="20% - Accent6 3 4 2 4 2 2 2" xfId="14983" xr:uid="{0634240B-3FDE-4C07-B794-65879B9BCBE1}"/>
    <cellStyle name="20% - Accent6 3 4 2 4 2 3" xfId="14984" xr:uid="{CA110458-3DAE-402F-AAEF-E087023452A0}"/>
    <cellStyle name="20% - Accent6 3 4 2 4 2 4" xfId="14985" xr:uid="{8875BF28-4574-4DB1-B4C9-77443F3ED33C}"/>
    <cellStyle name="20% - Accent6 3 4 2 4 3" xfId="6674" xr:uid="{1F3C26C7-FCA2-4034-B321-AAF28F3634C2}"/>
    <cellStyle name="20% - Accent6 3 4 2 4 3 2" xfId="14986" xr:uid="{98F2A427-1D8F-445D-A1B5-2C3DF7F818A6}"/>
    <cellStyle name="20% - Accent6 3 4 2 4 4" xfId="14987" xr:uid="{9C07507F-2F7C-4017-AD62-9DA70B474712}"/>
    <cellStyle name="20% - Accent6 3 4 2 4 5" xfId="14988" xr:uid="{01A17134-A5CA-4011-992F-269962933AA3}"/>
    <cellStyle name="20% - Accent6 3 4 2 5" xfId="2534" xr:uid="{FB59283A-6FC4-43FF-962A-DD04BB696E5D}"/>
    <cellStyle name="20% - Accent6 3 4 2 5 2" xfId="5018" xr:uid="{FE4C305B-1DF2-474F-BE73-8338D37BBB66}"/>
    <cellStyle name="20% - Accent6 3 4 2 5 2 2" xfId="9986" xr:uid="{AE2A409A-3911-4641-BD2C-B3107F8FCFD6}"/>
    <cellStyle name="20% - Accent6 3 4 2 5 2 2 2" xfId="14989" xr:uid="{7D990D69-97AE-405D-A5E4-225F0E05585B}"/>
    <cellStyle name="20% - Accent6 3 4 2 5 2 3" xfId="14990" xr:uid="{9C5A6EDA-B0B4-41A7-8C95-B854D4C96A0A}"/>
    <cellStyle name="20% - Accent6 3 4 2 5 2 4" xfId="14991" xr:uid="{E5A26989-8E9B-4EB1-89C2-32A3B1BFA3E8}"/>
    <cellStyle name="20% - Accent6 3 4 2 5 3" xfId="7502" xr:uid="{79846E34-4294-4083-A7B6-159A11F125FC}"/>
    <cellStyle name="20% - Accent6 3 4 2 5 3 2" xfId="14992" xr:uid="{F52EE2DB-EA71-43D8-A092-8A7B439CD9AA}"/>
    <cellStyle name="20% - Accent6 3 4 2 5 4" xfId="14993" xr:uid="{E4D774D5-2DA3-418E-85E1-2A70ACCC8790}"/>
    <cellStyle name="20% - Accent6 3 4 2 5 5" xfId="14994" xr:uid="{7C719B11-1813-456D-BB9E-D54A4D6F71D4}"/>
    <cellStyle name="20% - Accent6 3 4 2 6" xfId="3362" xr:uid="{C2A3D0DB-DE2E-41E8-82FE-91F2097FD31A}"/>
    <cellStyle name="20% - Accent6 3 4 2 6 2" xfId="8330" xr:uid="{D4EFA2AA-906A-43B4-890B-BC37891EB272}"/>
    <cellStyle name="20% - Accent6 3 4 2 6 2 2" xfId="14995" xr:uid="{F19F4B33-772F-46EB-A86B-B4C408F77206}"/>
    <cellStyle name="20% - Accent6 3 4 2 6 3" xfId="14996" xr:uid="{442F7E53-EF5A-4FD9-9EBA-F5B23AFFF852}"/>
    <cellStyle name="20% - Accent6 3 4 2 6 4" xfId="14997" xr:uid="{3B8B11ED-011D-4AA5-BCCF-E947B22FADD4}"/>
    <cellStyle name="20% - Accent6 3 4 2 7" xfId="5846" xr:uid="{EAE1FF37-E319-42F4-B45D-02E334A724DB}"/>
    <cellStyle name="20% - Accent6 3 4 2 7 2" xfId="14998" xr:uid="{2E983934-0A2D-4B33-9B0D-28C854A2F49E}"/>
    <cellStyle name="20% - Accent6 3 4 2 8" xfId="14999" xr:uid="{043F32C2-038E-4744-B139-259BFE937576}"/>
    <cellStyle name="20% - Accent6 3 4 2 9" xfId="15000" xr:uid="{78B2D583-2B40-44E2-BC2B-794143AC6FF4}"/>
    <cellStyle name="20% - Accent6 3 4 3" xfId="1165" xr:uid="{7CA64B7F-7B15-412F-872F-0C5154BD918B}"/>
    <cellStyle name="20% - Accent6 3 4 3 2" xfId="1910" xr:uid="{EFE58E1E-7C87-4268-AC3A-A6D44D50C4FA}"/>
    <cellStyle name="20% - Accent6 3 4 3 2 2" xfId="4394" xr:uid="{DEFD2B23-3AAD-4FDB-A2F2-E8F95FD862EE}"/>
    <cellStyle name="20% - Accent6 3 4 3 2 2 2" xfId="9362" xr:uid="{C91C99AB-9FE7-4AA4-B174-BBDA44EB7410}"/>
    <cellStyle name="20% - Accent6 3 4 3 2 2 2 2" xfId="15001" xr:uid="{004A8F74-71C4-4C37-B838-9C3FF0D72351}"/>
    <cellStyle name="20% - Accent6 3 4 3 2 2 3" xfId="15002" xr:uid="{B7D0B5BF-9645-40D7-85C4-EA28DAF1B014}"/>
    <cellStyle name="20% - Accent6 3 4 3 2 2 4" xfId="15003" xr:uid="{C4F55DC0-D66E-4438-9DD6-7806E23E478C}"/>
    <cellStyle name="20% - Accent6 3 4 3 2 3" xfId="6878" xr:uid="{5DA30155-6005-44C4-AEF8-F78D04911643}"/>
    <cellStyle name="20% - Accent6 3 4 3 2 3 2" xfId="15004" xr:uid="{483EAB50-9DAC-4FE4-A266-1BAF803F94B5}"/>
    <cellStyle name="20% - Accent6 3 4 3 2 4" xfId="15005" xr:uid="{EC8F009A-06F2-450E-80CF-6E8490451CBC}"/>
    <cellStyle name="20% - Accent6 3 4 3 2 5" xfId="15006" xr:uid="{A3A14544-A2F1-463A-8934-E33E8A391A6F}"/>
    <cellStyle name="20% - Accent6 3 4 3 3" xfId="2738" xr:uid="{E2E03C45-3ABC-4991-9312-5F8F954CD3E6}"/>
    <cellStyle name="20% - Accent6 3 4 3 3 2" xfId="5222" xr:uid="{5F73304D-1614-4808-8FD0-B0709C34E958}"/>
    <cellStyle name="20% - Accent6 3 4 3 3 2 2" xfId="10190" xr:uid="{FB7780F5-7E47-4D8D-8192-13AC9E30908A}"/>
    <cellStyle name="20% - Accent6 3 4 3 3 2 2 2" xfId="15007" xr:uid="{2CC8906A-6459-4740-8B61-4256E3A71046}"/>
    <cellStyle name="20% - Accent6 3 4 3 3 2 3" xfId="15008" xr:uid="{8A75E6B0-F352-4661-AE27-6160C8196D7C}"/>
    <cellStyle name="20% - Accent6 3 4 3 3 2 4" xfId="15009" xr:uid="{1BD79485-7B36-489D-BC4F-E3571D641FE5}"/>
    <cellStyle name="20% - Accent6 3 4 3 3 3" xfId="7706" xr:uid="{B5D58A76-BAC4-46A4-B391-A7D5953EA081}"/>
    <cellStyle name="20% - Accent6 3 4 3 3 3 2" xfId="15010" xr:uid="{C1A67950-4E13-46C6-A9A5-E39FF2971BFB}"/>
    <cellStyle name="20% - Accent6 3 4 3 3 4" xfId="15011" xr:uid="{66758154-8801-4364-A46E-63E4CD01A2AF}"/>
    <cellStyle name="20% - Accent6 3 4 3 3 5" xfId="15012" xr:uid="{34831C8D-2E76-4E15-BF51-9DC84F01FFA5}"/>
    <cellStyle name="20% - Accent6 3 4 3 4" xfId="3650" xr:uid="{1178D4F3-11E9-4BDF-AD36-513A08A1191C}"/>
    <cellStyle name="20% - Accent6 3 4 3 4 2" xfId="8618" xr:uid="{48D71503-DC49-4D47-810A-752F3DAF4FFC}"/>
    <cellStyle name="20% - Accent6 3 4 3 4 2 2" xfId="15013" xr:uid="{39B5BD3C-349B-4395-93EC-DFD1851AAFFB}"/>
    <cellStyle name="20% - Accent6 3 4 3 4 3" xfId="15014" xr:uid="{C36A6162-0D50-46D7-BFA7-04F4AF9396BC}"/>
    <cellStyle name="20% - Accent6 3 4 3 4 4" xfId="15015" xr:uid="{188BB762-A8AD-48A5-B584-34A52F58CAC7}"/>
    <cellStyle name="20% - Accent6 3 4 3 5" xfId="6134" xr:uid="{043A5850-484C-42CF-BEED-92285AA0EB65}"/>
    <cellStyle name="20% - Accent6 3 4 3 5 2" xfId="15016" xr:uid="{FD79B746-F844-476A-AB67-0BE7A7C23CC8}"/>
    <cellStyle name="20% - Accent6 3 4 3 6" xfId="15017" xr:uid="{EB9495D9-2CBD-485F-9E02-7C30343BB25B}"/>
    <cellStyle name="20% - Accent6 3 4 3 7" xfId="15018" xr:uid="{A007FDE4-3067-4294-9659-5E730755C3D8}"/>
    <cellStyle name="20% - Accent6 3 4 4" xfId="1166" xr:uid="{959BB059-D235-4A04-83F2-B883F3EDD264}"/>
    <cellStyle name="20% - Accent6 3 4 4 2" xfId="2186" xr:uid="{2938081C-0D0B-4CB1-B22C-01CD04ED6D5E}"/>
    <cellStyle name="20% - Accent6 3 4 4 2 2" xfId="4670" xr:uid="{4AC571CE-EDC1-4F66-B5D9-85B94201B639}"/>
    <cellStyle name="20% - Accent6 3 4 4 2 2 2" xfId="9638" xr:uid="{AC9D1E15-380B-438F-AC01-594510EDDEA5}"/>
    <cellStyle name="20% - Accent6 3 4 4 2 2 2 2" xfId="15019" xr:uid="{16023EC4-45D1-4318-BE28-37474FADB177}"/>
    <cellStyle name="20% - Accent6 3 4 4 2 2 3" xfId="15020" xr:uid="{45B408DE-2CAF-40CD-978A-2B04E0E0B5A3}"/>
    <cellStyle name="20% - Accent6 3 4 4 2 2 4" xfId="15021" xr:uid="{B68EDFD8-4C05-4966-89DF-754CE4FE66D4}"/>
    <cellStyle name="20% - Accent6 3 4 4 2 3" xfId="7154" xr:uid="{DFF6874C-71BB-4785-AFE5-A010D841FFEE}"/>
    <cellStyle name="20% - Accent6 3 4 4 2 3 2" xfId="15022" xr:uid="{4474BB78-CEA0-4ABB-8670-E1EE0DE8C07C}"/>
    <cellStyle name="20% - Accent6 3 4 4 2 4" xfId="15023" xr:uid="{80BF04CB-E408-494E-9F49-124250307303}"/>
    <cellStyle name="20% - Accent6 3 4 4 2 5" xfId="15024" xr:uid="{56DACF4A-8136-436C-8F3C-D5C26140BBAF}"/>
    <cellStyle name="20% - Accent6 3 4 4 3" xfId="3014" xr:uid="{582E7B91-3919-4574-975B-0C43A68C5F0D}"/>
    <cellStyle name="20% - Accent6 3 4 4 3 2" xfId="5498" xr:uid="{0ADCB2E1-CB6A-4535-8653-7E1716F92118}"/>
    <cellStyle name="20% - Accent6 3 4 4 3 2 2" xfId="10466" xr:uid="{802459EA-3262-40FF-AC4C-483F74F88A41}"/>
    <cellStyle name="20% - Accent6 3 4 4 3 2 2 2" xfId="15025" xr:uid="{56230030-B2CD-4CB7-8576-087908E58EC0}"/>
    <cellStyle name="20% - Accent6 3 4 4 3 2 3" xfId="15026" xr:uid="{8A022D60-B3D7-4122-977E-21CC295E635D}"/>
    <cellStyle name="20% - Accent6 3 4 4 3 2 4" xfId="15027" xr:uid="{3EA7785B-7BEE-4A53-BF73-624F0AD44D46}"/>
    <cellStyle name="20% - Accent6 3 4 4 3 3" xfId="7982" xr:uid="{8241159F-A480-4986-B50C-B7CD6854A353}"/>
    <cellStyle name="20% - Accent6 3 4 4 3 3 2" xfId="15028" xr:uid="{DF508F75-02FD-4DDF-8F00-DFFE812411C0}"/>
    <cellStyle name="20% - Accent6 3 4 4 3 4" xfId="15029" xr:uid="{B24445F9-E0FB-4E26-B65D-2D5757A47FCB}"/>
    <cellStyle name="20% - Accent6 3 4 4 3 5" xfId="15030" xr:uid="{855A26C3-0841-43EB-8DDE-AB0CE5DE6351}"/>
    <cellStyle name="20% - Accent6 3 4 4 4" xfId="3651" xr:uid="{9A255800-ED73-40C9-A87A-16AC23979C05}"/>
    <cellStyle name="20% - Accent6 3 4 4 4 2" xfId="8619" xr:uid="{7BF8B190-EEC9-4BD3-B138-974351142CE8}"/>
    <cellStyle name="20% - Accent6 3 4 4 4 2 2" xfId="15031" xr:uid="{DC834586-6DA6-4A24-AA11-52C899AE907E}"/>
    <cellStyle name="20% - Accent6 3 4 4 4 3" xfId="15032" xr:uid="{DC04ACB1-3279-4CBD-8447-5C98515EA061}"/>
    <cellStyle name="20% - Accent6 3 4 4 4 4" xfId="15033" xr:uid="{48D240B5-D6B3-4DDE-AAB9-AFC4C5026083}"/>
    <cellStyle name="20% - Accent6 3 4 4 5" xfId="6135" xr:uid="{9B8B302E-8BA8-4E59-8215-F191F5ACCC80}"/>
    <cellStyle name="20% - Accent6 3 4 4 5 2" xfId="15034" xr:uid="{7BE717BD-B3A2-419A-B943-02994F5ED767}"/>
    <cellStyle name="20% - Accent6 3 4 4 6" xfId="15035" xr:uid="{7CF67E20-6259-4C42-BC6D-F521C70779B0}"/>
    <cellStyle name="20% - Accent6 3 4 4 7" xfId="15036" xr:uid="{3334B95D-7D33-4D2F-8A05-17B20B3EDE10}"/>
    <cellStyle name="20% - Accent6 3 4 5" xfId="1634" xr:uid="{AF9CE329-A567-41C2-AF4C-1026FFFF6DDC}"/>
    <cellStyle name="20% - Accent6 3 4 5 2" xfId="4118" xr:uid="{9276AE8F-F302-4124-8ABF-14CEBE1801F6}"/>
    <cellStyle name="20% - Accent6 3 4 5 2 2" xfId="9086" xr:uid="{1EE87FDA-BADD-42D7-9541-CCD6E2F2EF2A}"/>
    <cellStyle name="20% - Accent6 3 4 5 2 2 2" xfId="15037" xr:uid="{2E1D0F66-338B-4A8C-8C2C-9EC08E2BDF0D}"/>
    <cellStyle name="20% - Accent6 3 4 5 2 3" xfId="15038" xr:uid="{DEA1488E-9D1A-464A-B719-C362E5BD6E75}"/>
    <cellStyle name="20% - Accent6 3 4 5 2 4" xfId="15039" xr:uid="{A7B829A0-4087-4DF4-AFA2-1784FA6177BD}"/>
    <cellStyle name="20% - Accent6 3 4 5 3" xfId="6602" xr:uid="{2B31D511-AE69-4233-8314-B5B9157A78F7}"/>
    <cellStyle name="20% - Accent6 3 4 5 3 2" xfId="15040" xr:uid="{8FBB41AD-5643-4262-8E9A-DBFFB133DAB8}"/>
    <cellStyle name="20% - Accent6 3 4 5 4" xfId="15041" xr:uid="{6F7D471F-97E3-4B53-A5DF-BF3C5EFCD194}"/>
    <cellStyle name="20% - Accent6 3 4 5 5" xfId="15042" xr:uid="{FCA1C031-C57D-4293-B458-374D00F1F8EF}"/>
    <cellStyle name="20% - Accent6 3 4 6" xfId="2462" xr:uid="{70B821F3-BB9A-4BD1-9F4F-B29FB5643672}"/>
    <cellStyle name="20% - Accent6 3 4 6 2" xfId="4946" xr:uid="{3835FCE1-0B5F-4748-9744-8F2493CA5BA7}"/>
    <cellStyle name="20% - Accent6 3 4 6 2 2" xfId="9914" xr:uid="{939511B0-8FDD-4B5B-B02C-90720789E1DE}"/>
    <cellStyle name="20% - Accent6 3 4 6 2 2 2" xfId="15043" xr:uid="{AC9F2B4E-F7B7-408F-94E0-7023217E75FF}"/>
    <cellStyle name="20% - Accent6 3 4 6 2 3" xfId="15044" xr:uid="{4F09CFA2-E272-4269-B5F0-DCC4F15B0876}"/>
    <cellStyle name="20% - Accent6 3 4 6 2 4" xfId="15045" xr:uid="{30928390-270E-4F46-8B78-23B72F02AB54}"/>
    <cellStyle name="20% - Accent6 3 4 6 3" xfId="7430" xr:uid="{C34C310E-AD45-4BF7-93E4-55CD6CFC6754}"/>
    <cellStyle name="20% - Accent6 3 4 6 3 2" xfId="15046" xr:uid="{88C4D61B-ECE2-4BA3-8679-072D10CE8433}"/>
    <cellStyle name="20% - Accent6 3 4 6 4" xfId="15047" xr:uid="{CF61D302-4E9F-4E7F-AD3B-C39969BDC1EC}"/>
    <cellStyle name="20% - Accent6 3 4 6 5" xfId="15048" xr:uid="{C546B785-F967-4715-A347-37CD7E55511A}"/>
    <cellStyle name="20% - Accent6 3 4 7" xfId="3290" xr:uid="{DEDDB2C5-7C8D-475F-8148-2CBFD77BB046}"/>
    <cellStyle name="20% - Accent6 3 4 7 2" xfId="8258" xr:uid="{32403EA6-A9AF-468C-AB2F-B0DAEC8C8E02}"/>
    <cellStyle name="20% - Accent6 3 4 7 2 2" xfId="15049" xr:uid="{EFA08C90-5CF6-475E-B4BC-19B8BBE80402}"/>
    <cellStyle name="20% - Accent6 3 4 7 3" xfId="15050" xr:uid="{F5F35C28-D8F8-40EA-88E5-9EFCC8ED7A2A}"/>
    <cellStyle name="20% - Accent6 3 4 7 4" xfId="15051" xr:uid="{BEDBA5A8-4D17-48FB-BB1E-C34D0D2B8396}"/>
    <cellStyle name="20% - Accent6 3 4 8" xfId="5774" xr:uid="{4974A2EE-6944-4116-B8D9-3C641FD4FA36}"/>
    <cellStyle name="20% - Accent6 3 4 8 2" xfId="15052" xr:uid="{9FF0072D-EA96-45A1-8234-413D471C17CB}"/>
    <cellStyle name="20% - Accent6 3 4 9" xfId="15053" xr:uid="{6ACA4BCB-75B9-4A7D-B2E3-C5F480648333}"/>
    <cellStyle name="20% - Accent6 3 5" xfId="689" xr:uid="{D648AFB5-3143-4D43-8478-1A24068764E0}"/>
    <cellStyle name="20% - Accent6 3 5 2" xfId="1167" xr:uid="{380F4347-A509-4BCA-8877-7D6F6D617114}"/>
    <cellStyle name="20% - Accent6 3 5 2 2" xfId="1983" xr:uid="{F8032E34-3A9E-4490-B70F-D5C56BF4DA00}"/>
    <cellStyle name="20% - Accent6 3 5 2 2 2" xfId="4467" xr:uid="{D674FB8F-098B-4926-9723-12D9BD51B86B}"/>
    <cellStyle name="20% - Accent6 3 5 2 2 2 2" xfId="9435" xr:uid="{D07BA966-7FEA-45A2-BFA0-C88DD808B15F}"/>
    <cellStyle name="20% - Accent6 3 5 2 2 2 2 2" xfId="15054" xr:uid="{B7139FB9-4637-4C87-B314-6D492E3BA014}"/>
    <cellStyle name="20% - Accent6 3 5 2 2 2 3" xfId="15055" xr:uid="{372D824F-5D26-4E4C-A9D5-D87B86F79951}"/>
    <cellStyle name="20% - Accent6 3 5 2 2 2 4" xfId="15056" xr:uid="{25333C23-FD42-470F-A227-03C8827561EF}"/>
    <cellStyle name="20% - Accent6 3 5 2 2 3" xfId="6951" xr:uid="{21BD20ED-FDE4-4BB9-A002-E3D248F83F18}"/>
    <cellStyle name="20% - Accent6 3 5 2 2 3 2" xfId="15057" xr:uid="{6A1339E8-DC62-4445-A436-B5E7126C69EE}"/>
    <cellStyle name="20% - Accent6 3 5 2 2 4" xfId="15058" xr:uid="{CC16E2F9-9526-4D3A-958E-2235768BD350}"/>
    <cellStyle name="20% - Accent6 3 5 2 2 5" xfId="15059" xr:uid="{0EAD2592-2A8E-4CF6-9532-398D3CF97EB1}"/>
    <cellStyle name="20% - Accent6 3 5 2 3" xfId="2811" xr:uid="{2B56EAE5-DEB7-454B-8215-9DA88117120C}"/>
    <cellStyle name="20% - Accent6 3 5 2 3 2" xfId="5295" xr:uid="{CBBC294C-B685-4E1F-8BA5-BBEB7E4966FC}"/>
    <cellStyle name="20% - Accent6 3 5 2 3 2 2" xfId="10263" xr:uid="{2FB252E5-7CED-43F3-AA13-AA4282359CCD}"/>
    <cellStyle name="20% - Accent6 3 5 2 3 2 2 2" xfId="15060" xr:uid="{06165206-996F-48A0-A92A-175B2820F008}"/>
    <cellStyle name="20% - Accent6 3 5 2 3 2 3" xfId="15061" xr:uid="{BD54CEC2-9941-4ECD-AF48-561A661D3B5F}"/>
    <cellStyle name="20% - Accent6 3 5 2 3 2 4" xfId="15062" xr:uid="{1907666B-BDD6-49A5-B477-43B976BAF556}"/>
    <cellStyle name="20% - Accent6 3 5 2 3 3" xfId="7779" xr:uid="{57F98D75-6962-4E55-A337-D38ACF0A8607}"/>
    <cellStyle name="20% - Accent6 3 5 2 3 3 2" xfId="15063" xr:uid="{553DD246-1AC6-4071-88E2-9934936B9A22}"/>
    <cellStyle name="20% - Accent6 3 5 2 3 4" xfId="15064" xr:uid="{84DC62B1-1CCC-46BE-809C-1207BC03CA26}"/>
    <cellStyle name="20% - Accent6 3 5 2 3 5" xfId="15065" xr:uid="{4ED5B8B3-8F09-4B7F-BDD0-F536D324BF30}"/>
    <cellStyle name="20% - Accent6 3 5 2 4" xfId="3652" xr:uid="{1C525F87-1A44-4029-A4B0-FB0CAF1B5674}"/>
    <cellStyle name="20% - Accent6 3 5 2 4 2" xfId="8620" xr:uid="{E11CEA60-979C-42DB-AF6D-32EEE5ABA73A}"/>
    <cellStyle name="20% - Accent6 3 5 2 4 2 2" xfId="15066" xr:uid="{D31E243D-94E8-4241-B829-344F8DD51A57}"/>
    <cellStyle name="20% - Accent6 3 5 2 4 3" xfId="15067" xr:uid="{07F4C74A-6970-46B2-A342-9930FF0ADBD3}"/>
    <cellStyle name="20% - Accent6 3 5 2 4 4" xfId="15068" xr:uid="{BAA854BA-C37D-4DFE-8104-230DD36AAD04}"/>
    <cellStyle name="20% - Accent6 3 5 2 5" xfId="6136" xr:uid="{26AC0EC3-1239-4736-B900-6C8AA196E262}"/>
    <cellStyle name="20% - Accent6 3 5 2 5 2" xfId="15069" xr:uid="{E1053B29-181D-4E3F-B9C1-DBACAA9FEC77}"/>
    <cellStyle name="20% - Accent6 3 5 2 6" xfId="15070" xr:uid="{2F332046-BAF0-45ED-A36B-073D9268E3E0}"/>
    <cellStyle name="20% - Accent6 3 5 2 7" xfId="15071" xr:uid="{45FF100C-E21A-401C-B6B9-FFCB6EB4CAFE}"/>
    <cellStyle name="20% - Accent6 3 5 3" xfId="1168" xr:uid="{0A9AA64E-3DA8-4B2E-9E47-5306AC3D258E}"/>
    <cellStyle name="20% - Accent6 3 5 3 2" xfId="2259" xr:uid="{0A420555-FBD8-497F-AAEB-8258353887C5}"/>
    <cellStyle name="20% - Accent6 3 5 3 2 2" xfId="4743" xr:uid="{4AA36ECC-1EB1-498C-9A20-27743A8C7BF1}"/>
    <cellStyle name="20% - Accent6 3 5 3 2 2 2" xfId="9711" xr:uid="{6B6E8800-13B4-46F2-8287-E02CBC13908E}"/>
    <cellStyle name="20% - Accent6 3 5 3 2 2 2 2" xfId="15072" xr:uid="{8DDA792D-39C5-47E5-90E4-3D3282DC9CF4}"/>
    <cellStyle name="20% - Accent6 3 5 3 2 2 3" xfId="15073" xr:uid="{09F4CA31-BD7F-4845-A42F-B5D44317DE01}"/>
    <cellStyle name="20% - Accent6 3 5 3 2 2 4" xfId="15074" xr:uid="{E03165A6-DB81-40FA-A581-656ADFE381A9}"/>
    <cellStyle name="20% - Accent6 3 5 3 2 3" xfId="7227" xr:uid="{19BC98C6-1D5C-43DF-A2A0-F28DEC808314}"/>
    <cellStyle name="20% - Accent6 3 5 3 2 3 2" xfId="15075" xr:uid="{96B46E5A-BBE9-4DB2-A6AA-9027EAB2C777}"/>
    <cellStyle name="20% - Accent6 3 5 3 2 4" xfId="15076" xr:uid="{422D271C-3760-4F7C-8B8E-8889879EA8F4}"/>
    <cellStyle name="20% - Accent6 3 5 3 2 5" xfId="15077" xr:uid="{93DE9075-CE43-4CB0-B817-43943A75E258}"/>
    <cellStyle name="20% - Accent6 3 5 3 3" xfId="3087" xr:uid="{B5443A86-6BCC-4701-8EE1-F27239A6A14A}"/>
    <cellStyle name="20% - Accent6 3 5 3 3 2" xfId="5571" xr:uid="{C7358CE8-AF8C-4B96-95F9-10C879815911}"/>
    <cellStyle name="20% - Accent6 3 5 3 3 2 2" xfId="10539" xr:uid="{11176618-6EE7-4285-9EC3-F0856896DD51}"/>
    <cellStyle name="20% - Accent6 3 5 3 3 2 2 2" xfId="15078" xr:uid="{F88EEC64-290A-4571-B6EC-F37C44DEA1E6}"/>
    <cellStyle name="20% - Accent6 3 5 3 3 2 3" xfId="15079" xr:uid="{0EB96FF0-6375-47AE-9D6E-FD9CF5CD35AC}"/>
    <cellStyle name="20% - Accent6 3 5 3 3 2 4" xfId="15080" xr:uid="{18FEB200-7A84-4D91-ADBF-E7F7EFB65A29}"/>
    <cellStyle name="20% - Accent6 3 5 3 3 3" xfId="8055" xr:uid="{03A3B6D4-7D5D-4888-BAC6-D2DCE6D7D6E0}"/>
    <cellStyle name="20% - Accent6 3 5 3 3 3 2" xfId="15081" xr:uid="{76C42AF1-A1B9-41EA-94E7-B1DA975860B2}"/>
    <cellStyle name="20% - Accent6 3 5 3 3 4" xfId="15082" xr:uid="{70B773E8-A448-41D5-87E5-B8F08CBCCAC1}"/>
    <cellStyle name="20% - Accent6 3 5 3 3 5" xfId="15083" xr:uid="{DF7F1EA7-26CD-46AD-A28D-83D89A13BB1F}"/>
    <cellStyle name="20% - Accent6 3 5 3 4" xfId="3653" xr:uid="{A7C0DCF0-CB4E-4CA8-8624-D28ABCC9929D}"/>
    <cellStyle name="20% - Accent6 3 5 3 4 2" xfId="8621" xr:uid="{1C47DB1D-F881-4E12-B8E0-3F94A4826F1B}"/>
    <cellStyle name="20% - Accent6 3 5 3 4 2 2" xfId="15084" xr:uid="{4CCDEAE3-FF09-4C32-AB2B-3B56C85171F8}"/>
    <cellStyle name="20% - Accent6 3 5 3 4 3" xfId="15085" xr:uid="{1AB2A464-1EBE-45BC-B965-85D389FE1653}"/>
    <cellStyle name="20% - Accent6 3 5 3 4 4" xfId="15086" xr:uid="{EC8334DE-4E7D-4D08-A9BB-70117D18122B}"/>
    <cellStyle name="20% - Accent6 3 5 3 5" xfId="6137" xr:uid="{251CA051-E4B5-4ED4-B4A7-CD41FB7E1AE7}"/>
    <cellStyle name="20% - Accent6 3 5 3 5 2" xfId="15087" xr:uid="{C644F897-F0A8-4A36-BBD5-7E600605A9D6}"/>
    <cellStyle name="20% - Accent6 3 5 3 6" xfId="15088" xr:uid="{1FEE50C0-56A4-49D2-BC1D-918E6BF0F6FE}"/>
    <cellStyle name="20% - Accent6 3 5 3 7" xfId="15089" xr:uid="{84E95B64-0268-432F-9D9A-CEB1F118909E}"/>
    <cellStyle name="20% - Accent6 3 5 4" xfId="1707" xr:uid="{98227866-CBAB-4F14-8063-9475B99282BB}"/>
    <cellStyle name="20% - Accent6 3 5 4 2" xfId="4191" xr:uid="{CA344603-EACE-40B8-B79A-C925450C02E1}"/>
    <cellStyle name="20% - Accent6 3 5 4 2 2" xfId="9159" xr:uid="{062F5DFF-B1E9-4024-BB11-38188DCC9B68}"/>
    <cellStyle name="20% - Accent6 3 5 4 2 2 2" xfId="15090" xr:uid="{63774DC1-F628-4B90-92E6-9644D0EC31DB}"/>
    <cellStyle name="20% - Accent6 3 5 4 2 3" xfId="15091" xr:uid="{3522A2CD-D65D-4C7B-8882-92D71AE93A75}"/>
    <cellStyle name="20% - Accent6 3 5 4 2 4" xfId="15092" xr:uid="{C179E32B-B2BA-440E-A637-02545438670F}"/>
    <cellStyle name="20% - Accent6 3 5 4 3" xfId="6675" xr:uid="{3E8D59A1-7F59-4E13-AC23-FBEF6272B58B}"/>
    <cellStyle name="20% - Accent6 3 5 4 3 2" xfId="15093" xr:uid="{C7CAF0D4-88D7-4BEE-8001-764E60F6909F}"/>
    <cellStyle name="20% - Accent6 3 5 4 4" xfId="15094" xr:uid="{348A0B67-372D-48F1-9C4A-083313D7F469}"/>
    <cellStyle name="20% - Accent6 3 5 4 5" xfId="15095" xr:uid="{01DC8784-5146-4EA7-BC84-7272947142CB}"/>
    <cellStyle name="20% - Accent6 3 5 5" xfId="2535" xr:uid="{872B4670-DEEE-4EEE-A9D2-F3D35AA7AFB1}"/>
    <cellStyle name="20% - Accent6 3 5 5 2" xfId="5019" xr:uid="{9482A5F7-433F-47A8-A8B8-E141063258C3}"/>
    <cellStyle name="20% - Accent6 3 5 5 2 2" xfId="9987" xr:uid="{5EFAA317-17C1-4049-9D3C-146C6CC290BF}"/>
    <cellStyle name="20% - Accent6 3 5 5 2 2 2" xfId="15096" xr:uid="{469F0E56-FE4F-4567-A195-326CF4DB7691}"/>
    <cellStyle name="20% - Accent6 3 5 5 2 3" xfId="15097" xr:uid="{354A3737-58B8-4CE3-98B0-4B4770EE8497}"/>
    <cellStyle name="20% - Accent6 3 5 5 2 4" xfId="15098" xr:uid="{4CF9643C-49F7-4629-9B6F-68B9320D1264}"/>
    <cellStyle name="20% - Accent6 3 5 5 3" xfId="7503" xr:uid="{60E75B70-B31D-4321-BDB4-1A0A64E399CF}"/>
    <cellStyle name="20% - Accent6 3 5 5 3 2" xfId="15099" xr:uid="{02253F1C-5394-45B2-82B3-5F5F04443FBD}"/>
    <cellStyle name="20% - Accent6 3 5 5 4" xfId="15100" xr:uid="{2C3AC933-657D-4649-BA1D-B92BAB83F45A}"/>
    <cellStyle name="20% - Accent6 3 5 5 5" xfId="15101" xr:uid="{88A94458-943B-4B00-A3B0-CABE4F8DF349}"/>
    <cellStyle name="20% - Accent6 3 5 6" xfId="3363" xr:uid="{EDCD4B9C-3EE3-4BDF-8505-743665C2A894}"/>
    <cellStyle name="20% - Accent6 3 5 6 2" xfId="8331" xr:uid="{96A2A771-FC62-41FE-BC48-A52D7071AFB3}"/>
    <cellStyle name="20% - Accent6 3 5 6 2 2" xfId="15102" xr:uid="{E35DA46F-A11D-4F6E-8374-FFA8A3C58E89}"/>
    <cellStyle name="20% - Accent6 3 5 6 3" xfId="15103" xr:uid="{BE6714C5-692B-434D-AB18-EDF6C02D1C40}"/>
    <cellStyle name="20% - Accent6 3 5 6 4" xfId="15104" xr:uid="{DAC4CA82-A2A2-4B9E-BC2F-35A45252AC78}"/>
    <cellStyle name="20% - Accent6 3 5 7" xfId="5847" xr:uid="{5E30B7A5-1AC1-4A30-B35F-80460110DA24}"/>
    <cellStyle name="20% - Accent6 3 5 7 2" xfId="15105" xr:uid="{85562A82-641A-477A-9F7A-23BB710F562E}"/>
    <cellStyle name="20% - Accent6 3 5 8" xfId="15106" xr:uid="{6764EB29-5C90-4433-82C0-A4810E6E6985}"/>
    <cellStyle name="20% - Accent6 3 5 9" xfId="15107" xr:uid="{1C0FD5BE-98FF-4F92-9C27-78F1C479354E}"/>
    <cellStyle name="20% - Accent6 3 6" xfId="690" xr:uid="{1DBBBA77-4AE1-4A93-8F0A-B5A3ADC37805}"/>
    <cellStyle name="20% - Accent6 3 6 2" xfId="1169" xr:uid="{E5D9691F-9BF8-44B1-89D7-64E404D62C9C}"/>
    <cellStyle name="20% - Accent6 3 6 2 2" xfId="1984" xr:uid="{77C00CCB-4EB8-498C-8650-0327983C3AF3}"/>
    <cellStyle name="20% - Accent6 3 6 2 2 2" xfId="4468" xr:uid="{E0CACF0F-A54D-4032-B7EC-602E6B0A0821}"/>
    <cellStyle name="20% - Accent6 3 6 2 2 2 2" xfId="9436" xr:uid="{44B3939F-AA63-4356-9294-06023117A47F}"/>
    <cellStyle name="20% - Accent6 3 6 2 2 2 2 2" xfId="15108" xr:uid="{CF147086-4018-4BF9-A0B4-01BED8E16CA1}"/>
    <cellStyle name="20% - Accent6 3 6 2 2 2 3" xfId="15109" xr:uid="{5FFF9B60-4BEE-49C3-9EC4-25E340DFB8C5}"/>
    <cellStyle name="20% - Accent6 3 6 2 2 2 4" xfId="15110" xr:uid="{E956B499-D94F-41A6-9DD6-4C67522CD087}"/>
    <cellStyle name="20% - Accent6 3 6 2 2 3" xfId="6952" xr:uid="{163FDAB3-5133-4613-9FA8-2A5DCE0C41E5}"/>
    <cellStyle name="20% - Accent6 3 6 2 2 3 2" xfId="15111" xr:uid="{E8DC1932-4F81-4091-A1BB-9BE07A9FD216}"/>
    <cellStyle name="20% - Accent6 3 6 2 2 4" xfId="15112" xr:uid="{CEA2D3CD-9ADB-4393-ADB7-69A131CBC66B}"/>
    <cellStyle name="20% - Accent6 3 6 2 2 5" xfId="15113" xr:uid="{E293BF2F-2DC9-41FF-9D01-B3D4CED2E4DF}"/>
    <cellStyle name="20% - Accent6 3 6 2 3" xfId="2812" xr:uid="{2E4C1FBC-73BE-4045-971B-DC466B033A12}"/>
    <cellStyle name="20% - Accent6 3 6 2 3 2" xfId="5296" xr:uid="{7CD92040-17C9-4FEC-8FF6-426893469AA5}"/>
    <cellStyle name="20% - Accent6 3 6 2 3 2 2" xfId="10264" xr:uid="{E2F457FB-34E3-41B9-8FB6-6F3FA411AB75}"/>
    <cellStyle name="20% - Accent6 3 6 2 3 2 2 2" xfId="15114" xr:uid="{EAA9638E-2D09-4C3F-B83E-BABC8A451D07}"/>
    <cellStyle name="20% - Accent6 3 6 2 3 2 3" xfId="15115" xr:uid="{4978ADC1-DE8B-4A68-B025-A1837792AD5F}"/>
    <cellStyle name="20% - Accent6 3 6 2 3 2 4" xfId="15116" xr:uid="{4588723E-F117-47D1-9CC9-AC07AC49276B}"/>
    <cellStyle name="20% - Accent6 3 6 2 3 3" xfId="7780" xr:uid="{DC101548-27C9-4BBD-997B-C89EFEA33E5D}"/>
    <cellStyle name="20% - Accent6 3 6 2 3 3 2" xfId="15117" xr:uid="{3D6F046D-F67D-4FAC-AD99-427BC3D42F22}"/>
    <cellStyle name="20% - Accent6 3 6 2 3 4" xfId="15118" xr:uid="{560634E6-A0FA-4A49-8800-B5AF614D0EE3}"/>
    <cellStyle name="20% - Accent6 3 6 2 3 5" xfId="15119" xr:uid="{7E9B0D83-2DB5-4AE5-97E7-D5DBA49692DF}"/>
    <cellStyle name="20% - Accent6 3 6 2 4" xfId="3654" xr:uid="{D07C38BB-46F5-45AE-BA88-9A9F510C3612}"/>
    <cellStyle name="20% - Accent6 3 6 2 4 2" xfId="8622" xr:uid="{FFDC3ABA-1EF5-4F6F-B1DD-1D609A4D6C4D}"/>
    <cellStyle name="20% - Accent6 3 6 2 4 2 2" xfId="15120" xr:uid="{D8B67064-BFDF-4A22-B054-23A8CB4202DF}"/>
    <cellStyle name="20% - Accent6 3 6 2 4 3" xfId="15121" xr:uid="{1E4FC595-838F-41AA-B482-F4269EC919D2}"/>
    <cellStyle name="20% - Accent6 3 6 2 4 4" xfId="15122" xr:uid="{4EDDE40D-93F2-4B63-BDE9-D9EA6AFF0F31}"/>
    <cellStyle name="20% - Accent6 3 6 2 5" xfId="6138" xr:uid="{B1390D00-AE58-43D2-B32D-0A8D7469E2E9}"/>
    <cellStyle name="20% - Accent6 3 6 2 5 2" xfId="15123" xr:uid="{D1B94A28-78ED-473E-B51D-2E188340995C}"/>
    <cellStyle name="20% - Accent6 3 6 2 6" xfId="15124" xr:uid="{32A272A5-F573-4800-A48B-FD60A716E061}"/>
    <cellStyle name="20% - Accent6 3 6 2 7" xfId="15125" xr:uid="{EE477D33-4E9D-4DE9-BFD1-E3757FE45984}"/>
    <cellStyle name="20% - Accent6 3 6 3" xfId="1170" xr:uid="{81AAB26F-3904-4F92-8D6D-DA405471B103}"/>
    <cellStyle name="20% - Accent6 3 6 3 2" xfId="2260" xr:uid="{CE40E961-0C24-4AEA-9F1B-9301C654E019}"/>
    <cellStyle name="20% - Accent6 3 6 3 2 2" xfId="4744" xr:uid="{4DFA5214-A8D3-42E3-B91B-EAA33CA8F04B}"/>
    <cellStyle name="20% - Accent6 3 6 3 2 2 2" xfId="9712" xr:uid="{B287F547-304C-434D-BB54-005D0A90A635}"/>
    <cellStyle name="20% - Accent6 3 6 3 2 2 2 2" xfId="15126" xr:uid="{658F0564-BFE1-4367-98BE-0B47A7109EAB}"/>
    <cellStyle name="20% - Accent6 3 6 3 2 2 3" xfId="15127" xr:uid="{D9F7187A-4399-4960-ADA5-4CDAF1FF5666}"/>
    <cellStyle name="20% - Accent6 3 6 3 2 2 4" xfId="15128" xr:uid="{D9F7A14C-808B-4FBE-AB1B-5E26550E6358}"/>
    <cellStyle name="20% - Accent6 3 6 3 2 3" xfId="7228" xr:uid="{4C73C58B-3A4B-40EC-8970-96519BBA913B}"/>
    <cellStyle name="20% - Accent6 3 6 3 2 3 2" xfId="15129" xr:uid="{18AFFC50-50EA-4EB0-A040-73DB31D768D3}"/>
    <cellStyle name="20% - Accent6 3 6 3 2 4" xfId="15130" xr:uid="{523E09FA-04FE-4DA8-BDB8-3A37758CA303}"/>
    <cellStyle name="20% - Accent6 3 6 3 2 5" xfId="15131" xr:uid="{05402DC4-170D-4265-9C6F-CA482E45C4D7}"/>
    <cellStyle name="20% - Accent6 3 6 3 3" xfId="3088" xr:uid="{74BDE10D-67E6-489F-A64E-D3E087FBE35B}"/>
    <cellStyle name="20% - Accent6 3 6 3 3 2" xfId="5572" xr:uid="{6294484A-40E6-423A-A2D0-D99017B58354}"/>
    <cellStyle name="20% - Accent6 3 6 3 3 2 2" xfId="10540" xr:uid="{E4DFF8B8-EEAA-42BF-A3CB-DAFDD2FF289E}"/>
    <cellStyle name="20% - Accent6 3 6 3 3 2 2 2" xfId="15132" xr:uid="{5D4A3F15-503C-4E5F-9614-3D2D04B923EC}"/>
    <cellStyle name="20% - Accent6 3 6 3 3 2 3" xfId="15133" xr:uid="{7669FAB6-02F5-49D8-B220-A7D9A7C6368D}"/>
    <cellStyle name="20% - Accent6 3 6 3 3 2 4" xfId="15134" xr:uid="{D5CA93D9-D3C8-480B-8CC2-D4D1DC86DBEA}"/>
    <cellStyle name="20% - Accent6 3 6 3 3 3" xfId="8056" xr:uid="{0058952E-9CB7-476B-8D05-3844ACE4AAAA}"/>
    <cellStyle name="20% - Accent6 3 6 3 3 3 2" xfId="15135" xr:uid="{7D2C26EE-1D9E-46A2-8F78-A2908F0D0CFD}"/>
    <cellStyle name="20% - Accent6 3 6 3 3 4" xfId="15136" xr:uid="{DF6CA554-421E-4037-8E1A-B5E579835550}"/>
    <cellStyle name="20% - Accent6 3 6 3 3 5" xfId="15137" xr:uid="{6D4FCA34-DC67-461D-AC80-5BF6BA19A47A}"/>
    <cellStyle name="20% - Accent6 3 6 3 4" xfId="3655" xr:uid="{A7AAFFCE-B429-4527-92EA-ADA3B49D133E}"/>
    <cellStyle name="20% - Accent6 3 6 3 4 2" xfId="8623" xr:uid="{A53FC92F-D3EB-436C-980E-312FF3ABF8D2}"/>
    <cellStyle name="20% - Accent6 3 6 3 4 2 2" xfId="15138" xr:uid="{9E179E33-E623-4D28-A66D-459648518663}"/>
    <cellStyle name="20% - Accent6 3 6 3 4 3" xfId="15139" xr:uid="{9456B87D-F853-459E-991C-8BFCDB643B6C}"/>
    <cellStyle name="20% - Accent6 3 6 3 4 4" xfId="15140" xr:uid="{8A3B5FD8-6008-4A79-B736-34DA5002C88A}"/>
    <cellStyle name="20% - Accent6 3 6 3 5" xfId="6139" xr:uid="{13DCEBE7-7EA4-45C6-8414-F37E29C38E65}"/>
    <cellStyle name="20% - Accent6 3 6 3 5 2" xfId="15141" xr:uid="{91149CE3-8F85-455B-B6A3-19C8A69B9B10}"/>
    <cellStyle name="20% - Accent6 3 6 3 6" xfId="15142" xr:uid="{895EA671-246E-4EFA-9CCA-E064C6C358F2}"/>
    <cellStyle name="20% - Accent6 3 6 3 7" xfId="15143" xr:uid="{803746AC-E34E-445C-9A75-B2D7F2EFC858}"/>
    <cellStyle name="20% - Accent6 3 6 4" xfId="1708" xr:uid="{BFE713F2-A7E6-4A11-8D49-80420050F454}"/>
    <cellStyle name="20% - Accent6 3 6 4 2" xfId="4192" xr:uid="{90650740-5E28-4FC1-B853-0440EC2C4504}"/>
    <cellStyle name="20% - Accent6 3 6 4 2 2" xfId="9160" xr:uid="{91691A1F-E096-4E08-9F46-61BA42AD22A4}"/>
    <cellStyle name="20% - Accent6 3 6 4 2 2 2" xfId="15144" xr:uid="{C8AF9EA1-E8AA-4B5E-AD6A-1DB8C9A8CC36}"/>
    <cellStyle name="20% - Accent6 3 6 4 2 3" xfId="15145" xr:uid="{11661146-D047-4134-A78B-8973C0FA4335}"/>
    <cellStyle name="20% - Accent6 3 6 4 2 4" xfId="15146" xr:uid="{2F7F336B-1CE4-4C0A-93B7-7A994CC025B0}"/>
    <cellStyle name="20% - Accent6 3 6 4 3" xfId="6676" xr:uid="{0751FA37-B825-43C7-A17F-D7A9ADA53DD5}"/>
    <cellStyle name="20% - Accent6 3 6 4 3 2" xfId="15147" xr:uid="{2AB776CE-62F3-4567-9A64-86B5F5057313}"/>
    <cellStyle name="20% - Accent6 3 6 4 4" xfId="15148" xr:uid="{7B0535B6-A467-4B65-9BA3-65692C76776A}"/>
    <cellStyle name="20% - Accent6 3 6 4 5" xfId="15149" xr:uid="{72318E37-9508-4D13-8907-1347524C17A5}"/>
    <cellStyle name="20% - Accent6 3 6 5" xfId="2536" xr:uid="{897C8AFB-7810-45DA-88CE-862F8706221B}"/>
    <cellStyle name="20% - Accent6 3 6 5 2" xfId="5020" xr:uid="{3B066DEB-1681-414D-A565-7F04DA8EC7BF}"/>
    <cellStyle name="20% - Accent6 3 6 5 2 2" xfId="9988" xr:uid="{08547C59-46FF-4C2E-B328-505AE3022900}"/>
    <cellStyle name="20% - Accent6 3 6 5 2 2 2" xfId="15150" xr:uid="{9A2DFBB7-5803-49C5-8BDF-47C196E5AE1C}"/>
    <cellStyle name="20% - Accent6 3 6 5 2 3" xfId="15151" xr:uid="{5A5E9ADC-DADC-4DF8-9750-59FD41609D19}"/>
    <cellStyle name="20% - Accent6 3 6 5 2 4" xfId="15152" xr:uid="{2D518E5F-4248-4082-9543-2AC3C037C9FE}"/>
    <cellStyle name="20% - Accent6 3 6 5 3" xfId="7504" xr:uid="{ED68C707-72E4-4A53-9B05-8D0F88B66FD5}"/>
    <cellStyle name="20% - Accent6 3 6 5 3 2" xfId="15153" xr:uid="{D7910501-D37A-4359-ACD4-4CC4374A969D}"/>
    <cellStyle name="20% - Accent6 3 6 5 4" xfId="15154" xr:uid="{CA9F7985-A0A2-431C-8B62-D7EF31AEF9B4}"/>
    <cellStyle name="20% - Accent6 3 6 5 5" xfId="15155" xr:uid="{16DA8BDB-6349-4AC3-827F-3A142C1C1799}"/>
    <cellStyle name="20% - Accent6 3 6 6" xfId="3364" xr:uid="{A4D10BA8-4C6F-467F-A09F-98B6A2DC9196}"/>
    <cellStyle name="20% - Accent6 3 6 6 2" xfId="8332" xr:uid="{0499BC70-044A-414A-BE47-224BD2B3E13F}"/>
    <cellStyle name="20% - Accent6 3 6 6 2 2" xfId="15156" xr:uid="{B21FEA79-2535-488A-BB65-12375A3A163D}"/>
    <cellStyle name="20% - Accent6 3 6 6 3" xfId="15157" xr:uid="{843D5538-A1BE-4904-9CA8-83BA1737D6EB}"/>
    <cellStyle name="20% - Accent6 3 6 6 4" xfId="15158" xr:uid="{10EB4A03-E656-4204-ACE7-30DD7F9831E2}"/>
    <cellStyle name="20% - Accent6 3 6 7" xfId="5848" xr:uid="{ECA40F16-420E-41A3-81F5-28515E9F2CFA}"/>
    <cellStyle name="20% - Accent6 3 6 7 2" xfId="15159" xr:uid="{05E466DC-9DBE-44B3-827E-AA9C84C1F2B3}"/>
    <cellStyle name="20% - Accent6 3 6 8" xfId="15160" xr:uid="{74A8E1F8-D52D-440F-81C4-D79748B08D50}"/>
    <cellStyle name="20% - Accent6 3 6 9" xfId="15161" xr:uid="{204CE872-9107-4980-8524-A3DB9249B6DB}"/>
    <cellStyle name="20% - Accent6 3 7" xfId="1171" xr:uid="{69F9E8A4-9D06-4786-A890-3AD88ACB2540}"/>
    <cellStyle name="20% - Accent6 3 7 2" xfId="1845" xr:uid="{9423543C-51B0-46AA-8F94-ADE5A27A181D}"/>
    <cellStyle name="20% - Accent6 3 7 2 2" xfId="4329" xr:uid="{2FB977B3-2F70-4E6E-9891-6DB8521D92DC}"/>
    <cellStyle name="20% - Accent6 3 7 2 2 2" xfId="9297" xr:uid="{96476565-4C58-493A-AD40-A24BA1A3C6A0}"/>
    <cellStyle name="20% - Accent6 3 7 2 2 2 2" xfId="15162" xr:uid="{E88E2A9D-67E5-4CB8-9F2A-EB9D02787B9B}"/>
    <cellStyle name="20% - Accent6 3 7 2 2 3" xfId="15163" xr:uid="{A321A18D-5E3D-4B11-9695-0B7A6EAE7934}"/>
    <cellStyle name="20% - Accent6 3 7 2 2 4" xfId="15164" xr:uid="{50281EC0-3839-496E-8F18-21EEA1DA4317}"/>
    <cellStyle name="20% - Accent6 3 7 2 3" xfId="6813" xr:uid="{715D9795-7494-46EA-A41B-B77F1DF624D4}"/>
    <cellStyle name="20% - Accent6 3 7 2 3 2" xfId="15165" xr:uid="{D1B0F25F-C938-4525-B6EE-44576FD535CA}"/>
    <cellStyle name="20% - Accent6 3 7 2 4" xfId="15166" xr:uid="{651F9876-881C-48B6-9D2B-B0A6D9A684F6}"/>
    <cellStyle name="20% - Accent6 3 7 2 5" xfId="15167" xr:uid="{E798DC64-233D-4D1A-ADB4-078C6FA709AC}"/>
    <cellStyle name="20% - Accent6 3 7 3" xfId="2673" xr:uid="{110B0681-6FC6-46AD-BC82-A080DC4ECF21}"/>
    <cellStyle name="20% - Accent6 3 7 3 2" xfId="5157" xr:uid="{81AADF68-461A-494C-BE8A-3729E241D4AB}"/>
    <cellStyle name="20% - Accent6 3 7 3 2 2" xfId="10125" xr:uid="{3BD80739-C17F-4C04-B788-6E34545A19C4}"/>
    <cellStyle name="20% - Accent6 3 7 3 2 2 2" xfId="15168" xr:uid="{3AF735EE-E3A9-407A-8C98-28FCA0B60212}"/>
    <cellStyle name="20% - Accent6 3 7 3 2 3" xfId="15169" xr:uid="{3C7E4F0F-057C-440D-94F8-6077FA268338}"/>
    <cellStyle name="20% - Accent6 3 7 3 2 4" xfId="15170" xr:uid="{7A3CD3D5-112F-4C3D-B53E-B2EB1B50650F}"/>
    <cellStyle name="20% - Accent6 3 7 3 3" xfId="7641" xr:uid="{05E11B7C-95EA-4546-803E-35C0CE4CCF8D}"/>
    <cellStyle name="20% - Accent6 3 7 3 3 2" xfId="15171" xr:uid="{490305F0-F6A8-4B27-B173-5D9C70A85A0B}"/>
    <cellStyle name="20% - Accent6 3 7 3 4" xfId="15172" xr:uid="{B568F2AD-C31A-4AE7-B322-888B1F44BDD4}"/>
    <cellStyle name="20% - Accent6 3 7 3 5" xfId="15173" xr:uid="{47722F63-F9E2-4685-8D4A-64F43A8F108A}"/>
    <cellStyle name="20% - Accent6 3 7 4" xfId="3656" xr:uid="{90257B87-8E0D-496D-BC5A-0D6D5FD84CF2}"/>
    <cellStyle name="20% - Accent6 3 7 4 2" xfId="8624" xr:uid="{16BD6056-1E9F-481E-A481-B2F9143C22C0}"/>
    <cellStyle name="20% - Accent6 3 7 4 2 2" xfId="15174" xr:uid="{F012BE39-F3ED-4B16-BF75-027B3C9ED607}"/>
    <cellStyle name="20% - Accent6 3 7 4 3" xfId="15175" xr:uid="{8BE47A4F-E53A-4AAA-9C7E-2D97471500A9}"/>
    <cellStyle name="20% - Accent6 3 7 4 4" xfId="15176" xr:uid="{059AB952-811E-46F1-BFCE-61F49AB6D50A}"/>
    <cellStyle name="20% - Accent6 3 7 5" xfId="6140" xr:uid="{293C4CE7-AE85-4371-ABB5-B52B2FC1E69B}"/>
    <cellStyle name="20% - Accent6 3 7 5 2" xfId="15177" xr:uid="{BBC14257-D3BA-4C0A-9A0F-6EA73F651D6C}"/>
    <cellStyle name="20% - Accent6 3 7 6" xfId="15178" xr:uid="{392C6AC4-1D56-4B47-8FA4-0CC51D94B3F0}"/>
    <cellStyle name="20% - Accent6 3 7 7" xfId="15179" xr:uid="{AACFEC49-FB02-4C76-A009-9859344D29DB}"/>
    <cellStyle name="20% - Accent6 3 8" xfId="1172" xr:uid="{7D374EA2-8B12-4F88-B34E-4364751F2C19}"/>
    <cellStyle name="20% - Accent6 3 8 2" xfId="2121" xr:uid="{33D3BD37-38E2-4B24-B691-3D5423490625}"/>
    <cellStyle name="20% - Accent6 3 8 2 2" xfId="4605" xr:uid="{AC4F8564-898F-4FBF-A282-139E8D02092B}"/>
    <cellStyle name="20% - Accent6 3 8 2 2 2" xfId="9573" xr:uid="{1B1C9962-4795-4E0D-BC50-DA543AB09DF4}"/>
    <cellStyle name="20% - Accent6 3 8 2 2 2 2" xfId="15180" xr:uid="{8F3AD0EF-C369-41D9-B86D-099B41E198B8}"/>
    <cellStyle name="20% - Accent6 3 8 2 2 3" xfId="15181" xr:uid="{38E0635B-FDBD-40C4-92C4-7F3D90DD604F}"/>
    <cellStyle name="20% - Accent6 3 8 2 2 4" xfId="15182" xr:uid="{19AC15C5-58C2-470D-A1A3-9EEE55E90F14}"/>
    <cellStyle name="20% - Accent6 3 8 2 3" xfId="7089" xr:uid="{36E88BE9-A767-48E5-99EC-5D07E8AA874F}"/>
    <cellStyle name="20% - Accent6 3 8 2 3 2" xfId="15183" xr:uid="{3991781B-8AA4-4313-A1B2-55BC319445DA}"/>
    <cellStyle name="20% - Accent6 3 8 2 4" xfId="15184" xr:uid="{29B1F557-3A7D-4F54-B97E-18CE8E46879B}"/>
    <cellStyle name="20% - Accent6 3 8 2 5" xfId="15185" xr:uid="{3D222617-C8CB-4830-897E-F193E0ED6A75}"/>
    <cellStyle name="20% - Accent6 3 8 3" xfId="2949" xr:uid="{699C17E1-C9BF-4C30-BC3C-5AF9A46D7315}"/>
    <cellStyle name="20% - Accent6 3 8 3 2" xfId="5433" xr:uid="{532D13EA-21CD-4F8E-B621-EB226C9847D4}"/>
    <cellStyle name="20% - Accent6 3 8 3 2 2" xfId="10401" xr:uid="{5E48F4BB-8CB3-4D57-B418-50F713C5107A}"/>
    <cellStyle name="20% - Accent6 3 8 3 2 2 2" xfId="15186" xr:uid="{AAFD24B4-2E7E-49F9-929D-DBCC07FF2A57}"/>
    <cellStyle name="20% - Accent6 3 8 3 2 3" xfId="15187" xr:uid="{5C2B1566-B274-46F6-AFE5-417D4A2FD519}"/>
    <cellStyle name="20% - Accent6 3 8 3 2 4" xfId="15188" xr:uid="{D15C59A9-7A33-48D9-80DF-AA929BB1AF76}"/>
    <cellStyle name="20% - Accent6 3 8 3 3" xfId="7917" xr:uid="{1051EC47-52F0-4B2A-8913-4D73FF2B91BD}"/>
    <cellStyle name="20% - Accent6 3 8 3 3 2" xfId="15189" xr:uid="{EBBC3EC2-E52D-46BA-B5E1-DBCA9081A314}"/>
    <cellStyle name="20% - Accent6 3 8 3 4" xfId="15190" xr:uid="{C398AA61-54E3-4A67-9534-C2CE99F7803C}"/>
    <cellStyle name="20% - Accent6 3 8 3 5" xfId="15191" xr:uid="{A8650546-3296-4D82-862D-20176CBDDF01}"/>
    <cellStyle name="20% - Accent6 3 8 4" xfId="3657" xr:uid="{0EA66DF9-BD1B-485E-9BE9-347ADDC16403}"/>
    <cellStyle name="20% - Accent6 3 8 4 2" xfId="8625" xr:uid="{51BEE55D-59E6-44E2-A9EC-B8C2A138C2CE}"/>
    <cellStyle name="20% - Accent6 3 8 4 2 2" xfId="15192" xr:uid="{A9F65328-CBCE-4EA2-AA72-A121956B9CE0}"/>
    <cellStyle name="20% - Accent6 3 8 4 3" xfId="15193" xr:uid="{7DE1595B-69FC-479B-A6A6-EABC9B1DB718}"/>
    <cellStyle name="20% - Accent6 3 8 4 4" xfId="15194" xr:uid="{F0FC5CCC-1AF4-4B3F-B21C-E77344CFE31C}"/>
    <cellStyle name="20% - Accent6 3 8 5" xfId="6141" xr:uid="{E1C6AA2C-7449-4462-8F09-6990671FEE50}"/>
    <cellStyle name="20% - Accent6 3 8 5 2" xfId="15195" xr:uid="{F2017E08-B82E-4AA0-A994-7EB3E68A4CE9}"/>
    <cellStyle name="20% - Accent6 3 8 6" xfId="15196" xr:uid="{B7B15508-E1E4-4788-B384-D613BA4DD751}"/>
    <cellStyle name="20% - Accent6 3 8 7" xfId="15197" xr:uid="{19ED2A38-3CBF-4F57-A2DB-C4C1EDBC15CA}"/>
    <cellStyle name="20% - Accent6 3 9" xfId="1569" xr:uid="{96FAE165-60CF-41E8-B958-676D6EBF150C}"/>
    <cellStyle name="20% - Accent6 3 9 2" xfId="4053" xr:uid="{785E4449-1D8C-4F10-9A24-12D3FC303E96}"/>
    <cellStyle name="20% - Accent6 3 9 2 2" xfId="9021" xr:uid="{68F37CA4-6271-47CC-A9C7-9E7FA4C93321}"/>
    <cellStyle name="20% - Accent6 3 9 2 2 2" xfId="15198" xr:uid="{7E38627D-0941-4F85-9D09-99CCB9E572BB}"/>
    <cellStyle name="20% - Accent6 3 9 2 3" xfId="15199" xr:uid="{6D2D9255-D07A-4073-A5F4-BDFA586B9463}"/>
    <cellStyle name="20% - Accent6 3 9 2 4" xfId="15200" xr:uid="{DE0DC6ED-1107-4B60-B8C7-4F30CD93B899}"/>
    <cellStyle name="20% - Accent6 3 9 3" xfId="6537" xr:uid="{D776BFEB-CBA3-402B-BECC-CBA2BC95D71F}"/>
    <cellStyle name="20% - Accent6 3 9 3 2" xfId="15201" xr:uid="{33DF8385-B7A2-4674-860E-AFE3ECA6A9BD}"/>
    <cellStyle name="20% - Accent6 3 9 4" xfId="15202" xr:uid="{8F0A23B8-60F6-491E-A9A8-9414D961D050}"/>
    <cellStyle name="20% - Accent6 3 9 5" xfId="15203" xr:uid="{297DA3EF-1B42-48FE-BBF0-7F19A768D2EE}"/>
    <cellStyle name="20% - Accent6 4" xfId="44" xr:uid="{1C0A72C7-2D10-40CB-8967-1E7B51FAE0A4}"/>
    <cellStyle name="20% - Accent6 4 2" xfId="566" xr:uid="{1EDDDD2F-21D5-422E-8967-28A92BABA23D}"/>
    <cellStyle name="20% - Accent6 5" xfId="567" xr:uid="{A8881098-0BA7-4B79-8D0C-0DB3D4327615}"/>
    <cellStyle name="20% - Accent6 6" xfId="568" xr:uid="{6EDC236E-9AF2-412D-9D8E-D3D64A6B78E6}"/>
    <cellStyle name="20% - Accent6 7" xfId="38" xr:uid="{CAA4CCA3-6A1D-4025-BB84-C98169168344}"/>
    <cellStyle name="40% - Accent1 2" xfId="46" xr:uid="{0655BFEF-EE42-4E9F-872E-90D7FA7756B8}"/>
    <cellStyle name="40% - Accent1 2 10" xfId="1570" xr:uid="{EA27EAEF-6544-42DE-96AC-85F032C87128}"/>
    <cellStyle name="40% - Accent1 2 10 2" xfId="4054" xr:uid="{EA497CF8-E32D-46E5-8037-6DCCF8BEB7BE}"/>
    <cellStyle name="40% - Accent1 2 10 2 2" xfId="9022" xr:uid="{EF8C89C9-8AC9-469D-9595-5DC19B8FAC72}"/>
    <cellStyle name="40% - Accent1 2 10 2 2 2" xfId="15204" xr:uid="{026D0D9C-5FCE-45F6-B8BC-548BC1E7FA51}"/>
    <cellStyle name="40% - Accent1 2 10 2 3" xfId="15205" xr:uid="{6A39C751-9768-4FCE-A05D-37231B4B3734}"/>
    <cellStyle name="40% - Accent1 2 10 2 4" xfId="15206" xr:uid="{EF52E646-CF10-41A6-B00B-9B1CAF24CCE6}"/>
    <cellStyle name="40% - Accent1 2 10 3" xfId="6538" xr:uid="{18F38184-EE27-4380-8E01-52F0726D5271}"/>
    <cellStyle name="40% - Accent1 2 10 3 2" xfId="15207" xr:uid="{11F013DF-BFFF-4BAA-8AFE-455ACF64321C}"/>
    <cellStyle name="40% - Accent1 2 10 4" xfId="15208" xr:uid="{82A3FF8D-2CD9-452F-AAD3-94FB2DF3CB1A}"/>
    <cellStyle name="40% - Accent1 2 10 5" xfId="15209" xr:uid="{5D1C9683-1B6B-432F-87F5-EDBF7EC31E16}"/>
    <cellStyle name="40% - Accent1 2 11" xfId="2398" xr:uid="{7F5B4FA8-E85D-454D-9200-FB59BA41A93E}"/>
    <cellStyle name="40% - Accent1 2 11 2" xfId="4882" xr:uid="{4EA98961-63E3-41D5-B703-085C59875507}"/>
    <cellStyle name="40% - Accent1 2 11 2 2" xfId="9850" xr:uid="{A6990168-0D21-4F42-BB3F-6B4117BF3FB3}"/>
    <cellStyle name="40% - Accent1 2 11 2 2 2" xfId="15210" xr:uid="{254CC951-3B99-4C9F-BBE0-D414BEF95BCE}"/>
    <cellStyle name="40% - Accent1 2 11 2 3" xfId="15211" xr:uid="{58988C57-284F-4F92-88E9-E7105BC6DF02}"/>
    <cellStyle name="40% - Accent1 2 11 2 4" xfId="15212" xr:uid="{7E4538DF-8471-464D-A823-770A9AB29BEB}"/>
    <cellStyle name="40% - Accent1 2 11 3" xfId="7366" xr:uid="{A1C8609F-472F-448B-B056-B072F4A4399C}"/>
    <cellStyle name="40% - Accent1 2 11 3 2" xfId="15213" xr:uid="{F9FEF00D-E01A-4D98-99A9-5DCB674C188C}"/>
    <cellStyle name="40% - Accent1 2 11 4" xfId="15214" xr:uid="{AA235CF0-5E4F-4132-80C4-171C66C97364}"/>
    <cellStyle name="40% - Accent1 2 11 5" xfId="15215" xr:uid="{AF74C3DA-A980-475C-BD9B-617BFCE134B4}"/>
    <cellStyle name="40% - Accent1 2 12" xfId="3226" xr:uid="{D2E3456E-D291-46D7-A696-76006DCE5533}"/>
    <cellStyle name="40% - Accent1 2 12 2" xfId="8194" xr:uid="{EF29CCF8-4B3D-4EF3-99FD-7E5612352C97}"/>
    <cellStyle name="40% - Accent1 2 12 2 2" xfId="15216" xr:uid="{1FEDBE18-6186-42E6-A135-9CE08773CA90}"/>
    <cellStyle name="40% - Accent1 2 12 3" xfId="15217" xr:uid="{972460E3-A302-4270-9602-7217CFE9A747}"/>
    <cellStyle name="40% - Accent1 2 12 4" xfId="15218" xr:uid="{4A3C4978-9D58-480F-80E1-EE7DB949B69C}"/>
    <cellStyle name="40% - Accent1 2 13" xfId="5710" xr:uid="{6CD42BAB-4039-478A-8D3F-08D1A5B85CA4}"/>
    <cellStyle name="40% - Accent1 2 13 2" xfId="15219" xr:uid="{D04648E6-AE86-478E-8D27-E99392107BEE}"/>
    <cellStyle name="40% - Accent1 2 14" xfId="15220" xr:uid="{728AC76D-66F5-454A-8AE6-70D40AF1EBB8}"/>
    <cellStyle name="40% - Accent1 2 15" xfId="15221" xr:uid="{44E798EC-E4E6-47DF-90FF-C325A7432C66}"/>
    <cellStyle name="40% - Accent1 2 2" xfId="47" xr:uid="{FD48BBCE-A811-4083-BCB7-6537845B2898}"/>
    <cellStyle name="40% - Accent1 2 2 2" xfId="569" xr:uid="{DDE66F03-476C-4BED-8E57-5D56FEBD9396}"/>
    <cellStyle name="40% - Accent1 2 3" xfId="48" xr:uid="{0C6247A4-8F96-40D8-8111-A5BE3E7F97D1}"/>
    <cellStyle name="40% - Accent1 2 4" xfId="431" xr:uid="{E5FC4549-96F3-4608-AD81-EBDB4E89921D}"/>
    <cellStyle name="40% - Accent1 2 4 10" xfId="15222" xr:uid="{045247D9-4A61-4372-BC84-9DFBDC698055}"/>
    <cellStyle name="40% - Accent1 2 4 2" xfId="691" xr:uid="{3868ADFB-5ACE-4912-9548-31B6D7F8D550}"/>
    <cellStyle name="40% - Accent1 2 4 2 2" xfId="1173" xr:uid="{60502DD9-6103-43C4-89FE-988D15B00675}"/>
    <cellStyle name="40% - Accent1 2 4 2 2 2" xfId="1985" xr:uid="{4550586D-A840-4D82-802A-D0D34A6E15AD}"/>
    <cellStyle name="40% - Accent1 2 4 2 2 2 2" xfId="4469" xr:uid="{AFAE8093-061B-4558-B5E1-71045CA9728E}"/>
    <cellStyle name="40% - Accent1 2 4 2 2 2 2 2" xfId="9437" xr:uid="{B8DF01A1-2D34-4C56-B65D-3E74CE159FB5}"/>
    <cellStyle name="40% - Accent1 2 4 2 2 2 2 2 2" xfId="15223" xr:uid="{6C8D06F4-3BF2-4717-A9FD-82184B0DC08E}"/>
    <cellStyle name="40% - Accent1 2 4 2 2 2 2 3" xfId="15224" xr:uid="{B836B002-CBAB-427C-BB11-657B30FA2927}"/>
    <cellStyle name="40% - Accent1 2 4 2 2 2 2 4" xfId="15225" xr:uid="{5E98BDB8-3D38-4812-9A4B-0834F4010ED3}"/>
    <cellStyle name="40% - Accent1 2 4 2 2 2 3" xfId="6953" xr:uid="{09212EF2-740D-478C-A600-9482115E3227}"/>
    <cellStyle name="40% - Accent1 2 4 2 2 2 3 2" xfId="15226" xr:uid="{4C9D48A9-66C1-4FD4-B0AE-FE9CED3AAB91}"/>
    <cellStyle name="40% - Accent1 2 4 2 2 2 4" xfId="15227" xr:uid="{2FFAEE09-1DA1-492F-82D3-0EBF495F6209}"/>
    <cellStyle name="40% - Accent1 2 4 2 2 2 5" xfId="15228" xr:uid="{53694675-5692-4701-81EC-C53FB6A69BBC}"/>
    <cellStyle name="40% - Accent1 2 4 2 2 3" xfId="2813" xr:uid="{B71654C6-76C4-4BB5-83BC-C2B1DF3D0CD9}"/>
    <cellStyle name="40% - Accent1 2 4 2 2 3 2" xfId="5297" xr:uid="{352053BE-B538-4C18-8F27-F80F262AF80A}"/>
    <cellStyle name="40% - Accent1 2 4 2 2 3 2 2" xfId="10265" xr:uid="{F26626AA-F630-442F-B547-E9563FB8DF56}"/>
    <cellStyle name="40% - Accent1 2 4 2 2 3 2 2 2" xfId="15229" xr:uid="{5F7F040D-4B5D-4501-B96B-EE03FC0F6304}"/>
    <cellStyle name="40% - Accent1 2 4 2 2 3 2 3" xfId="15230" xr:uid="{F05C18D5-D826-4753-8B51-F5465CBBDAA0}"/>
    <cellStyle name="40% - Accent1 2 4 2 2 3 2 4" xfId="15231" xr:uid="{B3A4F72E-3079-48CF-B015-4B45150DA7CD}"/>
    <cellStyle name="40% - Accent1 2 4 2 2 3 3" xfId="7781" xr:uid="{552DBF7A-A841-4D0D-9051-E1A244EE2BD8}"/>
    <cellStyle name="40% - Accent1 2 4 2 2 3 3 2" xfId="15232" xr:uid="{30669B12-7EBA-41CB-B8B9-25A0D0FEB726}"/>
    <cellStyle name="40% - Accent1 2 4 2 2 3 4" xfId="15233" xr:uid="{954DEADD-E7A3-4B51-A39A-3E259542EC1C}"/>
    <cellStyle name="40% - Accent1 2 4 2 2 3 5" xfId="15234" xr:uid="{51657CA8-C147-4EE4-8B3F-86BD6C00681D}"/>
    <cellStyle name="40% - Accent1 2 4 2 2 4" xfId="3658" xr:uid="{012141CF-FEE7-41DD-98F3-A661A0BC8CF7}"/>
    <cellStyle name="40% - Accent1 2 4 2 2 4 2" xfId="8626" xr:uid="{60CB2FBF-6FEA-4FD8-A7A6-76B372BB20C3}"/>
    <cellStyle name="40% - Accent1 2 4 2 2 4 2 2" xfId="15235" xr:uid="{64373842-8C63-4134-9C0E-F96A06D036C8}"/>
    <cellStyle name="40% - Accent1 2 4 2 2 4 3" xfId="15236" xr:uid="{8F104776-167A-4CAE-969B-1B089506714E}"/>
    <cellStyle name="40% - Accent1 2 4 2 2 4 4" xfId="15237" xr:uid="{C9588A1F-1237-4B19-8861-D534CD770389}"/>
    <cellStyle name="40% - Accent1 2 4 2 2 5" xfId="6142" xr:uid="{9F6C0A65-35A3-4860-B700-2A9C7BAFA696}"/>
    <cellStyle name="40% - Accent1 2 4 2 2 5 2" xfId="15238" xr:uid="{54E3F4C5-157F-47AB-A2D7-7740EB01D617}"/>
    <cellStyle name="40% - Accent1 2 4 2 2 6" xfId="15239" xr:uid="{0DE352DF-A17A-49E0-AC6E-45BB7E60FA23}"/>
    <cellStyle name="40% - Accent1 2 4 2 2 7" xfId="15240" xr:uid="{0EBCA925-7975-413D-BF9B-3CE33FC386E0}"/>
    <cellStyle name="40% - Accent1 2 4 2 3" xfId="1174" xr:uid="{75F98A01-DC21-42C1-B4AB-9A3B23C2BAF5}"/>
    <cellStyle name="40% - Accent1 2 4 2 3 2" xfId="2261" xr:uid="{FA291322-DA3B-4BD2-8F4F-0FFB5F16B665}"/>
    <cellStyle name="40% - Accent1 2 4 2 3 2 2" xfId="4745" xr:uid="{9F60F17C-7DB8-494B-85E1-6E1033217A7A}"/>
    <cellStyle name="40% - Accent1 2 4 2 3 2 2 2" xfId="9713" xr:uid="{EC3D56EC-10D6-4262-A8DD-09ECDAD70B25}"/>
    <cellStyle name="40% - Accent1 2 4 2 3 2 2 2 2" xfId="15241" xr:uid="{F08F447A-C926-4F7B-AD78-EEAF825A890B}"/>
    <cellStyle name="40% - Accent1 2 4 2 3 2 2 3" xfId="15242" xr:uid="{06204F7B-921F-4B9B-ABD0-F2769196F30B}"/>
    <cellStyle name="40% - Accent1 2 4 2 3 2 2 4" xfId="15243" xr:uid="{AE720423-D516-4031-85F5-B312EE57E890}"/>
    <cellStyle name="40% - Accent1 2 4 2 3 2 3" xfId="7229" xr:uid="{57008593-555E-46C0-B533-9B97133937F4}"/>
    <cellStyle name="40% - Accent1 2 4 2 3 2 3 2" xfId="15244" xr:uid="{B0B99219-A5CE-4FC0-A277-8ABFF976B528}"/>
    <cellStyle name="40% - Accent1 2 4 2 3 2 4" xfId="15245" xr:uid="{29C742A7-CE29-42AF-AC0C-1C389D1DB61B}"/>
    <cellStyle name="40% - Accent1 2 4 2 3 2 5" xfId="15246" xr:uid="{0BEB8101-3193-479E-BA2C-0749D862FA46}"/>
    <cellStyle name="40% - Accent1 2 4 2 3 3" xfId="3089" xr:uid="{350CF50B-0952-4997-959F-238156523A28}"/>
    <cellStyle name="40% - Accent1 2 4 2 3 3 2" xfId="5573" xr:uid="{315D5884-082E-4C4A-84A8-5DD53BF5CF01}"/>
    <cellStyle name="40% - Accent1 2 4 2 3 3 2 2" xfId="10541" xr:uid="{617AA7BD-6A1F-48F9-BB73-B223C0B63A8F}"/>
    <cellStyle name="40% - Accent1 2 4 2 3 3 2 2 2" xfId="15247" xr:uid="{CB8530A8-F3D8-49BD-A224-EA381C2E1C8F}"/>
    <cellStyle name="40% - Accent1 2 4 2 3 3 2 3" xfId="15248" xr:uid="{058CF074-3869-49AE-8E35-63F747CD529D}"/>
    <cellStyle name="40% - Accent1 2 4 2 3 3 2 4" xfId="15249" xr:uid="{2D69C2D0-35F3-4C7A-9507-A5CA19EC0BE7}"/>
    <cellStyle name="40% - Accent1 2 4 2 3 3 3" xfId="8057" xr:uid="{1524A941-9110-4466-9401-DC4E3ADADB91}"/>
    <cellStyle name="40% - Accent1 2 4 2 3 3 3 2" xfId="15250" xr:uid="{098C098A-88A2-4F08-958D-EAC759B00CA4}"/>
    <cellStyle name="40% - Accent1 2 4 2 3 3 4" xfId="15251" xr:uid="{6B89A203-AF6B-4460-83C6-95551299AB58}"/>
    <cellStyle name="40% - Accent1 2 4 2 3 3 5" xfId="15252" xr:uid="{75414470-9B18-4DE1-94E5-4A880D56C6C0}"/>
    <cellStyle name="40% - Accent1 2 4 2 3 4" xfId="3659" xr:uid="{8A9081E5-FD23-4969-BA9D-03B3D89609CD}"/>
    <cellStyle name="40% - Accent1 2 4 2 3 4 2" xfId="8627" xr:uid="{ED43F634-49B9-4334-BDDB-DBC27C9F581E}"/>
    <cellStyle name="40% - Accent1 2 4 2 3 4 2 2" xfId="15253" xr:uid="{A8D717C5-5CA2-427C-BA17-9F50BA91AA5F}"/>
    <cellStyle name="40% - Accent1 2 4 2 3 4 3" xfId="15254" xr:uid="{C77423D3-7E81-448D-8824-8C4E10A679D6}"/>
    <cellStyle name="40% - Accent1 2 4 2 3 4 4" xfId="15255" xr:uid="{0B220577-DC37-4934-BD08-860747AAFBFE}"/>
    <cellStyle name="40% - Accent1 2 4 2 3 5" xfId="6143" xr:uid="{92A8916A-387F-4E3F-9FCB-C27B8294F6A8}"/>
    <cellStyle name="40% - Accent1 2 4 2 3 5 2" xfId="15256" xr:uid="{3DD815F1-8FCE-41FE-9E08-4E0636C7FB8F}"/>
    <cellStyle name="40% - Accent1 2 4 2 3 6" xfId="15257" xr:uid="{26589384-A55C-4664-87E1-7693EB52D6B3}"/>
    <cellStyle name="40% - Accent1 2 4 2 3 7" xfId="15258" xr:uid="{1BD38D57-1ABF-4FE1-B226-A6989232EFD9}"/>
    <cellStyle name="40% - Accent1 2 4 2 4" xfId="1709" xr:uid="{2575A842-FFD0-45FD-ABD7-846165DEEF2A}"/>
    <cellStyle name="40% - Accent1 2 4 2 4 2" xfId="4193" xr:uid="{8C2ABABE-B257-4B9E-807F-B69E54578D0B}"/>
    <cellStyle name="40% - Accent1 2 4 2 4 2 2" xfId="9161" xr:uid="{B4229BE3-6D4E-4F3C-B744-F3D09B5F7BA4}"/>
    <cellStyle name="40% - Accent1 2 4 2 4 2 2 2" xfId="15259" xr:uid="{A1387280-54BC-4007-8F50-0F7353C82ACA}"/>
    <cellStyle name="40% - Accent1 2 4 2 4 2 3" xfId="15260" xr:uid="{F963D150-954C-4A56-8454-8F4FDB3B6FD5}"/>
    <cellStyle name="40% - Accent1 2 4 2 4 2 4" xfId="15261" xr:uid="{29AAE2F4-4346-4B36-B2AB-B14D0D0975D5}"/>
    <cellStyle name="40% - Accent1 2 4 2 4 3" xfId="6677" xr:uid="{1BB94EA0-9E89-4B47-A1A0-C3801119A387}"/>
    <cellStyle name="40% - Accent1 2 4 2 4 3 2" xfId="15262" xr:uid="{92463CE4-39B9-46D7-93F0-765FB4579336}"/>
    <cellStyle name="40% - Accent1 2 4 2 4 4" xfId="15263" xr:uid="{5415532C-AFC0-43D5-9A18-3D31B8A2F2E7}"/>
    <cellStyle name="40% - Accent1 2 4 2 4 5" xfId="15264" xr:uid="{12D84093-A77D-4D5C-91BF-A17313576A45}"/>
    <cellStyle name="40% - Accent1 2 4 2 5" xfId="2537" xr:uid="{A4631E32-4BAE-4B40-B107-FFCD0C6F978A}"/>
    <cellStyle name="40% - Accent1 2 4 2 5 2" xfId="5021" xr:uid="{3DF1F816-EC03-4198-8654-99957AF051DF}"/>
    <cellStyle name="40% - Accent1 2 4 2 5 2 2" xfId="9989" xr:uid="{880E73F7-BC44-45A1-83C3-7BA46A4EE5F8}"/>
    <cellStyle name="40% - Accent1 2 4 2 5 2 2 2" xfId="15265" xr:uid="{A6FE5AD1-482F-4F86-9E64-79C79D532B16}"/>
    <cellStyle name="40% - Accent1 2 4 2 5 2 3" xfId="15266" xr:uid="{68B4541F-8882-4A6B-B29A-13D750350180}"/>
    <cellStyle name="40% - Accent1 2 4 2 5 2 4" xfId="15267" xr:uid="{8A694D45-AA2D-449F-A9F9-EF25414B62A1}"/>
    <cellStyle name="40% - Accent1 2 4 2 5 3" xfId="7505" xr:uid="{34DA9C37-A43C-4088-B8B2-1C321FFB2641}"/>
    <cellStyle name="40% - Accent1 2 4 2 5 3 2" xfId="15268" xr:uid="{15DE0992-7D2C-4990-8745-5E56CB7849BA}"/>
    <cellStyle name="40% - Accent1 2 4 2 5 4" xfId="15269" xr:uid="{F340F005-E81D-43DB-B777-BB9F85B0E422}"/>
    <cellStyle name="40% - Accent1 2 4 2 5 5" xfId="15270" xr:uid="{73E698CA-3ABF-4368-9C91-C31F0141CC22}"/>
    <cellStyle name="40% - Accent1 2 4 2 6" xfId="3365" xr:uid="{A51DE66C-1668-437B-9675-7F0A8908B4E3}"/>
    <cellStyle name="40% - Accent1 2 4 2 6 2" xfId="8333" xr:uid="{40D6CBFD-44E8-47E0-A2AE-4F74228FB2F0}"/>
    <cellStyle name="40% - Accent1 2 4 2 6 2 2" xfId="15271" xr:uid="{72C81BF3-3612-491F-8034-174EB5716062}"/>
    <cellStyle name="40% - Accent1 2 4 2 6 3" xfId="15272" xr:uid="{90B06185-7A73-463E-8969-350500ED35EE}"/>
    <cellStyle name="40% - Accent1 2 4 2 6 4" xfId="15273" xr:uid="{DF7BCDFE-E088-435F-87F3-ADA26887189D}"/>
    <cellStyle name="40% - Accent1 2 4 2 7" xfId="5849" xr:uid="{2877FE0D-A95A-432F-85C0-8999D78263B8}"/>
    <cellStyle name="40% - Accent1 2 4 2 7 2" xfId="15274" xr:uid="{A5B0BB0C-75C9-43AB-960E-A0FA7553B359}"/>
    <cellStyle name="40% - Accent1 2 4 2 8" xfId="15275" xr:uid="{9A5843E0-011E-43EE-919A-7261EA225B64}"/>
    <cellStyle name="40% - Accent1 2 4 2 9" xfId="15276" xr:uid="{2B146EB5-B5CB-433E-9B66-E3FF78DF483E}"/>
    <cellStyle name="40% - Accent1 2 4 3" xfId="1175" xr:uid="{6FA7287E-5C3A-4080-95F9-703ACD4B625D}"/>
    <cellStyle name="40% - Accent1 2 4 3 2" xfId="1877" xr:uid="{2288D8EA-8442-4A1E-BF77-C4BBE3D84291}"/>
    <cellStyle name="40% - Accent1 2 4 3 2 2" xfId="4361" xr:uid="{81A6795B-13CE-4F79-A39F-21006111CFD9}"/>
    <cellStyle name="40% - Accent1 2 4 3 2 2 2" xfId="9329" xr:uid="{ABADABA8-7156-4B0B-99B1-10A44A1F422A}"/>
    <cellStyle name="40% - Accent1 2 4 3 2 2 2 2" xfId="15277" xr:uid="{943F24BF-6444-49B0-B313-A54A48ED4481}"/>
    <cellStyle name="40% - Accent1 2 4 3 2 2 3" xfId="15278" xr:uid="{C98069E3-A446-49E1-B552-1D1FD8ACDD24}"/>
    <cellStyle name="40% - Accent1 2 4 3 2 2 4" xfId="15279" xr:uid="{67BE22CA-53DE-4BE5-AD53-ED99B440E84D}"/>
    <cellStyle name="40% - Accent1 2 4 3 2 3" xfId="6845" xr:uid="{1DF23248-BC66-4903-9EDF-EA32CC26171B}"/>
    <cellStyle name="40% - Accent1 2 4 3 2 3 2" xfId="15280" xr:uid="{D9553C79-68C8-4BEE-8A6B-D01698E6CDE9}"/>
    <cellStyle name="40% - Accent1 2 4 3 2 4" xfId="15281" xr:uid="{7C5FBE51-7226-4E2E-BB28-E2365979F733}"/>
    <cellStyle name="40% - Accent1 2 4 3 2 5" xfId="15282" xr:uid="{B25C6C91-956F-4285-AC2C-7FE9093F47DF}"/>
    <cellStyle name="40% - Accent1 2 4 3 3" xfId="2705" xr:uid="{655EFE6F-0880-4651-8B50-AF8C363F798B}"/>
    <cellStyle name="40% - Accent1 2 4 3 3 2" xfId="5189" xr:uid="{14717301-5405-4503-8A70-AD8D4C44B546}"/>
    <cellStyle name="40% - Accent1 2 4 3 3 2 2" xfId="10157" xr:uid="{F48D0F16-41B9-4CC0-BC6A-09C5461BD806}"/>
    <cellStyle name="40% - Accent1 2 4 3 3 2 2 2" xfId="15283" xr:uid="{FDBC16E2-A64F-4791-8D95-3EFB7CA3BCC5}"/>
    <cellStyle name="40% - Accent1 2 4 3 3 2 3" xfId="15284" xr:uid="{907BE000-0744-4CBC-805B-2837D163791D}"/>
    <cellStyle name="40% - Accent1 2 4 3 3 2 4" xfId="15285" xr:uid="{3254F15A-9D7F-4BA5-8B91-63E41C0B1B01}"/>
    <cellStyle name="40% - Accent1 2 4 3 3 3" xfId="7673" xr:uid="{6365C449-024A-437F-9251-6BE6013E7DD8}"/>
    <cellStyle name="40% - Accent1 2 4 3 3 3 2" xfId="15286" xr:uid="{314C14DA-E654-4405-BB0F-5524FE78937B}"/>
    <cellStyle name="40% - Accent1 2 4 3 3 4" xfId="15287" xr:uid="{923D6C8D-FBE1-48EF-9B76-622392126BEF}"/>
    <cellStyle name="40% - Accent1 2 4 3 3 5" xfId="15288" xr:uid="{DD0F6D88-0286-465D-A2FD-B3C88EE52A39}"/>
    <cellStyle name="40% - Accent1 2 4 3 4" xfId="3660" xr:uid="{BA3E170C-4A42-43E3-9204-4A84AC066D30}"/>
    <cellStyle name="40% - Accent1 2 4 3 4 2" xfId="8628" xr:uid="{0781DF90-FFF6-43CA-93B3-0B681E2BF53B}"/>
    <cellStyle name="40% - Accent1 2 4 3 4 2 2" xfId="15289" xr:uid="{B352CEC7-0AB9-4210-8AF1-86CC22DD295D}"/>
    <cellStyle name="40% - Accent1 2 4 3 4 3" xfId="15290" xr:uid="{3C24DBD4-288D-4814-87DF-A8C223135237}"/>
    <cellStyle name="40% - Accent1 2 4 3 4 4" xfId="15291" xr:uid="{FC16496D-F657-4E84-8C04-AAB45FB5736B}"/>
    <cellStyle name="40% - Accent1 2 4 3 5" xfId="6144" xr:uid="{FC622689-2B8E-4C65-8396-EAB625FDDD9F}"/>
    <cellStyle name="40% - Accent1 2 4 3 5 2" xfId="15292" xr:uid="{7D3E1374-B846-4629-9A53-FC6F82552A8B}"/>
    <cellStyle name="40% - Accent1 2 4 3 6" xfId="15293" xr:uid="{93D4EDC0-E09F-4240-849C-BEC62F16F721}"/>
    <cellStyle name="40% - Accent1 2 4 3 7" xfId="15294" xr:uid="{D0CC6DDE-DC98-4092-B9AC-1D3CBB2C988F}"/>
    <cellStyle name="40% - Accent1 2 4 4" xfId="1176" xr:uid="{85481C02-2662-4B9E-B9FF-716D4EB09D1F}"/>
    <cellStyle name="40% - Accent1 2 4 4 2" xfId="2153" xr:uid="{69FF1F84-303C-4A96-8715-84F5032A8C07}"/>
    <cellStyle name="40% - Accent1 2 4 4 2 2" xfId="4637" xr:uid="{81B3DAE2-39D4-4923-924D-9B29079B3A2B}"/>
    <cellStyle name="40% - Accent1 2 4 4 2 2 2" xfId="9605" xr:uid="{7C04991E-9677-4D12-92D2-581DB31D59C8}"/>
    <cellStyle name="40% - Accent1 2 4 4 2 2 2 2" xfId="15295" xr:uid="{0C530A16-1B57-4AE9-A807-49C7502B0C33}"/>
    <cellStyle name="40% - Accent1 2 4 4 2 2 3" xfId="15296" xr:uid="{4447AF57-7246-4278-9E34-7CAD668D42F0}"/>
    <cellStyle name="40% - Accent1 2 4 4 2 2 4" xfId="15297" xr:uid="{80232893-E398-4444-A18A-D2C55E527A89}"/>
    <cellStyle name="40% - Accent1 2 4 4 2 3" xfId="7121" xr:uid="{82140651-5103-4B87-86E3-1692C5768143}"/>
    <cellStyle name="40% - Accent1 2 4 4 2 3 2" xfId="15298" xr:uid="{4A8BFDA6-8C3D-43F7-A439-190C524CFAEC}"/>
    <cellStyle name="40% - Accent1 2 4 4 2 4" xfId="15299" xr:uid="{97793478-AF60-4F4D-8F8A-29D26C0E39FC}"/>
    <cellStyle name="40% - Accent1 2 4 4 2 5" xfId="15300" xr:uid="{731C1E2A-95C0-4BC7-8250-490919BFE305}"/>
    <cellStyle name="40% - Accent1 2 4 4 3" xfId="2981" xr:uid="{84C5AC13-8797-469B-96FA-C30E38C82AC0}"/>
    <cellStyle name="40% - Accent1 2 4 4 3 2" xfId="5465" xr:uid="{398A1AFE-3483-4206-BAE5-86C1FFEDCC09}"/>
    <cellStyle name="40% - Accent1 2 4 4 3 2 2" xfId="10433" xr:uid="{354C9348-70DA-48A0-A576-059955EEA4A5}"/>
    <cellStyle name="40% - Accent1 2 4 4 3 2 2 2" xfId="15301" xr:uid="{404CDD45-0B46-4C77-AB95-98382DD7BBE0}"/>
    <cellStyle name="40% - Accent1 2 4 4 3 2 3" xfId="15302" xr:uid="{367CC945-EA30-41E5-A790-C704E725E847}"/>
    <cellStyle name="40% - Accent1 2 4 4 3 2 4" xfId="15303" xr:uid="{6F9C23A0-F77F-4DD1-8877-22F4993305D2}"/>
    <cellStyle name="40% - Accent1 2 4 4 3 3" xfId="7949" xr:uid="{1A666C20-FF4D-4089-AA55-F6AF923A098D}"/>
    <cellStyle name="40% - Accent1 2 4 4 3 3 2" xfId="15304" xr:uid="{A33365F4-5F35-4FDF-991D-3876B0F4EC10}"/>
    <cellStyle name="40% - Accent1 2 4 4 3 4" xfId="15305" xr:uid="{E8669D11-AF24-42F9-AF2A-1A6506D39AE5}"/>
    <cellStyle name="40% - Accent1 2 4 4 3 5" xfId="15306" xr:uid="{133DA5BD-0147-46DF-AD25-A814CA9FAC52}"/>
    <cellStyle name="40% - Accent1 2 4 4 4" xfId="3661" xr:uid="{3D95A76F-C1F0-4A42-9D36-F02EAE2CC98C}"/>
    <cellStyle name="40% - Accent1 2 4 4 4 2" xfId="8629" xr:uid="{747092FB-3EE6-408E-8281-BE1E69A398CE}"/>
    <cellStyle name="40% - Accent1 2 4 4 4 2 2" xfId="15307" xr:uid="{17C2505D-13B6-4224-B4D9-4224F179C07A}"/>
    <cellStyle name="40% - Accent1 2 4 4 4 3" xfId="15308" xr:uid="{92F66185-A053-4AE1-A08E-25EEB6687B53}"/>
    <cellStyle name="40% - Accent1 2 4 4 4 4" xfId="15309" xr:uid="{262D5083-A7F8-4131-86CA-1C5A246CA43A}"/>
    <cellStyle name="40% - Accent1 2 4 4 5" xfId="6145" xr:uid="{9099B806-C88E-4AF7-9816-9B2DFBA645CE}"/>
    <cellStyle name="40% - Accent1 2 4 4 5 2" xfId="15310" xr:uid="{1E9B02FD-3CA3-49D4-8871-FEA4E170E79C}"/>
    <cellStyle name="40% - Accent1 2 4 4 6" xfId="15311" xr:uid="{6D6D6DE2-0022-4D8B-A1CF-F436508DA5E0}"/>
    <cellStyle name="40% - Accent1 2 4 4 7" xfId="15312" xr:uid="{AEE16A63-FBC9-4C73-A294-5D057E9B03A2}"/>
    <cellStyle name="40% - Accent1 2 4 5" xfId="1601" xr:uid="{2F7118C9-A9EC-4FB5-9323-AD847171208D}"/>
    <cellStyle name="40% - Accent1 2 4 5 2" xfId="4085" xr:uid="{B481A5CB-0E33-4819-BB8E-2DCFEF629E0F}"/>
    <cellStyle name="40% - Accent1 2 4 5 2 2" xfId="9053" xr:uid="{96D84AF4-9C90-482D-8623-672F07ED6B1F}"/>
    <cellStyle name="40% - Accent1 2 4 5 2 2 2" xfId="15313" xr:uid="{BA53EEBD-7983-4BB8-8482-638074D81038}"/>
    <cellStyle name="40% - Accent1 2 4 5 2 3" xfId="15314" xr:uid="{DA8C5390-21A5-467A-BB73-64CBF7693E70}"/>
    <cellStyle name="40% - Accent1 2 4 5 2 4" xfId="15315" xr:uid="{85A4FEF9-8B91-423D-8A13-73DC72E367B5}"/>
    <cellStyle name="40% - Accent1 2 4 5 3" xfId="6569" xr:uid="{D09AD6E7-A8C1-45FD-B8D3-BC68D0D350C7}"/>
    <cellStyle name="40% - Accent1 2 4 5 3 2" xfId="15316" xr:uid="{E6EC6AEA-28E8-4299-B978-F1801D1F67E8}"/>
    <cellStyle name="40% - Accent1 2 4 5 4" xfId="15317" xr:uid="{3DB93C29-6EBC-4539-BB8F-7B48EA1EE876}"/>
    <cellStyle name="40% - Accent1 2 4 5 5" xfId="15318" xr:uid="{CBBCB2EE-8B6D-4558-A4D7-99E47D3CCF71}"/>
    <cellStyle name="40% - Accent1 2 4 6" xfId="2429" xr:uid="{9B494CD0-432D-4975-9241-ADA8D4EA192C}"/>
    <cellStyle name="40% - Accent1 2 4 6 2" xfId="4913" xr:uid="{795165DE-7E48-4C91-91EB-5C3FBDCE0037}"/>
    <cellStyle name="40% - Accent1 2 4 6 2 2" xfId="9881" xr:uid="{D532235D-D79D-4D6B-BC8B-F719C9C1638A}"/>
    <cellStyle name="40% - Accent1 2 4 6 2 2 2" xfId="15319" xr:uid="{BE458E68-B2BE-4FC5-9423-2914E0E428CE}"/>
    <cellStyle name="40% - Accent1 2 4 6 2 3" xfId="15320" xr:uid="{64C7CEA7-09E4-4853-A272-FBA52C617DD4}"/>
    <cellStyle name="40% - Accent1 2 4 6 2 4" xfId="15321" xr:uid="{17583016-BA4E-4584-8C25-B6D8F492B4A4}"/>
    <cellStyle name="40% - Accent1 2 4 6 3" xfId="7397" xr:uid="{E466D671-440E-4585-A278-5472BE608753}"/>
    <cellStyle name="40% - Accent1 2 4 6 3 2" xfId="15322" xr:uid="{87E8E76B-8C4B-4E6A-8CED-A5649374ED6B}"/>
    <cellStyle name="40% - Accent1 2 4 6 4" xfId="15323" xr:uid="{FB8B3652-B47D-49BD-8C12-C718576C9678}"/>
    <cellStyle name="40% - Accent1 2 4 6 5" xfId="15324" xr:uid="{3C0B9FE2-E604-4037-9A4C-432AFEF156CC}"/>
    <cellStyle name="40% - Accent1 2 4 7" xfId="3257" xr:uid="{5B05F3B6-A110-4B83-8788-996A1800DE23}"/>
    <cellStyle name="40% - Accent1 2 4 7 2" xfId="8225" xr:uid="{423F0C44-9D99-4709-98E9-878C728C44F7}"/>
    <cellStyle name="40% - Accent1 2 4 7 2 2" xfId="15325" xr:uid="{D2919A6F-D32D-44B0-9389-854A1FB2F39E}"/>
    <cellStyle name="40% - Accent1 2 4 7 3" xfId="15326" xr:uid="{E5E9B0FD-9D25-4A22-B4AC-B6C0348AA14A}"/>
    <cellStyle name="40% - Accent1 2 4 7 4" xfId="15327" xr:uid="{13D90E60-5E73-454C-BD87-CA2613A82C76}"/>
    <cellStyle name="40% - Accent1 2 4 8" xfId="5741" xr:uid="{8EED7D60-302D-4EB8-9D7D-2571B133E2C5}"/>
    <cellStyle name="40% - Accent1 2 4 8 2" xfId="15328" xr:uid="{A2C522D9-8AB2-451D-8DD7-0FF12613652B}"/>
    <cellStyle name="40% - Accent1 2 4 9" xfId="15329" xr:uid="{A0B6C059-EFFE-4056-8055-B0BB6064A4DC}"/>
    <cellStyle name="40% - Accent1 2 5" xfId="467" xr:uid="{3231B7E3-3246-4A65-A04A-2F7EA0EE49A9}"/>
    <cellStyle name="40% - Accent1 2 5 10" xfId="15330" xr:uid="{4FE7FE56-8F14-4148-B9DF-7A76738F45A7}"/>
    <cellStyle name="40% - Accent1 2 5 2" xfId="692" xr:uid="{61A9CB32-DB36-4F44-BC1A-F6A413C28940}"/>
    <cellStyle name="40% - Accent1 2 5 2 2" xfId="1177" xr:uid="{D4439DB8-7C68-40EB-A616-DEBDCC009D98}"/>
    <cellStyle name="40% - Accent1 2 5 2 2 2" xfId="1986" xr:uid="{13D2DBB4-CB7E-44C9-A0A2-D78E26B8649C}"/>
    <cellStyle name="40% - Accent1 2 5 2 2 2 2" xfId="4470" xr:uid="{B277C868-CDE6-48CB-8F49-B061AAA19E2E}"/>
    <cellStyle name="40% - Accent1 2 5 2 2 2 2 2" xfId="9438" xr:uid="{44D60C13-969C-40E1-81A8-3F1512A632B1}"/>
    <cellStyle name="40% - Accent1 2 5 2 2 2 2 2 2" xfId="15331" xr:uid="{3D6C88A2-6ABE-4AB9-9892-BA7C872C904A}"/>
    <cellStyle name="40% - Accent1 2 5 2 2 2 2 3" xfId="15332" xr:uid="{1BC3800C-503C-46DA-87A5-C790577523D8}"/>
    <cellStyle name="40% - Accent1 2 5 2 2 2 2 4" xfId="15333" xr:uid="{C489A2B3-E355-46E7-9E13-56F020AFEA16}"/>
    <cellStyle name="40% - Accent1 2 5 2 2 2 3" xfId="6954" xr:uid="{010C0BB0-C66A-4308-9A01-424F5B84AFBA}"/>
    <cellStyle name="40% - Accent1 2 5 2 2 2 3 2" xfId="15334" xr:uid="{955ABCFD-7EE0-4A81-83C1-7F2E6DBF2A09}"/>
    <cellStyle name="40% - Accent1 2 5 2 2 2 4" xfId="15335" xr:uid="{9386066D-D0CA-4CBE-B9AA-6C74241B1002}"/>
    <cellStyle name="40% - Accent1 2 5 2 2 2 5" xfId="15336" xr:uid="{94C4B3EF-34B0-4499-ADCB-4CCDA1A55C1E}"/>
    <cellStyle name="40% - Accent1 2 5 2 2 3" xfId="2814" xr:uid="{C934A997-C6B1-4A9B-A8E7-447610A28C24}"/>
    <cellStyle name="40% - Accent1 2 5 2 2 3 2" xfId="5298" xr:uid="{71EE36C1-1C06-41EE-8D86-74D42F2A54BE}"/>
    <cellStyle name="40% - Accent1 2 5 2 2 3 2 2" xfId="10266" xr:uid="{46AEC6FA-DF8C-4A67-AC74-E0C84EBDC17E}"/>
    <cellStyle name="40% - Accent1 2 5 2 2 3 2 2 2" xfId="15337" xr:uid="{BED7EF7C-2AE1-4742-A814-33CD85494F1A}"/>
    <cellStyle name="40% - Accent1 2 5 2 2 3 2 3" xfId="15338" xr:uid="{F40BE00F-A03E-4959-83C5-D105F8CE3950}"/>
    <cellStyle name="40% - Accent1 2 5 2 2 3 2 4" xfId="15339" xr:uid="{B8B76CA2-EC1C-45DE-9CD2-F507907EB633}"/>
    <cellStyle name="40% - Accent1 2 5 2 2 3 3" xfId="7782" xr:uid="{A71D9B40-DFC6-47E6-BFC7-A4B831E0CF7D}"/>
    <cellStyle name="40% - Accent1 2 5 2 2 3 3 2" xfId="15340" xr:uid="{B0DAC6FB-90F7-4802-9935-8E1A53699CB1}"/>
    <cellStyle name="40% - Accent1 2 5 2 2 3 4" xfId="15341" xr:uid="{A990EA24-01C6-4B11-AF55-081111357875}"/>
    <cellStyle name="40% - Accent1 2 5 2 2 3 5" xfId="15342" xr:uid="{435778A2-F6D3-4185-9FF8-569056649AB6}"/>
    <cellStyle name="40% - Accent1 2 5 2 2 4" xfId="3662" xr:uid="{C0E45CF7-076B-417F-BAC9-74F24A013400}"/>
    <cellStyle name="40% - Accent1 2 5 2 2 4 2" xfId="8630" xr:uid="{760C0C3E-5044-4E62-A96E-492218A7EFC6}"/>
    <cellStyle name="40% - Accent1 2 5 2 2 4 2 2" xfId="15343" xr:uid="{385F586B-188B-4DCD-A5E9-07CE9DF0DE30}"/>
    <cellStyle name="40% - Accent1 2 5 2 2 4 3" xfId="15344" xr:uid="{014DC364-133B-40AE-B867-01DBFA05EF07}"/>
    <cellStyle name="40% - Accent1 2 5 2 2 4 4" xfId="15345" xr:uid="{9214E1A6-E6C6-45F1-911C-08D45A841AF6}"/>
    <cellStyle name="40% - Accent1 2 5 2 2 5" xfId="6146" xr:uid="{873EF033-0CD2-4562-B6B8-B1C665052F7B}"/>
    <cellStyle name="40% - Accent1 2 5 2 2 5 2" xfId="15346" xr:uid="{BB6A903D-E250-4978-9214-BD1FB956BEB6}"/>
    <cellStyle name="40% - Accent1 2 5 2 2 6" xfId="15347" xr:uid="{1F7299A3-B292-4F3A-B609-629F38637C3B}"/>
    <cellStyle name="40% - Accent1 2 5 2 2 7" xfId="15348" xr:uid="{F7BE28B2-DD71-4E17-A092-782E74C2E2F1}"/>
    <cellStyle name="40% - Accent1 2 5 2 3" xfId="1178" xr:uid="{FF9CB1C7-4863-4331-893C-C4CE3664162F}"/>
    <cellStyle name="40% - Accent1 2 5 2 3 2" xfId="2262" xr:uid="{36224453-D672-4D13-AC5D-B87621F8C237}"/>
    <cellStyle name="40% - Accent1 2 5 2 3 2 2" xfId="4746" xr:uid="{82382EA8-7BF1-4884-BC88-506CF388B97C}"/>
    <cellStyle name="40% - Accent1 2 5 2 3 2 2 2" xfId="9714" xr:uid="{18A7FF50-DE26-43FE-8DF4-FE7000B8A772}"/>
    <cellStyle name="40% - Accent1 2 5 2 3 2 2 2 2" xfId="15349" xr:uid="{D221C756-FDD7-4EAD-9110-E2BA206605E3}"/>
    <cellStyle name="40% - Accent1 2 5 2 3 2 2 3" xfId="15350" xr:uid="{A227EF54-AB0B-4A74-B6F1-7620973355B3}"/>
    <cellStyle name="40% - Accent1 2 5 2 3 2 2 4" xfId="15351" xr:uid="{CE6576C0-10A2-4FC1-B3F5-320E6C0DE053}"/>
    <cellStyle name="40% - Accent1 2 5 2 3 2 3" xfId="7230" xr:uid="{9AFE3DFA-D7DE-4E7B-B6D3-7EA1D21DEED5}"/>
    <cellStyle name="40% - Accent1 2 5 2 3 2 3 2" xfId="15352" xr:uid="{A315A180-EA16-4E18-8AB6-C181E40366F0}"/>
    <cellStyle name="40% - Accent1 2 5 2 3 2 4" xfId="15353" xr:uid="{CA5E6A88-70FC-4824-9A0A-A91B976039D1}"/>
    <cellStyle name="40% - Accent1 2 5 2 3 2 5" xfId="15354" xr:uid="{D08BDB48-FC0E-40A2-9DD4-7F7B039B13AD}"/>
    <cellStyle name="40% - Accent1 2 5 2 3 3" xfId="3090" xr:uid="{CB11C842-4237-46F5-83B5-6E7FFDC7314D}"/>
    <cellStyle name="40% - Accent1 2 5 2 3 3 2" xfId="5574" xr:uid="{476E582A-32E5-4D09-9D17-A4C54B677244}"/>
    <cellStyle name="40% - Accent1 2 5 2 3 3 2 2" xfId="10542" xr:uid="{71C8C836-11DA-4067-86A2-9A035ED5DC56}"/>
    <cellStyle name="40% - Accent1 2 5 2 3 3 2 2 2" xfId="15355" xr:uid="{931EB90F-73CA-4757-A6AB-D44BB67ED292}"/>
    <cellStyle name="40% - Accent1 2 5 2 3 3 2 3" xfId="15356" xr:uid="{FDF0E9B5-ED15-4252-97B1-8ABCFF13448A}"/>
    <cellStyle name="40% - Accent1 2 5 2 3 3 2 4" xfId="15357" xr:uid="{01BCE642-05E0-46AD-89FB-71FB0D518518}"/>
    <cellStyle name="40% - Accent1 2 5 2 3 3 3" xfId="8058" xr:uid="{4E217022-6675-486B-99DB-19A56AAD36F1}"/>
    <cellStyle name="40% - Accent1 2 5 2 3 3 3 2" xfId="15358" xr:uid="{45B932EA-064D-4CEA-BDB4-B98B20A40107}"/>
    <cellStyle name="40% - Accent1 2 5 2 3 3 4" xfId="15359" xr:uid="{815A3BCF-DFEE-4D21-80CD-D56C1ECDCA97}"/>
    <cellStyle name="40% - Accent1 2 5 2 3 3 5" xfId="15360" xr:uid="{803DD1A8-502A-47AE-8ACF-9BD43FACD03A}"/>
    <cellStyle name="40% - Accent1 2 5 2 3 4" xfId="3663" xr:uid="{C14B5C51-0DA8-4BAA-BC08-C29E59219438}"/>
    <cellStyle name="40% - Accent1 2 5 2 3 4 2" xfId="8631" xr:uid="{8F31B8BC-DCD4-4BE1-838C-38CA6FC1C20A}"/>
    <cellStyle name="40% - Accent1 2 5 2 3 4 2 2" xfId="15361" xr:uid="{6AC41492-D334-4AC5-9929-611109FC85DE}"/>
    <cellStyle name="40% - Accent1 2 5 2 3 4 3" xfId="15362" xr:uid="{4CEAEB9E-9B0D-4844-8D45-922D1935CAF2}"/>
    <cellStyle name="40% - Accent1 2 5 2 3 4 4" xfId="15363" xr:uid="{05CC32D1-A09E-4AC7-83DC-3EE1FC897B35}"/>
    <cellStyle name="40% - Accent1 2 5 2 3 5" xfId="6147" xr:uid="{4A3414AE-3CC1-430B-9528-35B440889388}"/>
    <cellStyle name="40% - Accent1 2 5 2 3 5 2" xfId="15364" xr:uid="{8AA3CA05-5CB3-4079-8B6E-8B969D851C52}"/>
    <cellStyle name="40% - Accent1 2 5 2 3 6" xfId="15365" xr:uid="{3DA422F9-18BC-47E5-A85A-C6F1F86DE764}"/>
    <cellStyle name="40% - Accent1 2 5 2 3 7" xfId="15366" xr:uid="{1F3B603C-F70F-49E9-9FDA-166CA308C7C0}"/>
    <cellStyle name="40% - Accent1 2 5 2 4" xfId="1710" xr:uid="{9824AA98-377C-49E1-8397-276E394EE955}"/>
    <cellStyle name="40% - Accent1 2 5 2 4 2" xfId="4194" xr:uid="{70AEFBCA-7590-4B6A-A3AF-930EA8F8B253}"/>
    <cellStyle name="40% - Accent1 2 5 2 4 2 2" xfId="9162" xr:uid="{3DAF64FE-5630-404F-B8C8-CBEAD5D71B9F}"/>
    <cellStyle name="40% - Accent1 2 5 2 4 2 2 2" xfId="15367" xr:uid="{902301E5-C26D-4708-AC81-FDFDBB1F874B}"/>
    <cellStyle name="40% - Accent1 2 5 2 4 2 3" xfId="15368" xr:uid="{D2776AB9-3A46-432D-8D88-BC08F91F2F4D}"/>
    <cellStyle name="40% - Accent1 2 5 2 4 2 4" xfId="15369" xr:uid="{AEDCD001-2A5A-411D-B71D-EDCEF7CD5533}"/>
    <cellStyle name="40% - Accent1 2 5 2 4 3" xfId="6678" xr:uid="{D05C86E6-3958-41A4-8F88-EADCCFD3EE80}"/>
    <cellStyle name="40% - Accent1 2 5 2 4 3 2" xfId="15370" xr:uid="{DEE249F0-297D-4D5F-9DE7-38D19440713A}"/>
    <cellStyle name="40% - Accent1 2 5 2 4 4" xfId="15371" xr:uid="{2B7BEFFC-C04D-4359-A838-756E420A0A0A}"/>
    <cellStyle name="40% - Accent1 2 5 2 4 5" xfId="15372" xr:uid="{489F83E4-F5E4-4E61-B57F-CAE969654A77}"/>
    <cellStyle name="40% - Accent1 2 5 2 5" xfId="2538" xr:uid="{B29AAC29-2081-4FCC-A61D-49A143F8FEF1}"/>
    <cellStyle name="40% - Accent1 2 5 2 5 2" xfId="5022" xr:uid="{CBF228D5-93EC-4B77-B1F6-3FE45FEC6272}"/>
    <cellStyle name="40% - Accent1 2 5 2 5 2 2" xfId="9990" xr:uid="{CC81C386-C7B3-4072-AAB0-1AA39516ADD9}"/>
    <cellStyle name="40% - Accent1 2 5 2 5 2 2 2" xfId="15373" xr:uid="{25175B23-4AE0-421F-9945-3AC90BCD1BDA}"/>
    <cellStyle name="40% - Accent1 2 5 2 5 2 3" xfId="15374" xr:uid="{1AE03129-06C4-45AE-BA3F-2F9BEF2F97DD}"/>
    <cellStyle name="40% - Accent1 2 5 2 5 2 4" xfId="15375" xr:uid="{8C7EC71E-FDBF-4FC6-B6D6-678A48B7FBF0}"/>
    <cellStyle name="40% - Accent1 2 5 2 5 3" xfId="7506" xr:uid="{1F0D2DF5-DB12-4D55-8F55-E230734BCB61}"/>
    <cellStyle name="40% - Accent1 2 5 2 5 3 2" xfId="15376" xr:uid="{FF2AFC62-CB99-445F-8A49-814ECF237435}"/>
    <cellStyle name="40% - Accent1 2 5 2 5 4" xfId="15377" xr:uid="{B752F2CA-22B8-41D9-9D6C-A924A349A448}"/>
    <cellStyle name="40% - Accent1 2 5 2 5 5" xfId="15378" xr:uid="{1273DF48-12D8-4166-A18B-60C1CEF1F455}"/>
    <cellStyle name="40% - Accent1 2 5 2 6" xfId="3366" xr:uid="{4ED1D9C7-0597-4D2D-9487-76B5FF9B8A5B}"/>
    <cellStyle name="40% - Accent1 2 5 2 6 2" xfId="8334" xr:uid="{08BBAD3B-E036-42CB-9017-C275BE94A37E}"/>
    <cellStyle name="40% - Accent1 2 5 2 6 2 2" xfId="15379" xr:uid="{DA818C80-59B4-4B75-8676-91CC33202823}"/>
    <cellStyle name="40% - Accent1 2 5 2 6 3" xfId="15380" xr:uid="{042EF554-7BB2-4FD3-A48C-9A9A7957C14C}"/>
    <cellStyle name="40% - Accent1 2 5 2 6 4" xfId="15381" xr:uid="{E10976CD-922B-4121-B590-C5464CB1ADA6}"/>
    <cellStyle name="40% - Accent1 2 5 2 7" xfId="5850" xr:uid="{80852A93-E0E1-411D-8EE9-81F4DE8CF7C0}"/>
    <cellStyle name="40% - Accent1 2 5 2 7 2" xfId="15382" xr:uid="{3CB009CB-AD32-4649-B0D5-578A1D5A53F3}"/>
    <cellStyle name="40% - Accent1 2 5 2 8" xfId="15383" xr:uid="{CFE1D671-4D64-42FD-BAF1-BEB352F75BA7}"/>
    <cellStyle name="40% - Accent1 2 5 2 9" xfId="15384" xr:uid="{552D8980-02CC-4E25-983F-727ED45D88D8}"/>
    <cellStyle name="40% - Accent1 2 5 3" xfId="1179" xr:uid="{2EDC2934-7540-4061-97AA-A3FA2BEEE59B}"/>
    <cellStyle name="40% - Accent1 2 5 3 2" xfId="1911" xr:uid="{E3B83BBE-F5D6-40CD-974F-961C023F9E0C}"/>
    <cellStyle name="40% - Accent1 2 5 3 2 2" xfId="4395" xr:uid="{E24C8B39-DE9B-47D4-897B-2281E93110DB}"/>
    <cellStyle name="40% - Accent1 2 5 3 2 2 2" xfId="9363" xr:uid="{2D48F355-BDE0-4A52-A268-E00DAF17EDBF}"/>
    <cellStyle name="40% - Accent1 2 5 3 2 2 2 2" xfId="15385" xr:uid="{CC6C8D50-8253-4D50-8798-0F1E53A92240}"/>
    <cellStyle name="40% - Accent1 2 5 3 2 2 3" xfId="15386" xr:uid="{DF770220-75D7-4F7F-9891-41B6437DC1C9}"/>
    <cellStyle name="40% - Accent1 2 5 3 2 2 4" xfId="15387" xr:uid="{685BA352-C8C8-4AF3-A176-FAC1C8E5244E}"/>
    <cellStyle name="40% - Accent1 2 5 3 2 3" xfId="6879" xr:uid="{32A7279B-1919-4828-85C2-9E3E68DD0E72}"/>
    <cellStyle name="40% - Accent1 2 5 3 2 3 2" xfId="15388" xr:uid="{867DE115-59F6-4052-9CBB-796EC7AEAAD8}"/>
    <cellStyle name="40% - Accent1 2 5 3 2 4" xfId="15389" xr:uid="{46629EB8-DC8E-49C6-9A1F-136CA3503428}"/>
    <cellStyle name="40% - Accent1 2 5 3 2 5" xfId="15390" xr:uid="{85912343-2EF3-4732-AFDE-BBDEF5F56C3C}"/>
    <cellStyle name="40% - Accent1 2 5 3 3" xfId="2739" xr:uid="{5029950D-B069-4894-8143-56E3BB319F11}"/>
    <cellStyle name="40% - Accent1 2 5 3 3 2" xfId="5223" xr:uid="{6EB471D4-A215-4BBA-82D9-DE0EEC004C5B}"/>
    <cellStyle name="40% - Accent1 2 5 3 3 2 2" xfId="10191" xr:uid="{5DC4452C-4A6B-4664-A875-69F083AEE055}"/>
    <cellStyle name="40% - Accent1 2 5 3 3 2 2 2" xfId="15391" xr:uid="{E8E57B0A-8101-45A9-A07C-072D01E6CAA4}"/>
    <cellStyle name="40% - Accent1 2 5 3 3 2 3" xfId="15392" xr:uid="{B3D0CC1E-F3F8-4BA6-8DDB-7E06FCB14A8A}"/>
    <cellStyle name="40% - Accent1 2 5 3 3 2 4" xfId="15393" xr:uid="{83CBD967-847A-4574-B7A8-84AAEF8B60B0}"/>
    <cellStyle name="40% - Accent1 2 5 3 3 3" xfId="7707" xr:uid="{EA21146F-AECE-49EF-B85A-678F79EBC7FC}"/>
    <cellStyle name="40% - Accent1 2 5 3 3 3 2" xfId="15394" xr:uid="{E1C32FA6-4874-421F-AD60-2DA0F98E061E}"/>
    <cellStyle name="40% - Accent1 2 5 3 3 4" xfId="15395" xr:uid="{7BBD59C9-A417-4FFF-9812-33AA2DC4253E}"/>
    <cellStyle name="40% - Accent1 2 5 3 3 5" xfId="15396" xr:uid="{17D548E1-8219-4EFB-9263-33DC6623C354}"/>
    <cellStyle name="40% - Accent1 2 5 3 4" xfId="3664" xr:uid="{EC50CE38-846F-4D6D-9F2E-C7E4874F745F}"/>
    <cellStyle name="40% - Accent1 2 5 3 4 2" xfId="8632" xr:uid="{5468AB73-4857-448F-A804-3A602FD97F12}"/>
    <cellStyle name="40% - Accent1 2 5 3 4 2 2" xfId="15397" xr:uid="{95CE1DF6-0AFB-40A7-92D6-8278598A22C6}"/>
    <cellStyle name="40% - Accent1 2 5 3 4 3" xfId="15398" xr:uid="{5F779A63-4D07-4B94-BD33-5B50A5909A31}"/>
    <cellStyle name="40% - Accent1 2 5 3 4 4" xfId="15399" xr:uid="{31FBA67D-7009-4B05-A7A8-59DC5FCD4587}"/>
    <cellStyle name="40% - Accent1 2 5 3 5" xfId="6148" xr:uid="{50FDE579-340A-4D0A-B2A3-ABEB2E555C21}"/>
    <cellStyle name="40% - Accent1 2 5 3 5 2" xfId="15400" xr:uid="{E327E289-1922-4A34-9185-C554A70A0A5F}"/>
    <cellStyle name="40% - Accent1 2 5 3 6" xfId="15401" xr:uid="{C0A97C7D-80B8-44AF-A87A-D1618A5E5F22}"/>
    <cellStyle name="40% - Accent1 2 5 3 7" xfId="15402" xr:uid="{D03C7189-76D3-4F4E-BEEE-FE9BE17C8472}"/>
    <cellStyle name="40% - Accent1 2 5 4" xfId="1180" xr:uid="{B8401201-8B5C-4D6C-80B3-CB93F01611E8}"/>
    <cellStyle name="40% - Accent1 2 5 4 2" xfId="2187" xr:uid="{06FF568F-F783-4B1F-9F16-74AB16C45732}"/>
    <cellStyle name="40% - Accent1 2 5 4 2 2" xfId="4671" xr:uid="{BBA8231D-ECEC-4E00-B410-11C52B6E09DD}"/>
    <cellStyle name="40% - Accent1 2 5 4 2 2 2" xfId="9639" xr:uid="{4266CAFF-0654-4715-8375-A71F2A1A99AB}"/>
    <cellStyle name="40% - Accent1 2 5 4 2 2 2 2" xfId="15403" xr:uid="{8FB72982-C5E0-4013-B3E7-C2EC5842D082}"/>
    <cellStyle name="40% - Accent1 2 5 4 2 2 3" xfId="15404" xr:uid="{A315D671-3F62-4DF2-B9D6-2F0D64ADEAAC}"/>
    <cellStyle name="40% - Accent1 2 5 4 2 2 4" xfId="15405" xr:uid="{37B63BE4-FFD4-488F-B4A0-08F6C389CC40}"/>
    <cellStyle name="40% - Accent1 2 5 4 2 3" xfId="7155" xr:uid="{A121C452-005A-4E8A-8075-A1245B687A66}"/>
    <cellStyle name="40% - Accent1 2 5 4 2 3 2" xfId="15406" xr:uid="{143B4319-95B5-4904-9E42-7F0971B90C4D}"/>
    <cellStyle name="40% - Accent1 2 5 4 2 4" xfId="15407" xr:uid="{E43A13D1-7878-4F9C-AE9F-8B9A0A0E1CB2}"/>
    <cellStyle name="40% - Accent1 2 5 4 2 5" xfId="15408" xr:uid="{216C4615-E373-46C4-87FD-30514AFA7997}"/>
    <cellStyle name="40% - Accent1 2 5 4 3" xfId="3015" xr:uid="{18B1A07A-F7FB-4BDE-8AD6-D6F85AA9C7C8}"/>
    <cellStyle name="40% - Accent1 2 5 4 3 2" xfId="5499" xr:uid="{B7C0AA29-0B8B-4809-B9D1-F14E8DEABDFD}"/>
    <cellStyle name="40% - Accent1 2 5 4 3 2 2" xfId="10467" xr:uid="{3CB01878-AE26-4D54-9AD8-DF1B2D9EE5FB}"/>
    <cellStyle name="40% - Accent1 2 5 4 3 2 2 2" xfId="15409" xr:uid="{518D15A6-9F17-4AC1-8A93-565F98C754D8}"/>
    <cellStyle name="40% - Accent1 2 5 4 3 2 3" xfId="15410" xr:uid="{14A2A5AC-B71B-4172-B5E7-17B35314DECC}"/>
    <cellStyle name="40% - Accent1 2 5 4 3 2 4" xfId="15411" xr:uid="{874DFB1C-83BA-4D17-98E0-01262A1330BB}"/>
    <cellStyle name="40% - Accent1 2 5 4 3 3" xfId="7983" xr:uid="{FB11D679-9184-44E2-96A3-2453E18E3C73}"/>
    <cellStyle name="40% - Accent1 2 5 4 3 3 2" xfId="15412" xr:uid="{47404E49-1209-4D70-972F-7E49EAB5EBBC}"/>
    <cellStyle name="40% - Accent1 2 5 4 3 4" xfId="15413" xr:uid="{3A847BF6-82A2-4BD3-AC3D-83F44DC9A69D}"/>
    <cellStyle name="40% - Accent1 2 5 4 3 5" xfId="15414" xr:uid="{0D5DEA00-4973-4584-9BB4-1196447E9519}"/>
    <cellStyle name="40% - Accent1 2 5 4 4" xfId="3665" xr:uid="{CCC90F4C-15CB-46E6-B58E-B7D2B9B69ECC}"/>
    <cellStyle name="40% - Accent1 2 5 4 4 2" xfId="8633" xr:uid="{BB2A406E-3325-43FB-883D-C02AEDCC8B3E}"/>
    <cellStyle name="40% - Accent1 2 5 4 4 2 2" xfId="15415" xr:uid="{ACED3C0B-2269-4739-B461-18F328C0678F}"/>
    <cellStyle name="40% - Accent1 2 5 4 4 3" xfId="15416" xr:uid="{2FBDD135-A12A-4114-B2BB-39A55A177CC1}"/>
    <cellStyle name="40% - Accent1 2 5 4 4 4" xfId="15417" xr:uid="{7281D291-B689-4E6B-95A3-102A979255C2}"/>
    <cellStyle name="40% - Accent1 2 5 4 5" xfId="6149" xr:uid="{332E859A-0F64-41AB-99D7-792BD457F420}"/>
    <cellStyle name="40% - Accent1 2 5 4 5 2" xfId="15418" xr:uid="{0982C69A-B4F7-4B16-B6F8-F1E5F7FF2077}"/>
    <cellStyle name="40% - Accent1 2 5 4 6" xfId="15419" xr:uid="{0C690A1C-EE9A-46CE-8C73-E499F99973AC}"/>
    <cellStyle name="40% - Accent1 2 5 4 7" xfId="15420" xr:uid="{96D46C89-AF29-4824-9217-AB5BFA068336}"/>
    <cellStyle name="40% - Accent1 2 5 5" xfId="1635" xr:uid="{BAB9E360-6C19-4322-ABAB-4558FC106A86}"/>
    <cellStyle name="40% - Accent1 2 5 5 2" xfId="4119" xr:uid="{7BCBFED5-0975-4146-BB77-D28B6754823B}"/>
    <cellStyle name="40% - Accent1 2 5 5 2 2" xfId="9087" xr:uid="{A3E03675-615F-4341-9916-2FA650CBFD8C}"/>
    <cellStyle name="40% - Accent1 2 5 5 2 2 2" xfId="15421" xr:uid="{39359C5C-1176-4D4D-9DCB-B14E2321F196}"/>
    <cellStyle name="40% - Accent1 2 5 5 2 3" xfId="15422" xr:uid="{AC313124-95EC-439C-8DA1-44CE4ECB9F36}"/>
    <cellStyle name="40% - Accent1 2 5 5 2 4" xfId="15423" xr:uid="{43225170-D27E-46EE-969D-368987371708}"/>
    <cellStyle name="40% - Accent1 2 5 5 3" xfId="6603" xr:uid="{1FB4BB1D-1FDE-458A-BF08-A7D3CDDF640B}"/>
    <cellStyle name="40% - Accent1 2 5 5 3 2" xfId="15424" xr:uid="{3F5A28C5-D235-4BE7-BB4E-8520A23E61BC}"/>
    <cellStyle name="40% - Accent1 2 5 5 4" xfId="15425" xr:uid="{269E5402-0EA9-4C82-94FD-808275F89C63}"/>
    <cellStyle name="40% - Accent1 2 5 5 5" xfId="15426" xr:uid="{E768ED2D-6E35-4676-9B7E-98E9E386F35A}"/>
    <cellStyle name="40% - Accent1 2 5 6" xfId="2463" xr:uid="{A53BF58B-33CF-4C6D-AE15-F0C45778FEF4}"/>
    <cellStyle name="40% - Accent1 2 5 6 2" xfId="4947" xr:uid="{66F40F37-5C65-4A57-A17E-B328823A4F56}"/>
    <cellStyle name="40% - Accent1 2 5 6 2 2" xfId="9915" xr:uid="{C3061714-82E0-47D9-A0F8-B92428E43CAF}"/>
    <cellStyle name="40% - Accent1 2 5 6 2 2 2" xfId="15427" xr:uid="{D36FFE78-73B0-4AD0-ACE8-BC1AAF951555}"/>
    <cellStyle name="40% - Accent1 2 5 6 2 3" xfId="15428" xr:uid="{B3EF4500-2C5F-49CE-A886-6B814869588B}"/>
    <cellStyle name="40% - Accent1 2 5 6 2 4" xfId="15429" xr:uid="{E8F9262E-DD61-43C0-B888-BB999F437C66}"/>
    <cellStyle name="40% - Accent1 2 5 6 3" xfId="7431" xr:uid="{FD3C2F91-3B0A-4633-8412-5C8FFAB5380A}"/>
    <cellStyle name="40% - Accent1 2 5 6 3 2" xfId="15430" xr:uid="{564BDF3F-31D1-483C-A6C7-99640444C4C9}"/>
    <cellStyle name="40% - Accent1 2 5 6 4" xfId="15431" xr:uid="{72421D7F-093F-4D5A-968A-F145E2A9C027}"/>
    <cellStyle name="40% - Accent1 2 5 6 5" xfId="15432" xr:uid="{12CAD165-17EC-45FF-9E44-586EE1391997}"/>
    <cellStyle name="40% - Accent1 2 5 7" xfId="3291" xr:uid="{1FD585DF-D535-43EA-ADDE-26A15A8C2F6B}"/>
    <cellStyle name="40% - Accent1 2 5 7 2" xfId="8259" xr:uid="{738B0425-B040-4185-A73D-EBBC1682F9FD}"/>
    <cellStyle name="40% - Accent1 2 5 7 2 2" xfId="15433" xr:uid="{CAD76FB5-8BE1-444E-9710-B40D008A98B5}"/>
    <cellStyle name="40% - Accent1 2 5 7 3" xfId="15434" xr:uid="{913E20F1-D466-4DD4-9501-1F2198595E37}"/>
    <cellStyle name="40% - Accent1 2 5 7 4" xfId="15435" xr:uid="{C9A7BA67-FE2F-4D3E-B868-AC0289EBC1CD}"/>
    <cellStyle name="40% - Accent1 2 5 8" xfId="5775" xr:uid="{41FA1C9A-E3E7-4599-B246-8E2FAC2B3ABF}"/>
    <cellStyle name="40% - Accent1 2 5 8 2" xfId="15436" xr:uid="{7B629535-DFA3-4D07-9FA7-4BB953B5B2F3}"/>
    <cellStyle name="40% - Accent1 2 5 9" xfId="15437" xr:uid="{6E424AB4-CA7C-438D-A70E-EB099F325AD1}"/>
    <cellStyle name="40% - Accent1 2 6" xfId="693" xr:uid="{9F43E376-8D91-4874-B88A-5B381B7CC6B1}"/>
    <cellStyle name="40% - Accent1 2 6 2" xfId="1181" xr:uid="{EB18654D-B485-4938-829D-5BB3B2E40E07}"/>
    <cellStyle name="40% - Accent1 2 6 2 2" xfId="1987" xr:uid="{15ED664F-E97F-4FDD-8D6C-31556F5B1428}"/>
    <cellStyle name="40% - Accent1 2 6 2 2 2" xfId="4471" xr:uid="{B6C98BBD-3B2C-48E5-8BED-D068ABBA0422}"/>
    <cellStyle name="40% - Accent1 2 6 2 2 2 2" xfId="9439" xr:uid="{962FC6DC-3594-4B58-93EB-A3DA1938B43B}"/>
    <cellStyle name="40% - Accent1 2 6 2 2 2 2 2" xfId="15438" xr:uid="{4F7BB2E5-F8DC-4D26-9ACE-BCB497C2654D}"/>
    <cellStyle name="40% - Accent1 2 6 2 2 2 3" xfId="15439" xr:uid="{6173B6D8-D198-4328-80E8-B7C02F76166C}"/>
    <cellStyle name="40% - Accent1 2 6 2 2 2 4" xfId="15440" xr:uid="{717917B9-CEF2-426F-8589-257DB315D0DB}"/>
    <cellStyle name="40% - Accent1 2 6 2 2 3" xfId="6955" xr:uid="{A4D7D408-7779-492D-9012-EEB1340BCC8B}"/>
    <cellStyle name="40% - Accent1 2 6 2 2 3 2" xfId="15441" xr:uid="{34A11526-1822-42C4-B357-937723957C4A}"/>
    <cellStyle name="40% - Accent1 2 6 2 2 4" xfId="15442" xr:uid="{E3D06D8A-86E2-41A9-B7D9-417C5B247B21}"/>
    <cellStyle name="40% - Accent1 2 6 2 2 5" xfId="15443" xr:uid="{A3415CD0-E1A6-408B-BE83-040E65879637}"/>
    <cellStyle name="40% - Accent1 2 6 2 3" xfId="2815" xr:uid="{1050C1CA-430E-4E23-978F-60CDC2588EF1}"/>
    <cellStyle name="40% - Accent1 2 6 2 3 2" xfId="5299" xr:uid="{44186909-6F28-4FF9-B985-7AED278727AF}"/>
    <cellStyle name="40% - Accent1 2 6 2 3 2 2" xfId="10267" xr:uid="{37A37310-C264-49DD-A3FF-93E5A88F82F5}"/>
    <cellStyle name="40% - Accent1 2 6 2 3 2 2 2" xfId="15444" xr:uid="{FA14BF1B-6AF2-4E56-BA77-0989B53DBA32}"/>
    <cellStyle name="40% - Accent1 2 6 2 3 2 3" xfId="15445" xr:uid="{8415DD29-4336-48A0-B698-D754499EECE4}"/>
    <cellStyle name="40% - Accent1 2 6 2 3 2 4" xfId="15446" xr:uid="{10230A96-612E-4A2D-8CF0-46FAD4A17886}"/>
    <cellStyle name="40% - Accent1 2 6 2 3 3" xfId="7783" xr:uid="{6F76EFA2-F445-4A6D-B7E9-153935327E7B}"/>
    <cellStyle name="40% - Accent1 2 6 2 3 3 2" xfId="15447" xr:uid="{51CBA058-379D-4CB2-B77D-3B0F5796118F}"/>
    <cellStyle name="40% - Accent1 2 6 2 3 4" xfId="15448" xr:uid="{6F893CE0-5D49-4B56-B65A-537C837BEB28}"/>
    <cellStyle name="40% - Accent1 2 6 2 3 5" xfId="15449" xr:uid="{57E941DC-5B17-404A-994A-2C11E134F3B7}"/>
    <cellStyle name="40% - Accent1 2 6 2 4" xfId="3666" xr:uid="{865ACAB9-5E9A-47C0-A359-E047EADC669C}"/>
    <cellStyle name="40% - Accent1 2 6 2 4 2" xfId="8634" xr:uid="{B997BE40-24E1-47EE-AC21-C349BCEFC508}"/>
    <cellStyle name="40% - Accent1 2 6 2 4 2 2" xfId="15450" xr:uid="{888F002F-483A-4515-BE5A-CD8B93359589}"/>
    <cellStyle name="40% - Accent1 2 6 2 4 3" xfId="15451" xr:uid="{AC453653-B2DE-4E3E-AF2E-04155B023050}"/>
    <cellStyle name="40% - Accent1 2 6 2 4 4" xfId="15452" xr:uid="{93ED679A-3BD7-40B0-ACF5-B3371C4CA3C8}"/>
    <cellStyle name="40% - Accent1 2 6 2 5" xfId="6150" xr:uid="{795B3A7F-1F38-4331-A589-B111F5C3409A}"/>
    <cellStyle name="40% - Accent1 2 6 2 5 2" xfId="15453" xr:uid="{82610D30-F150-4E71-B77B-4A11FDCB12CD}"/>
    <cellStyle name="40% - Accent1 2 6 2 6" xfId="15454" xr:uid="{066FE1ED-C8E5-4748-87D8-375D8E8369FE}"/>
    <cellStyle name="40% - Accent1 2 6 2 7" xfId="15455" xr:uid="{2D6942FE-54C3-4C00-A0F4-AE6CC91B7E62}"/>
    <cellStyle name="40% - Accent1 2 6 3" xfId="1182" xr:uid="{8F4AC9F2-C356-4B66-9AD2-04CD347D843F}"/>
    <cellStyle name="40% - Accent1 2 6 3 2" xfId="2263" xr:uid="{F4F15654-67F1-4F07-9832-2E2C673B94E0}"/>
    <cellStyle name="40% - Accent1 2 6 3 2 2" xfId="4747" xr:uid="{5E1A35F7-9E2C-490E-88A3-9927E713981C}"/>
    <cellStyle name="40% - Accent1 2 6 3 2 2 2" xfId="9715" xr:uid="{22DD9FD4-3F9C-49FF-BBC1-A9711E7DB98D}"/>
    <cellStyle name="40% - Accent1 2 6 3 2 2 2 2" xfId="15456" xr:uid="{04E389C1-26F2-4E66-87B8-3C0BF26EEB23}"/>
    <cellStyle name="40% - Accent1 2 6 3 2 2 3" xfId="15457" xr:uid="{DE08AB2A-9B63-4733-B716-CA472F910FFF}"/>
    <cellStyle name="40% - Accent1 2 6 3 2 2 4" xfId="15458" xr:uid="{05023117-5327-44E9-BBA4-FB4DAEC15D87}"/>
    <cellStyle name="40% - Accent1 2 6 3 2 3" xfId="7231" xr:uid="{860E5789-36EF-4940-A12D-35BB3DE2FDB3}"/>
    <cellStyle name="40% - Accent1 2 6 3 2 3 2" xfId="15459" xr:uid="{FFF51881-4D08-4342-A84E-0D3B70D6D5C4}"/>
    <cellStyle name="40% - Accent1 2 6 3 2 4" xfId="15460" xr:uid="{C07E199E-736C-48A1-8484-E8E124729BA3}"/>
    <cellStyle name="40% - Accent1 2 6 3 2 5" xfId="15461" xr:uid="{E1A3D7B6-5082-413E-9B9B-E51BEE401873}"/>
    <cellStyle name="40% - Accent1 2 6 3 3" xfId="3091" xr:uid="{0B1E422E-37C1-4EA2-968A-42390B88F447}"/>
    <cellStyle name="40% - Accent1 2 6 3 3 2" xfId="5575" xr:uid="{DFF94D57-F9A7-47BE-8C1B-FF21C5FFCEA4}"/>
    <cellStyle name="40% - Accent1 2 6 3 3 2 2" xfId="10543" xr:uid="{0B276484-22BC-405A-9D6E-8A8DDAE1EF7C}"/>
    <cellStyle name="40% - Accent1 2 6 3 3 2 2 2" xfId="15462" xr:uid="{F79EB469-12B6-4C27-94F7-2C44063ECD29}"/>
    <cellStyle name="40% - Accent1 2 6 3 3 2 3" xfId="15463" xr:uid="{8B84E3EF-8BB5-4802-B0B0-451478980533}"/>
    <cellStyle name="40% - Accent1 2 6 3 3 2 4" xfId="15464" xr:uid="{014685AB-CCA8-4D64-965B-FB06AA7B5418}"/>
    <cellStyle name="40% - Accent1 2 6 3 3 3" xfId="8059" xr:uid="{276B70D8-94FE-4662-92FF-43B85833F203}"/>
    <cellStyle name="40% - Accent1 2 6 3 3 3 2" xfId="15465" xr:uid="{4771F83C-B6BD-4597-BAF5-BBFD6BD28FCC}"/>
    <cellStyle name="40% - Accent1 2 6 3 3 4" xfId="15466" xr:uid="{358D5B50-9F71-489B-AC46-07411A6D8881}"/>
    <cellStyle name="40% - Accent1 2 6 3 3 5" xfId="15467" xr:uid="{F2D4B14B-F625-40D3-B99E-67C7C3925B01}"/>
    <cellStyle name="40% - Accent1 2 6 3 4" xfId="3667" xr:uid="{B5F4BE3D-5140-4102-97C5-2B0BA380A8F8}"/>
    <cellStyle name="40% - Accent1 2 6 3 4 2" xfId="8635" xr:uid="{C9D45DBA-9ECD-4145-935B-44811D3FA444}"/>
    <cellStyle name="40% - Accent1 2 6 3 4 2 2" xfId="15468" xr:uid="{F5186D5B-5AA6-43E3-A0B9-1A8649B64B1C}"/>
    <cellStyle name="40% - Accent1 2 6 3 4 3" xfId="15469" xr:uid="{D7369CCB-913F-4875-8B62-BFCA2FA2ECED}"/>
    <cellStyle name="40% - Accent1 2 6 3 4 4" xfId="15470" xr:uid="{2C21DE34-CA90-44E9-BFD5-08E8D6BEBEEE}"/>
    <cellStyle name="40% - Accent1 2 6 3 5" xfId="6151" xr:uid="{61A68877-00D3-43BA-B441-A186E52C1255}"/>
    <cellStyle name="40% - Accent1 2 6 3 5 2" xfId="15471" xr:uid="{59F853CA-FB8A-4C26-A5B7-5172F387CAF6}"/>
    <cellStyle name="40% - Accent1 2 6 3 6" xfId="15472" xr:uid="{873C61D6-AC0D-423F-A879-BEE84EF53277}"/>
    <cellStyle name="40% - Accent1 2 6 3 7" xfId="15473" xr:uid="{BA673826-C23A-4EF2-9E48-FB2A7CB1257B}"/>
    <cellStyle name="40% - Accent1 2 6 4" xfId="1711" xr:uid="{22C41A03-E3AA-43B4-9506-14721D900CBC}"/>
    <cellStyle name="40% - Accent1 2 6 4 2" xfId="4195" xr:uid="{ED737C45-A5AE-4F57-9206-9E57BC285D7B}"/>
    <cellStyle name="40% - Accent1 2 6 4 2 2" xfId="9163" xr:uid="{736DA62D-CCDB-46D5-A1E0-32BD9A812AD5}"/>
    <cellStyle name="40% - Accent1 2 6 4 2 2 2" xfId="15474" xr:uid="{7E17BF9B-57E0-43A4-A0D9-797CD0FA528B}"/>
    <cellStyle name="40% - Accent1 2 6 4 2 3" xfId="15475" xr:uid="{6EDFBA90-E536-4865-9B6A-171ADF866233}"/>
    <cellStyle name="40% - Accent1 2 6 4 2 4" xfId="15476" xr:uid="{6C85AF2B-ED1E-4793-AEDF-081790B0C807}"/>
    <cellStyle name="40% - Accent1 2 6 4 3" xfId="6679" xr:uid="{74C906F1-6294-4D69-B2CF-9FDF373C2C09}"/>
    <cellStyle name="40% - Accent1 2 6 4 3 2" xfId="15477" xr:uid="{FB6FC0B9-CEF7-4CE6-A6DE-BABA9F8605EE}"/>
    <cellStyle name="40% - Accent1 2 6 4 4" xfId="15478" xr:uid="{BA4BB4C6-43CC-46B5-BF00-67470DD2BC71}"/>
    <cellStyle name="40% - Accent1 2 6 4 5" xfId="15479" xr:uid="{78499D30-5B67-4F34-AF7C-60D09ECBD3AD}"/>
    <cellStyle name="40% - Accent1 2 6 5" xfId="2539" xr:uid="{E117DCDA-F362-4DB4-B424-543B61DE905A}"/>
    <cellStyle name="40% - Accent1 2 6 5 2" xfId="5023" xr:uid="{2F0828C3-79AB-4785-B3A0-61BAC826DCC1}"/>
    <cellStyle name="40% - Accent1 2 6 5 2 2" xfId="9991" xr:uid="{5AD07FDB-F95E-439C-8B1F-CF83FE3A9397}"/>
    <cellStyle name="40% - Accent1 2 6 5 2 2 2" xfId="15480" xr:uid="{837D9DD0-D5B8-4123-9480-B5653A32116F}"/>
    <cellStyle name="40% - Accent1 2 6 5 2 3" xfId="15481" xr:uid="{4F98A760-E776-46B1-B262-A7F0E452E772}"/>
    <cellStyle name="40% - Accent1 2 6 5 2 4" xfId="15482" xr:uid="{20CAB13F-4063-4A41-B038-6C7FCBE3D205}"/>
    <cellStyle name="40% - Accent1 2 6 5 3" xfId="7507" xr:uid="{D9A8201D-7AEA-40B8-84E3-411806588352}"/>
    <cellStyle name="40% - Accent1 2 6 5 3 2" xfId="15483" xr:uid="{04977C42-2E26-4ECC-9666-C51B5856A99D}"/>
    <cellStyle name="40% - Accent1 2 6 5 4" xfId="15484" xr:uid="{3B2C159C-CDCB-41E1-BEAF-57635E6C6491}"/>
    <cellStyle name="40% - Accent1 2 6 5 5" xfId="15485" xr:uid="{4DD64D9A-6119-4247-B524-719987D2AEB8}"/>
    <cellStyle name="40% - Accent1 2 6 6" xfId="3367" xr:uid="{6C1006E3-AB16-4CBA-9BA5-D8DE4B9E01F5}"/>
    <cellStyle name="40% - Accent1 2 6 6 2" xfId="8335" xr:uid="{B8197CF5-0068-4A0E-B4C7-97A4C0B92935}"/>
    <cellStyle name="40% - Accent1 2 6 6 2 2" xfId="15486" xr:uid="{12A20DB0-9DE2-46C4-9947-C300F2B3EF2D}"/>
    <cellStyle name="40% - Accent1 2 6 6 3" xfId="15487" xr:uid="{A05609CA-549C-4700-BF57-63B019FE7C00}"/>
    <cellStyle name="40% - Accent1 2 6 6 4" xfId="15488" xr:uid="{0435A99F-D223-4FBD-9D1C-44828E049C28}"/>
    <cellStyle name="40% - Accent1 2 6 7" xfId="5851" xr:uid="{1C2A5AAD-FD1D-41B3-AE7E-D8DBE8C587FD}"/>
    <cellStyle name="40% - Accent1 2 6 7 2" xfId="15489" xr:uid="{B37BFD99-C8FA-4EAC-8B4D-9C0060835227}"/>
    <cellStyle name="40% - Accent1 2 6 8" xfId="15490" xr:uid="{27C6A545-A724-4426-91DD-42C7DDAE4D36}"/>
    <cellStyle name="40% - Accent1 2 6 9" xfId="15491" xr:uid="{D3CA8A6F-E154-41D7-BA7F-5932775F7455}"/>
    <cellStyle name="40% - Accent1 2 7" xfId="694" xr:uid="{D53A5EB3-F1D4-47B7-8186-043DA3E5DF39}"/>
    <cellStyle name="40% - Accent1 2 7 2" xfId="1183" xr:uid="{BAC314EE-F21C-43F6-B2C4-357DC5CC47A3}"/>
    <cellStyle name="40% - Accent1 2 7 2 2" xfId="1988" xr:uid="{1AE7E0E1-3F07-435C-8877-F73F2BB5F2F0}"/>
    <cellStyle name="40% - Accent1 2 7 2 2 2" xfId="4472" xr:uid="{3E4BD23B-2785-4769-8C75-4722853A563F}"/>
    <cellStyle name="40% - Accent1 2 7 2 2 2 2" xfId="9440" xr:uid="{3C12E917-0D57-4307-BA99-1A451E2DCC6E}"/>
    <cellStyle name="40% - Accent1 2 7 2 2 2 2 2" xfId="15492" xr:uid="{FFB64812-C3CD-4E4C-9BDE-1FADA1A1AC1F}"/>
    <cellStyle name="40% - Accent1 2 7 2 2 2 3" xfId="15493" xr:uid="{EF3814D7-0972-4293-BC00-C390E0EB6372}"/>
    <cellStyle name="40% - Accent1 2 7 2 2 2 4" xfId="15494" xr:uid="{2B8ACEAD-256C-4AAC-A11C-FB387AB80A4B}"/>
    <cellStyle name="40% - Accent1 2 7 2 2 3" xfId="6956" xr:uid="{D98158C2-3285-4DAC-9157-1080409B501E}"/>
    <cellStyle name="40% - Accent1 2 7 2 2 3 2" xfId="15495" xr:uid="{BC1A07FB-0AE2-4B0B-8515-1E2992559929}"/>
    <cellStyle name="40% - Accent1 2 7 2 2 4" xfId="15496" xr:uid="{8EF457D0-2B02-4839-9B0E-74BDE8C6520F}"/>
    <cellStyle name="40% - Accent1 2 7 2 2 5" xfId="15497" xr:uid="{0937CE34-770C-424B-B272-9EE8A3477650}"/>
    <cellStyle name="40% - Accent1 2 7 2 3" xfId="2816" xr:uid="{224E3DFD-CCC9-448B-ABCC-4D0E4092AE4F}"/>
    <cellStyle name="40% - Accent1 2 7 2 3 2" xfId="5300" xr:uid="{1D91D3FB-1976-4965-A7EE-C57D08ECC74B}"/>
    <cellStyle name="40% - Accent1 2 7 2 3 2 2" xfId="10268" xr:uid="{0C3310CD-2A07-4B07-82A2-62A3E68A4C8D}"/>
    <cellStyle name="40% - Accent1 2 7 2 3 2 2 2" xfId="15498" xr:uid="{35325FEB-EF92-4925-A65D-1A705FABE365}"/>
    <cellStyle name="40% - Accent1 2 7 2 3 2 3" xfId="15499" xr:uid="{9DF55EC8-F8FA-4EED-9887-06A4B8AEA19D}"/>
    <cellStyle name="40% - Accent1 2 7 2 3 2 4" xfId="15500" xr:uid="{9DA1F5FF-8B04-46BC-A72D-106162679F7D}"/>
    <cellStyle name="40% - Accent1 2 7 2 3 3" xfId="7784" xr:uid="{EBE9AD71-4076-4E92-B346-BC13D8C2EE59}"/>
    <cellStyle name="40% - Accent1 2 7 2 3 3 2" xfId="15501" xr:uid="{FA71F21A-55A2-4CF8-8EE5-3FFAE762C4B9}"/>
    <cellStyle name="40% - Accent1 2 7 2 3 4" xfId="15502" xr:uid="{14D35ED9-1C4E-4366-B275-0D6F0D6A1707}"/>
    <cellStyle name="40% - Accent1 2 7 2 3 5" xfId="15503" xr:uid="{44ED45DD-6157-447D-A2CA-61B586265686}"/>
    <cellStyle name="40% - Accent1 2 7 2 4" xfId="3668" xr:uid="{904E2E81-0644-47F4-857F-CA2511144EC0}"/>
    <cellStyle name="40% - Accent1 2 7 2 4 2" xfId="8636" xr:uid="{027AE026-602D-48D2-ABE6-92774F62FF5C}"/>
    <cellStyle name="40% - Accent1 2 7 2 4 2 2" xfId="15504" xr:uid="{478172E5-9C71-4D00-B989-063204BA45B7}"/>
    <cellStyle name="40% - Accent1 2 7 2 4 3" xfId="15505" xr:uid="{F9131A72-F19A-42E2-B987-DE215F0815DB}"/>
    <cellStyle name="40% - Accent1 2 7 2 4 4" xfId="15506" xr:uid="{F411BB7D-FFC0-40C9-A901-58A82B00524C}"/>
    <cellStyle name="40% - Accent1 2 7 2 5" xfId="6152" xr:uid="{F2362955-8CC0-4E34-BFAE-C1F782002697}"/>
    <cellStyle name="40% - Accent1 2 7 2 5 2" xfId="15507" xr:uid="{D02FCE58-F9DE-404A-93EA-092A2DC671BD}"/>
    <cellStyle name="40% - Accent1 2 7 2 6" xfId="15508" xr:uid="{3DA4EF40-3A21-430F-B28C-9F08EF200A1C}"/>
    <cellStyle name="40% - Accent1 2 7 2 7" xfId="15509" xr:uid="{6C09C617-B035-4BFB-8A4A-53378F405368}"/>
    <cellStyle name="40% - Accent1 2 7 3" xfId="1184" xr:uid="{F0497391-0A4F-45FC-9598-89BCC40C3BE1}"/>
    <cellStyle name="40% - Accent1 2 7 3 2" xfId="2264" xr:uid="{B42480BD-D423-4744-83B8-175ADEF2D705}"/>
    <cellStyle name="40% - Accent1 2 7 3 2 2" xfId="4748" xr:uid="{544C6D10-8C53-4E97-8ACC-EEF7E2E19587}"/>
    <cellStyle name="40% - Accent1 2 7 3 2 2 2" xfId="9716" xr:uid="{ECD26F06-A272-4A8A-A330-595199EF9ACB}"/>
    <cellStyle name="40% - Accent1 2 7 3 2 2 2 2" xfId="15510" xr:uid="{EE1CD135-3D4D-4F80-96B1-11E24AB7A597}"/>
    <cellStyle name="40% - Accent1 2 7 3 2 2 3" xfId="15511" xr:uid="{95C5101D-02CF-4FAD-8A25-12052989A477}"/>
    <cellStyle name="40% - Accent1 2 7 3 2 2 4" xfId="15512" xr:uid="{3DBA152F-4849-4B45-A6AD-EDD6826280E3}"/>
    <cellStyle name="40% - Accent1 2 7 3 2 3" xfId="7232" xr:uid="{8E941ED9-FF7C-45DB-8C22-197C162C333B}"/>
    <cellStyle name="40% - Accent1 2 7 3 2 3 2" xfId="15513" xr:uid="{8981FF9B-A200-45D0-BFB8-7D28316A204A}"/>
    <cellStyle name="40% - Accent1 2 7 3 2 4" xfId="15514" xr:uid="{081DE296-E87C-4D8F-971E-6B284A76D35C}"/>
    <cellStyle name="40% - Accent1 2 7 3 2 5" xfId="15515" xr:uid="{6E9D8592-9F0E-4A23-8163-73F13EE53C27}"/>
    <cellStyle name="40% - Accent1 2 7 3 3" xfId="3092" xr:uid="{E1A5C11B-A78D-464E-909E-30CF36E74F5B}"/>
    <cellStyle name="40% - Accent1 2 7 3 3 2" xfId="5576" xr:uid="{CC4D7543-6DC6-4536-9733-EB0856F1CD28}"/>
    <cellStyle name="40% - Accent1 2 7 3 3 2 2" xfId="10544" xr:uid="{E3728716-A267-43EC-97B1-AFE44CDFDE98}"/>
    <cellStyle name="40% - Accent1 2 7 3 3 2 2 2" xfId="15516" xr:uid="{B140F114-D732-409F-8A0B-76EFC624ABA1}"/>
    <cellStyle name="40% - Accent1 2 7 3 3 2 3" xfId="15517" xr:uid="{38243EA8-73A1-4132-938A-86B200F16C3F}"/>
    <cellStyle name="40% - Accent1 2 7 3 3 2 4" xfId="15518" xr:uid="{D9B0ED73-CD20-4863-A2A2-85432B5D2787}"/>
    <cellStyle name="40% - Accent1 2 7 3 3 3" xfId="8060" xr:uid="{D918D748-47CC-4C78-A962-741C39F01337}"/>
    <cellStyle name="40% - Accent1 2 7 3 3 3 2" xfId="15519" xr:uid="{A3241C2A-0DEA-43BF-BA46-CC4E59AB579C}"/>
    <cellStyle name="40% - Accent1 2 7 3 3 4" xfId="15520" xr:uid="{84A4B9EE-1191-4FE1-BA61-2FB2CB0082D7}"/>
    <cellStyle name="40% - Accent1 2 7 3 3 5" xfId="15521" xr:uid="{509ED72A-E885-467C-A9CC-035360F6BD70}"/>
    <cellStyle name="40% - Accent1 2 7 3 4" xfId="3669" xr:uid="{FAC4FDBC-C985-4859-AD24-5C810DD0A287}"/>
    <cellStyle name="40% - Accent1 2 7 3 4 2" xfId="8637" xr:uid="{BC8125B2-E7F0-476E-A7BA-79F4E82C968F}"/>
    <cellStyle name="40% - Accent1 2 7 3 4 2 2" xfId="15522" xr:uid="{38B5F929-2B8B-420D-8708-D0B90FD6517E}"/>
    <cellStyle name="40% - Accent1 2 7 3 4 3" xfId="15523" xr:uid="{1BCC110D-3F6B-4FD6-9D1B-D1ACA82E9452}"/>
    <cellStyle name="40% - Accent1 2 7 3 4 4" xfId="15524" xr:uid="{EEE7BF48-4C36-49CF-8006-260187577255}"/>
    <cellStyle name="40% - Accent1 2 7 3 5" xfId="6153" xr:uid="{FD07A01B-3E1E-4199-B66D-D3977F29921A}"/>
    <cellStyle name="40% - Accent1 2 7 3 5 2" xfId="15525" xr:uid="{1EE7210A-92B7-4109-8647-ECA22CF1330A}"/>
    <cellStyle name="40% - Accent1 2 7 3 6" xfId="15526" xr:uid="{E19609D0-AE44-4DCC-8A3B-764D8239B96F}"/>
    <cellStyle name="40% - Accent1 2 7 3 7" xfId="15527" xr:uid="{22B9FE1A-9FB1-46A1-B796-9D5E02467FB3}"/>
    <cellStyle name="40% - Accent1 2 7 4" xfId="1712" xr:uid="{47EACC48-16BB-44A5-B741-44396D2F854B}"/>
    <cellStyle name="40% - Accent1 2 7 4 2" xfId="4196" xr:uid="{2C5AD392-E03F-4673-8B4A-F8E0943CBD2E}"/>
    <cellStyle name="40% - Accent1 2 7 4 2 2" xfId="9164" xr:uid="{43DE74C1-4166-4EC1-A969-99E619AF32B4}"/>
    <cellStyle name="40% - Accent1 2 7 4 2 2 2" xfId="15528" xr:uid="{F5072A8C-72ED-42DF-BCFC-E6940D2AE343}"/>
    <cellStyle name="40% - Accent1 2 7 4 2 3" xfId="15529" xr:uid="{BAF241AE-ABF3-445B-B47E-23F6D7853626}"/>
    <cellStyle name="40% - Accent1 2 7 4 2 4" xfId="15530" xr:uid="{AD4C20D9-2455-42DF-9948-3933983ADDEC}"/>
    <cellStyle name="40% - Accent1 2 7 4 3" xfId="6680" xr:uid="{011FA614-94AA-41FC-BA0D-F7E7003FD4FB}"/>
    <cellStyle name="40% - Accent1 2 7 4 3 2" xfId="15531" xr:uid="{2413E10E-67F7-4C79-838B-FF438D439F40}"/>
    <cellStyle name="40% - Accent1 2 7 4 4" xfId="15532" xr:uid="{10085079-901F-4035-B8AA-47A5E1146263}"/>
    <cellStyle name="40% - Accent1 2 7 4 5" xfId="15533" xr:uid="{2B3719D1-120B-4B4B-8C17-8F2A8C563EAD}"/>
    <cellStyle name="40% - Accent1 2 7 5" xfId="2540" xr:uid="{BD3FDA4C-E832-4F5A-9209-7D3AF50C2F3D}"/>
    <cellStyle name="40% - Accent1 2 7 5 2" xfId="5024" xr:uid="{6A911E24-776D-4BFF-836A-FCFB70A334EE}"/>
    <cellStyle name="40% - Accent1 2 7 5 2 2" xfId="9992" xr:uid="{4DCFC586-E4F2-4FE4-B91E-001E1C9324B3}"/>
    <cellStyle name="40% - Accent1 2 7 5 2 2 2" xfId="15534" xr:uid="{C2799232-D533-4F6B-A4A6-6FF9A0090AB3}"/>
    <cellStyle name="40% - Accent1 2 7 5 2 3" xfId="15535" xr:uid="{F40C2529-A425-4EE5-8A4E-B043D046C72E}"/>
    <cellStyle name="40% - Accent1 2 7 5 2 4" xfId="15536" xr:uid="{251C6EC8-CCDC-48E0-B487-99A4D803F3E1}"/>
    <cellStyle name="40% - Accent1 2 7 5 3" xfId="7508" xr:uid="{003972D8-8BA9-47D9-8E13-68CE97ABD58A}"/>
    <cellStyle name="40% - Accent1 2 7 5 3 2" xfId="15537" xr:uid="{2C044B57-686D-4895-8E61-C45E7F03FFE4}"/>
    <cellStyle name="40% - Accent1 2 7 5 4" xfId="15538" xr:uid="{FB9AE56A-5FBE-44DF-9318-BF19E087F199}"/>
    <cellStyle name="40% - Accent1 2 7 5 5" xfId="15539" xr:uid="{8E83D612-6EA2-48E3-AAAD-06E1EED23F25}"/>
    <cellStyle name="40% - Accent1 2 7 6" xfId="3368" xr:uid="{90A750D3-EB66-4405-884A-ECAE14728022}"/>
    <cellStyle name="40% - Accent1 2 7 6 2" xfId="8336" xr:uid="{934F1AB6-F712-4D1A-9228-633D4EA85875}"/>
    <cellStyle name="40% - Accent1 2 7 6 2 2" xfId="15540" xr:uid="{7EF8DA77-DC09-4A8F-AB66-07186624DCE2}"/>
    <cellStyle name="40% - Accent1 2 7 6 3" xfId="15541" xr:uid="{03407340-EAC2-4D97-9B65-44442B12E3AA}"/>
    <cellStyle name="40% - Accent1 2 7 6 4" xfId="15542" xr:uid="{21F3819C-6E37-40F7-8712-ED7507F2338D}"/>
    <cellStyle name="40% - Accent1 2 7 7" xfId="5852" xr:uid="{3A161592-564F-4E37-B541-D052F0234E5A}"/>
    <cellStyle name="40% - Accent1 2 7 7 2" xfId="15543" xr:uid="{0B7043EC-A4F4-471D-9932-6BA91BDA907B}"/>
    <cellStyle name="40% - Accent1 2 7 8" xfId="15544" xr:uid="{F916089D-BA7E-4F6D-94F5-7FFB778449BE}"/>
    <cellStyle name="40% - Accent1 2 7 9" xfId="15545" xr:uid="{4DBBBF38-9CEC-40EB-9CA4-BE0F56339ACC}"/>
    <cellStyle name="40% - Accent1 2 8" xfId="1185" xr:uid="{2F0F640F-18D1-48CA-8473-D872FD0431F9}"/>
    <cellStyle name="40% - Accent1 2 8 2" xfId="1846" xr:uid="{D8221D23-1173-4210-B23B-ED3CB008F866}"/>
    <cellStyle name="40% - Accent1 2 8 2 2" xfId="4330" xr:uid="{C9891BEE-9CFF-41E2-976B-4E90640091AE}"/>
    <cellStyle name="40% - Accent1 2 8 2 2 2" xfId="9298" xr:uid="{2C8615B4-FA67-4816-BC97-4A05CC00134D}"/>
    <cellStyle name="40% - Accent1 2 8 2 2 2 2" xfId="15546" xr:uid="{48831E1B-0425-4E47-A94C-A697F6CF417B}"/>
    <cellStyle name="40% - Accent1 2 8 2 2 3" xfId="15547" xr:uid="{A4855143-3F5C-460D-952C-4051CD11A450}"/>
    <cellStyle name="40% - Accent1 2 8 2 2 4" xfId="15548" xr:uid="{C06DCF80-F6BF-4FCE-9899-C0E6AC652F0A}"/>
    <cellStyle name="40% - Accent1 2 8 2 3" xfId="6814" xr:uid="{BA6C1FBA-DB95-4AA6-A606-9C337672BBD8}"/>
    <cellStyle name="40% - Accent1 2 8 2 3 2" xfId="15549" xr:uid="{D1D57E5F-524A-44EF-8479-8FD0A3D8104E}"/>
    <cellStyle name="40% - Accent1 2 8 2 4" xfId="15550" xr:uid="{4D4A583D-DF0B-482D-A012-89C7A96B87AD}"/>
    <cellStyle name="40% - Accent1 2 8 2 5" xfId="15551" xr:uid="{F8A4835C-A37C-4EC5-B010-A270B569E5CD}"/>
    <cellStyle name="40% - Accent1 2 8 3" xfId="2674" xr:uid="{C5F14527-E033-47F5-8421-D3A428C707B2}"/>
    <cellStyle name="40% - Accent1 2 8 3 2" xfId="5158" xr:uid="{B60095EF-307B-4EF3-80A8-907164B040D8}"/>
    <cellStyle name="40% - Accent1 2 8 3 2 2" xfId="10126" xr:uid="{1EAAE785-8187-4636-9D26-EE345B90BE9B}"/>
    <cellStyle name="40% - Accent1 2 8 3 2 2 2" xfId="15552" xr:uid="{1E37D5B1-3B3D-42E1-BE8F-88302A7469A9}"/>
    <cellStyle name="40% - Accent1 2 8 3 2 3" xfId="15553" xr:uid="{3ADBD03A-FABA-45B3-A8F0-F473A4E199E9}"/>
    <cellStyle name="40% - Accent1 2 8 3 2 4" xfId="15554" xr:uid="{5768B463-0725-427D-A1DD-3F74B50DE6B2}"/>
    <cellStyle name="40% - Accent1 2 8 3 3" xfId="7642" xr:uid="{ED9FA01C-F8C2-48D0-A558-371E4FB67B90}"/>
    <cellStyle name="40% - Accent1 2 8 3 3 2" xfId="15555" xr:uid="{B2FDBF85-ADF2-4E18-9908-2EB1A0C0D689}"/>
    <cellStyle name="40% - Accent1 2 8 3 4" xfId="15556" xr:uid="{CF6C12CC-E5B3-4169-B163-46E695340BA3}"/>
    <cellStyle name="40% - Accent1 2 8 3 5" xfId="15557" xr:uid="{972F9502-EF0E-4D21-A440-27E4998B8D53}"/>
    <cellStyle name="40% - Accent1 2 8 4" xfId="3670" xr:uid="{1992218C-C2AB-451A-92B1-5DB1B42227A8}"/>
    <cellStyle name="40% - Accent1 2 8 4 2" xfId="8638" xr:uid="{B0E8D20D-F505-4A70-B53C-0860CB59A484}"/>
    <cellStyle name="40% - Accent1 2 8 4 2 2" xfId="15558" xr:uid="{7DEE1088-BC07-4769-BDE7-305264EC54F0}"/>
    <cellStyle name="40% - Accent1 2 8 4 3" xfId="15559" xr:uid="{6C12CBB5-1385-469D-B428-63132E5810C5}"/>
    <cellStyle name="40% - Accent1 2 8 4 4" xfId="15560" xr:uid="{9398F86A-73F4-4F24-AB9D-4AF159688FE1}"/>
    <cellStyle name="40% - Accent1 2 8 5" xfId="6154" xr:uid="{C36C6E3E-CACA-46DC-A02A-CD4496DDF3D3}"/>
    <cellStyle name="40% - Accent1 2 8 5 2" xfId="15561" xr:uid="{BEF78176-9316-47AD-B21D-E59A1A503E5A}"/>
    <cellStyle name="40% - Accent1 2 8 6" xfId="15562" xr:uid="{0171FDEC-8C74-4C51-9FBE-FF63A25A2C3C}"/>
    <cellStyle name="40% - Accent1 2 8 7" xfId="15563" xr:uid="{267B93B5-96A8-47A4-877D-20F8B8243D74}"/>
    <cellStyle name="40% - Accent1 2 9" xfId="1186" xr:uid="{EAC70387-BB7E-47F4-8799-AAC558EEB677}"/>
    <cellStyle name="40% - Accent1 2 9 2" xfId="2122" xr:uid="{C186F9BE-3B0D-4C28-AA75-0A7DC7C9B1B4}"/>
    <cellStyle name="40% - Accent1 2 9 2 2" xfId="4606" xr:uid="{C478F5C5-958B-42E8-91C5-68F3B958C730}"/>
    <cellStyle name="40% - Accent1 2 9 2 2 2" xfId="9574" xr:uid="{98D48328-C41A-4EC8-AEF8-0B9418247EFD}"/>
    <cellStyle name="40% - Accent1 2 9 2 2 2 2" xfId="15564" xr:uid="{5F7A671C-550D-45B3-A623-579500D3D782}"/>
    <cellStyle name="40% - Accent1 2 9 2 2 3" xfId="15565" xr:uid="{C59FFA98-F37B-4B6E-9778-A1F8FCD88AC6}"/>
    <cellStyle name="40% - Accent1 2 9 2 2 4" xfId="15566" xr:uid="{74360169-EAD9-4E17-8ED4-BCA288D2F19D}"/>
    <cellStyle name="40% - Accent1 2 9 2 3" xfId="7090" xr:uid="{E0A13511-F830-4CD6-9696-E484CEE9DC7B}"/>
    <cellStyle name="40% - Accent1 2 9 2 3 2" xfId="15567" xr:uid="{76C21FB2-8FB3-44F5-A119-C3D2E2BC8A76}"/>
    <cellStyle name="40% - Accent1 2 9 2 4" xfId="15568" xr:uid="{7254C3DD-7163-475A-9B64-A057D479BD58}"/>
    <cellStyle name="40% - Accent1 2 9 2 5" xfId="15569" xr:uid="{13746453-4255-42DC-B2CF-BC0450FBE311}"/>
    <cellStyle name="40% - Accent1 2 9 3" xfId="2950" xr:uid="{872D88A7-46E2-402E-B46E-05465EC3FF10}"/>
    <cellStyle name="40% - Accent1 2 9 3 2" xfId="5434" xr:uid="{605DC7AC-BD0C-4128-9E5C-29219A77C949}"/>
    <cellStyle name="40% - Accent1 2 9 3 2 2" xfId="10402" xr:uid="{55588922-1605-4F28-B0E0-3FB5F12ABA5F}"/>
    <cellStyle name="40% - Accent1 2 9 3 2 2 2" xfId="15570" xr:uid="{28089340-AE86-4F4A-89E6-2B4A592662FC}"/>
    <cellStyle name="40% - Accent1 2 9 3 2 3" xfId="15571" xr:uid="{9050FD54-AA38-415E-BDEE-7DE66809B927}"/>
    <cellStyle name="40% - Accent1 2 9 3 2 4" xfId="15572" xr:uid="{E818E359-A654-445A-B29C-E8B63572E3C7}"/>
    <cellStyle name="40% - Accent1 2 9 3 3" xfId="7918" xr:uid="{4FE68C64-A849-4335-BF45-AE2EF3A3C65B}"/>
    <cellStyle name="40% - Accent1 2 9 3 3 2" xfId="15573" xr:uid="{9E374068-9048-402E-BD8E-3EC695DF2D41}"/>
    <cellStyle name="40% - Accent1 2 9 3 4" xfId="15574" xr:uid="{E7EEBF4E-C0A7-41AC-BCD7-17255B8E1FF0}"/>
    <cellStyle name="40% - Accent1 2 9 3 5" xfId="15575" xr:uid="{3618DE4B-028F-41D3-9ABA-0F0DAD2BBC3D}"/>
    <cellStyle name="40% - Accent1 2 9 4" xfId="3671" xr:uid="{531900DA-F722-4129-BB33-6CB8975D79DE}"/>
    <cellStyle name="40% - Accent1 2 9 4 2" xfId="8639" xr:uid="{BF3DA740-8A5F-411F-8FE4-5CF79F6F1544}"/>
    <cellStyle name="40% - Accent1 2 9 4 2 2" xfId="15576" xr:uid="{FA988DD6-7CB5-45B3-BD22-AE9D6184A75A}"/>
    <cellStyle name="40% - Accent1 2 9 4 3" xfId="15577" xr:uid="{0136C16E-3770-4158-910E-BB0648301808}"/>
    <cellStyle name="40% - Accent1 2 9 4 4" xfId="15578" xr:uid="{3D147F70-5834-4A03-9BB1-0AAC10848F8B}"/>
    <cellStyle name="40% - Accent1 2 9 5" xfId="6155" xr:uid="{F67FC6BD-A2EE-4217-A7C0-4FB693A5AFAB}"/>
    <cellStyle name="40% - Accent1 2 9 5 2" xfId="15579" xr:uid="{88CD09A3-80C3-4753-9955-D13F7E9AB789}"/>
    <cellStyle name="40% - Accent1 2 9 6" xfId="15580" xr:uid="{2B3C1B07-A840-4C0E-B621-E5476F8108E9}"/>
    <cellStyle name="40% - Accent1 2 9 7" xfId="15581" xr:uid="{0E14FA3D-5B3D-48EE-ACE4-8DB04A966549}"/>
    <cellStyle name="40% - Accent1 3" xfId="49" xr:uid="{2043580F-2BA8-41ED-BD52-F9791D1374F7}"/>
    <cellStyle name="40% - Accent1 3 10" xfId="2399" xr:uid="{DA3DD5B6-362A-4498-ABF2-1863ED61B770}"/>
    <cellStyle name="40% - Accent1 3 10 2" xfId="4883" xr:uid="{02CB3B67-C484-49E2-8A89-F33F8009451F}"/>
    <cellStyle name="40% - Accent1 3 10 2 2" xfId="9851" xr:uid="{D080579B-58F1-4FAA-81C4-0713D2B01788}"/>
    <cellStyle name="40% - Accent1 3 10 2 2 2" xfId="15582" xr:uid="{7D2BF8E9-EDF8-4DA3-B5D0-E2D997D3F25D}"/>
    <cellStyle name="40% - Accent1 3 10 2 3" xfId="15583" xr:uid="{4BECEA07-C641-4C41-9D93-776C1B4D973A}"/>
    <cellStyle name="40% - Accent1 3 10 2 4" xfId="15584" xr:uid="{A8669573-9E2E-4148-9C4F-450BA88C53DF}"/>
    <cellStyle name="40% - Accent1 3 10 3" xfId="7367" xr:uid="{CA97AAFA-2DC7-4A8D-B689-A211377A8068}"/>
    <cellStyle name="40% - Accent1 3 10 3 2" xfId="15585" xr:uid="{BD9D6AA9-9BFE-4AF4-949F-7F9D19B4EBA8}"/>
    <cellStyle name="40% - Accent1 3 10 4" xfId="15586" xr:uid="{72259E75-21E8-486E-A3C5-A744C0C0B9B9}"/>
    <cellStyle name="40% - Accent1 3 10 5" xfId="15587" xr:uid="{45ECBFAB-EEDC-4BAF-BF50-40817E8327ED}"/>
    <cellStyle name="40% - Accent1 3 11" xfId="3227" xr:uid="{A464CE71-D3B1-4ABC-9FEB-88604584C1B8}"/>
    <cellStyle name="40% - Accent1 3 11 2" xfId="8195" xr:uid="{82C1CE75-04BA-4756-91B0-D051F8C67372}"/>
    <cellStyle name="40% - Accent1 3 11 2 2" xfId="15588" xr:uid="{8ABECE78-8690-4059-86AF-6B96E037196B}"/>
    <cellStyle name="40% - Accent1 3 11 3" xfId="15589" xr:uid="{DA09DB90-6314-492F-AF91-E57FBBDD298C}"/>
    <cellStyle name="40% - Accent1 3 11 4" xfId="15590" xr:uid="{B96469A9-2D37-4391-8EF6-845FB7C96868}"/>
    <cellStyle name="40% - Accent1 3 12" xfId="5711" xr:uid="{67005203-BEC1-42E7-8C5A-6B09BC38BD1E}"/>
    <cellStyle name="40% - Accent1 3 12 2" xfId="15591" xr:uid="{BD644F6B-A3F2-45CA-87C5-3518BF77294F}"/>
    <cellStyle name="40% - Accent1 3 13" xfId="15592" xr:uid="{AB854B3E-63E1-49D7-99A9-2ADFDB86873B}"/>
    <cellStyle name="40% - Accent1 3 14" xfId="15593" xr:uid="{A003AD15-25B2-4FB1-96D2-5D48BB924C31}"/>
    <cellStyle name="40% - Accent1 3 2" xfId="50" xr:uid="{9A5E7C45-309B-4E22-B3C5-0F4DE2892662}"/>
    <cellStyle name="40% - Accent1 3 3" xfId="432" xr:uid="{E982EA42-B671-4068-8A73-C2E12CF713E5}"/>
    <cellStyle name="40% - Accent1 3 3 10" xfId="15594" xr:uid="{078DD75C-C4AA-47AA-9E09-8FE01FA3F27C}"/>
    <cellStyle name="40% - Accent1 3 3 2" xfId="695" xr:uid="{F7EA7344-AE01-45B3-9EE9-63DE4C6137B8}"/>
    <cellStyle name="40% - Accent1 3 3 2 2" xfId="1187" xr:uid="{5C8311D9-2580-42BE-98A0-8C0257634BD3}"/>
    <cellStyle name="40% - Accent1 3 3 2 2 2" xfId="1989" xr:uid="{0EA032CA-05DD-4ECA-B1C9-DAA38D396B61}"/>
    <cellStyle name="40% - Accent1 3 3 2 2 2 2" xfId="4473" xr:uid="{3A7617D9-0350-4A25-912F-D19E2A643727}"/>
    <cellStyle name="40% - Accent1 3 3 2 2 2 2 2" xfId="9441" xr:uid="{0EDFAB2A-BDD0-45AE-8CDA-7786C86F2348}"/>
    <cellStyle name="40% - Accent1 3 3 2 2 2 2 2 2" xfId="15595" xr:uid="{92CCB238-7360-401F-A2A8-3AA06B86D5A7}"/>
    <cellStyle name="40% - Accent1 3 3 2 2 2 2 3" xfId="15596" xr:uid="{AB87F445-47AD-4684-AB89-AAF3A9F262B0}"/>
    <cellStyle name="40% - Accent1 3 3 2 2 2 2 4" xfId="15597" xr:uid="{0943E215-D153-46F2-9DF2-802799B0D686}"/>
    <cellStyle name="40% - Accent1 3 3 2 2 2 3" xfId="6957" xr:uid="{A2F0B5EF-1D55-4B99-A47F-A53AD4F48F15}"/>
    <cellStyle name="40% - Accent1 3 3 2 2 2 3 2" xfId="15598" xr:uid="{9686664E-5C8E-470B-8446-302A136A42DB}"/>
    <cellStyle name="40% - Accent1 3 3 2 2 2 4" xfId="15599" xr:uid="{69E157F2-B638-4032-98D7-6CA77BDEB17A}"/>
    <cellStyle name="40% - Accent1 3 3 2 2 2 5" xfId="15600" xr:uid="{74EFB3C4-B1F1-48AC-B17A-66F1DFCEAB0D}"/>
    <cellStyle name="40% - Accent1 3 3 2 2 3" xfId="2817" xr:uid="{C85DC3B1-FCEB-450F-B80B-532D0A823596}"/>
    <cellStyle name="40% - Accent1 3 3 2 2 3 2" xfId="5301" xr:uid="{972E9EFB-FBE2-40CC-9A8C-928C388443A4}"/>
    <cellStyle name="40% - Accent1 3 3 2 2 3 2 2" xfId="10269" xr:uid="{EDCE25CC-D750-471E-88F9-6B5151EBE297}"/>
    <cellStyle name="40% - Accent1 3 3 2 2 3 2 2 2" xfId="15601" xr:uid="{3A7CEDAB-065A-4C81-87F6-C622879C7393}"/>
    <cellStyle name="40% - Accent1 3 3 2 2 3 2 3" xfId="15602" xr:uid="{759DABD5-F9A7-48C3-AA59-18A1924B47C7}"/>
    <cellStyle name="40% - Accent1 3 3 2 2 3 2 4" xfId="15603" xr:uid="{34C69AF4-A1A9-448B-B41E-2DCF9E352E4C}"/>
    <cellStyle name="40% - Accent1 3 3 2 2 3 3" xfId="7785" xr:uid="{18676D3B-BD85-4C42-8E83-0E5BD854386D}"/>
    <cellStyle name="40% - Accent1 3 3 2 2 3 3 2" xfId="15604" xr:uid="{7951D826-EEAE-4C8A-99E2-87FF6F962969}"/>
    <cellStyle name="40% - Accent1 3 3 2 2 3 4" xfId="15605" xr:uid="{59EF6EB1-2028-4B3D-91C3-2672F22B51F3}"/>
    <cellStyle name="40% - Accent1 3 3 2 2 3 5" xfId="15606" xr:uid="{10FF7C38-2CF0-4480-8DCF-17A8E6BBBE85}"/>
    <cellStyle name="40% - Accent1 3 3 2 2 4" xfId="3672" xr:uid="{D6334559-61A7-4D4A-8D6C-B82AB248DF8A}"/>
    <cellStyle name="40% - Accent1 3 3 2 2 4 2" xfId="8640" xr:uid="{F3D92E59-8DA8-4C95-94CB-4373DE9F1984}"/>
    <cellStyle name="40% - Accent1 3 3 2 2 4 2 2" xfId="15607" xr:uid="{C5244128-0D49-4D39-9F6E-BB11DD84722F}"/>
    <cellStyle name="40% - Accent1 3 3 2 2 4 3" xfId="15608" xr:uid="{50D22EE8-BA30-4C65-810C-095F76CA6CDD}"/>
    <cellStyle name="40% - Accent1 3 3 2 2 4 4" xfId="15609" xr:uid="{B4F147FF-4A71-4AB9-AB99-04BDA7687B8C}"/>
    <cellStyle name="40% - Accent1 3 3 2 2 5" xfId="6156" xr:uid="{7B613B05-25D5-472E-9733-F4CA40574E2A}"/>
    <cellStyle name="40% - Accent1 3 3 2 2 5 2" xfId="15610" xr:uid="{B7572E84-5F9E-4557-812A-D0665BF8BD71}"/>
    <cellStyle name="40% - Accent1 3 3 2 2 6" xfId="15611" xr:uid="{B84A7C48-535D-430A-833B-BA26C12FF161}"/>
    <cellStyle name="40% - Accent1 3 3 2 2 7" xfId="15612" xr:uid="{796F1620-C392-4512-9984-BB907E73C83C}"/>
    <cellStyle name="40% - Accent1 3 3 2 3" xfId="1188" xr:uid="{F3236033-E39A-4FDB-AC9D-FAAC07C0662E}"/>
    <cellStyle name="40% - Accent1 3 3 2 3 2" xfId="2265" xr:uid="{388A4C83-DF99-40C2-8F57-E511CD23D234}"/>
    <cellStyle name="40% - Accent1 3 3 2 3 2 2" xfId="4749" xr:uid="{149567A1-0F91-4588-A8A6-FF2DE11C75DD}"/>
    <cellStyle name="40% - Accent1 3 3 2 3 2 2 2" xfId="9717" xr:uid="{01EC12A5-D377-4A78-AD52-DF551543A2A2}"/>
    <cellStyle name="40% - Accent1 3 3 2 3 2 2 2 2" xfId="15613" xr:uid="{92AD154C-BDB3-40DA-8C57-690F3E6B615B}"/>
    <cellStyle name="40% - Accent1 3 3 2 3 2 2 3" xfId="15614" xr:uid="{3238BFF5-DE02-42AD-A746-06E817D88016}"/>
    <cellStyle name="40% - Accent1 3 3 2 3 2 2 4" xfId="15615" xr:uid="{8AB9977C-A1BA-4D81-A5C2-1610552B7494}"/>
    <cellStyle name="40% - Accent1 3 3 2 3 2 3" xfId="7233" xr:uid="{F5C0FBB5-6A6F-438B-BCEA-64561A6E091A}"/>
    <cellStyle name="40% - Accent1 3 3 2 3 2 3 2" xfId="15616" xr:uid="{DBE5F153-45CB-4422-9BFB-153D1F52396A}"/>
    <cellStyle name="40% - Accent1 3 3 2 3 2 4" xfId="15617" xr:uid="{A1F6A30A-0B31-4DE8-B16D-F98240AECE4A}"/>
    <cellStyle name="40% - Accent1 3 3 2 3 2 5" xfId="15618" xr:uid="{8F7413C8-F582-4A1F-9A12-574FA88474F6}"/>
    <cellStyle name="40% - Accent1 3 3 2 3 3" xfId="3093" xr:uid="{621238E7-1994-41D8-A7A6-AC0BDC3CA75D}"/>
    <cellStyle name="40% - Accent1 3 3 2 3 3 2" xfId="5577" xr:uid="{BE82C63E-710A-41FA-91F2-C163B84B52C4}"/>
    <cellStyle name="40% - Accent1 3 3 2 3 3 2 2" xfId="10545" xr:uid="{D70BA4FB-075D-484F-9F17-ADFF782CDFE9}"/>
    <cellStyle name="40% - Accent1 3 3 2 3 3 2 2 2" xfId="15619" xr:uid="{135E6617-0E19-41F0-8E21-BE27323E7A52}"/>
    <cellStyle name="40% - Accent1 3 3 2 3 3 2 3" xfId="15620" xr:uid="{B7028883-7C4E-49E5-AD34-5DF478B229B1}"/>
    <cellStyle name="40% - Accent1 3 3 2 3 3 2 4" xfId="15621" xr:uid="{53A80416-C608-4C34-8419-43981213907F}"/>
    <cellStyle name="40% - Accent1 3 3 2 3 3 3" xfId="8061" xr:uid="{5135BFC1-FF4A-4091-81E3-01956843B323}"/>
    <cellStyle name="40% - Accent1 3 3 2 3 3 3 2" xfId="15622" xr:uid="{C2972F0A-FAB5-4058-8586-3C70DBCE2BA7}"/>
    <cellStyle name="40% - Accent1 3 3 2 3 3 4" xfId="15623" xr:uid="{B77FD3FD-79EA-4C30-BF84-48BE196FBEC1}"/>
    <cellStyle name="40% - Accent1 3 3 2 3 3 5" xfId="15624" xr:uid="{E43768A9-10E7-4C59-A87B-818E6735D75D}"/>
    <cellStyle name="40% - Accent1 3 3 2 3 4" xfId="3673" xr:uid="{0647F966-A2F0-408C-8DCD-12B8C3CAF7D0}"/>
    <cellStyle name="40% - Accent1 3 3 2 3 4 2" xfId="8641" xr:uid="{A6DBFC13-1AEF-4D76-B2FE-E3E8C0F29A85}"/>
    <cellStyle name="40% - Accent1 3 3 2 3 4 2 2" xfId="15625" xr:uid="{6B22A205-32DF-434F-A1B9-ED1D6893A793}"/>
    <cellStyle name="40% - Accent1 3 3 2 3 4 3" xfId="15626" xr:uid="{37878FF2-D03F-4CCB-90BC-23698CE9EA15}"/>
    <cellStyle name="40% - Accent1 3 3 2 3 4 4" xfId="15627" xr:uid="{EF84E80B-3A3B-4B3E-A061-AF6E37754462}"/>
    <cellStyle name="40% - Accent1 3 3 2 3 5" xfId="6157" xr:uid="{28CF84E3-D9AA-4812-B073-7E0FF80147CF}"/>
    <cellStyle name="40% - Accent1 3 3 2 3 5 2" xfId="15628" xr:uid="{D5D3C344-5736-4007-B1EF-C8DE3339D315}"/>
    <cellStyle name="40% - Accent1 3 3 2 3 6" xfId="15629" xr:uid="{CC94E7CD-BC61-4792-9E87-DCEF298C651F}"/>
    <cellStyle name="40% - Accent1 3 3 2 3 7" xfId="15630" xr:uid="{26460279-0D24-4D2F-8AD3-27B3B044555E}"/>
    <cellStyle name="40% - Accent1 3 3 2 4" xfId="1713" xr:uid="{F1375C13-FD0F-490A-8D1B-96EFC394DF67}"/>
    <cellStyle name="40% - Accent1 3 3 2 4 2" xfId="4197" xr:uid="{2B4BCCFE-33C4-4F5D-B32E-9A958F5DBF17}"/>
    <cellStyle name="40% - Accent1 3 3 2 4 2 2" xfId="9165" xr:uid="{C873E2C3-AE2F-4C65-92C8-46915FAB6488}"/>
    <cellStyle name="40% - Accent1 3 3 2 4 2 2 2" xfId="15631" xr:uid="{962BAC51-50C5-49FE-A081-C18B419ACF24}"/>
    <cellStyle name="40% - Accent1 3 3 2 4 2 3" xfId="15632" xr:uid="{2A23B9B0-C043-464D-B808-6EF41867C74F}"/>
    <cellStyle name="40% - Accent1 3 3 2 4 2 4" xfId="15633" xr:uid="{2A947EAB-0F11-47B7-9624-F4E48BA90607}"/>
    <cellStyle name="40% - Accent1 3 3 2 4 3" xfId="6681" xr:uid="{530EFE60-1DB3-40F8-BBC2-1BB8A7FB8116}"/>
    <cellStyle name="40% - Accent1 3 3 2 4 3 2" xfId="15634" xr:uid="{8814293E-87DE-47CB-8046-2CFD0B8D6DC5}"/>
    <cellStyle name="40% - Accent1 3 3 2 4 4" xfId="15635" xr:uid="{BE5ED679-A787-492B-95AC-A7E81128FBCC}"/>
    <cellStyle name="40% - Accent1 3 3 2 4 5" xfId="15636" xr:uid="{83C19589-D42F-4BEF-94D5-B7CE75D4810E}"/>
    <cellStyle name="40% - Accent1 3 3 2 5" xfId="2541" xr:uid="{36558D52-EEFD-4E48-8DEF-B386281F08D3}"/>
    <cellStyle name="40% - Accent1 3 3 2 5 2" xfId="5025" xr:uid="{5D5F7465-21F9-4D08-A88B-EA3DAFCC4A99}"/>
    <cellStyle name="40% - Accent1 3 3 2 5 2 2" xfId="9993" xr:uid="{9960FF6C-3DBB-4806-8A92-BE05AB7DA8EC}"/>
    <cellStyle name="40% - Accent1 3 3 2 5 2 2 2" xfId="15637" xr:uid="{10747D51-9AB5-4B6F-8B83-E1B682D188E8}"/>
    <cellStyle name="40% - Accent1 3 3 2 5 2 3" xfId="15638" xr:uid="{89315B03-F6EF-475F-A85E-C327927297A6}"/>
    <cellStyle name="40% - Accent1 3 3 2 5 2 4" xfId="15639" xr:uid="{D95F6563-E51C-484D-905D-A1899935323F}"/>
    <cellStyle name="40% - Accent1 3 3 2 5 3" xfId="7509" xr:uid="{5021855B-3184-460B-9524-730A099B3F8F}"/>
    <cellStyle name="40% - Accent1 3 3 2 5 3 2" xfId="15640" xr:uid="{BD40B084-829B-4BEE-BF98-676141F426D6}"/>
    <cellStyle name="40% - Accent1 3 3 2 5 4" xfId="15641" xr:uid="{D33BD1DC-D3EC-42D8-BDCF-48A43905D2BF}"/>
    <cellStyle name="40% - Accent1 3 3 2 5 5" xfId="15642" xr:uid="{8DBCB851-566F-434E-8C7A-A07F34602621}"/>
    <cellStyle name="40% - Accent1 3 3 2 6" xfId="3369" xr:uid="{B33BD07F-EBEE-4B56-99CA-25E6C0CF7E70}"/>
    <cellStyle name="40% - Accent1 3 3 2 6 2" xfId="8337" xr:uid="{B258DE3A-4CBB-4142-A2EE-5035C9A5687B}"/>
    <cellStyle name="40% - Accent1 3 3 2 6 2 2" xfId="15643" xr:uid="{BDD4BA4A-222A-44AA-AEDD-D0CEB04944D5}"/>
    <cellStyle name="40% - Accent1 3 3 2 6 3" xfId="15644" xr:uid="{CF327D1D-D9BC-451A-81D5-C4F9B3F4163E}"/>
    <cellStyle name="40% - Accent1 3 3 2 6 4" xfId="15645" xr:uid="{76AB29BB-5708-4F85-8C50-1A936EA86D92}"/>
    <cellStyle name="40% - Accent1 3 3 2 7" xfId="5853" xr:uid="{3F447216-ADAB-4E5E-98CF-BA25C861CE04}"/>
    <cellStyle name="40% - Accent1 3 3 2 7 2" xfId="15646" xr:uid="{B7799A0A-9A75-480F-AC23-8493F1BEB596}"/>
    <cellStyle name="40% - Accent1 3 3 2 8" xfId="15647" xr:uid="{30C6A041-0F81-4D4D-AC30-8AFB4FA58B3A}"/>
    <cellStyle name="40% - Accent1 3 3 2 9" xfId="15648" xr:uid="{B55DA183-33D0-4BAA-A8BB-C173F54A7BAA}"/>
    <cellStyle name="40% - Accent1 3 3 3" xfId="1189" xr:uid="{9B9823F9-6386-4F8E-AEE3-136471A305ED}"/>
    <cellStyle name="40% - Accent1 3 3 3 2" xfId="1878" xr:uid="{1AB107AF-79CD-4A38-9A5B-757F7DC2EBD9}"/>
    <cellStyle name="40% - Accent1 3 3 3 2 2" xfId="4362" xr:uid="{8B15A94C-D078-4A3D-90C2-D007730543E9}"/>
    <cellStyle name="40% - Accent1 3 3 3 2 2 2" xfId="9330" xr:uid="{E8EE00F7-B114-45B3-9D8D-D7B68BD70FCF}"/>
    <cellStyle name="40% - Accent1 3 3 3 2 2 2 2" xfId="15649" xr:uid="{3E0994B5-6192-4A47-A5F2-6DF985B4C433}"/>
    <cellStyle name="40% - Accent1 3 3 3 2 2 3" xfId="15650" xr:uid="{A692F6C7-F183-4A01-86D7-0D32CAF070A1}"/>
    <cellStyle name="40% - Accent1 3 3 3 2 2 4" xfId="15651" xr:uid="{5E57501D-575A-42F5-9855-5751AE3F363A}"/>
    <cellStyle name="40% - Accent1 3 3 3 2 3" xfId="6846" xr:uid="{1F0E7CA0-2BC4-4361-BE65-045B51D9DC98}"/>
    <cellStyle name="40% - Accent1 3 3 3 2 3 2" xfId="15652" xr:uid="{7DE88CD5-031D-4116-A63D-F97E6B9DF9CC}"/>
    <cellStyle name="40% - Accent1 3 3 3 2 4" xfId="15653" xr:uid="{E39F04D6-1B25-43DB-94CB-CD4AF8D7D5F5}"/>
    <cellStyle name="40% - Accent1 3 3 3 2 5" xfId="15654" xr:uid="{CB1025EB-4A8E-4D7F-BECA-A1C4BE88D16D}"/>
    <cellStyle name="40% - Accent1 3 3 3 3" xfId="2706" xr:uid="{660E64FA-68AB-45EF-A7CA-FD282C2F8CD6}"/>
    <cellStyle name="40% - Accent1 3 3 3 3 2" xfId="5190" xr:uid="{C22FBB2D-8921-41CC-819C-04A0C1C70BEB}"/>
    <cellStyle name="40% - Accent1 3 3 3 3 2 2" xfId="10158" xr:uid="{D79E1275-C686-40D1-9B83-A187F53E3E64}"/>
    <cellStyle name="40% - Accent1 3 3 3 3 2 2 2" xfId="15655" xr:uid="{E325B412-AE31-4379-BCF1-2C1BB58F8E4D}"/>
    <cellStyle name="40% - Accent1 3 3 3 3 2 3" xfId="15656" xr:uid="{73A1067E-D179-49D5-A9E4-48286848898B}"/>
    <cellStyle name="40% - Accent1 3 3 3 3 2 4" xfId="15657" xr:uid="{B3AD2812-FEBF-46B7-A51B-93D08EB7DB57}"/>
    <cellStyle name="40% - Accent1 3 3 3 3 3" xfId="7674" xr:uid="{59C75391-D15B-46B2-A4CA-988835C26B50}"/>
    <cellStyle name="40% - Accent1 3 3 3 3 3 2" xfId="15658" xr:uid="{24919AC9-C006-498A-A4F9-234DC7AF1DE3}"/>
    <cellStyle name="40% - Accent1 3 3 3 3 4" xfId="15659" xr:uid="{A99767D0-7858-47A5-8070-A0104DF5F2AF}"/>
    <cellStyle name="40% - Accent1 3 3 3 3 5" xfId="15660" xr:uid="{AB9BC27E-A6B9-4AF6-853F-D0D5B3E4A99E}"/>
    <cellStyle name="40% - Accent1 3 3 3 4" xfId="3674" xr:uid="{E7AD364C-2CD3-420D-BBFA-0BEF236F6575}"/>
    <cellStyle name="40% - Accent1 3 3 3 4 2" xfId="8642" xr:uid="{827E5CE3-8B41-4FAC-A031-E9CF703587DB}"/>
    <cellStyle name="40% - Accent1 3 3 3 4 2 2" xfId="15661" xr:uid="{1FA7341E-472B-4236-A5BE-198124F953ED}"/>
    <cellStyle name="40% - Accent1 3 3 3 4 3" xfId="15662" xr:uid="{0F1B5B50-59A4-4812-8FA8-716B65C6C2A8}"/>
    <cellStyle name="40% - Accent1 3 3 3 4 4" xfId="15663" xr:uid="{2BC3564F-8448-43B3-A619-AB8A4AB76F5A}"/>
    <cellStyle name="40% - Accent1 3 3 3 5" xfId="6158" xr:uid="{EE6AD0B0-9F54-47AE-8A2C-7525580A67B7}"/>
    <cellStyle name="40% - Accent1 3 3 3 5 2" xfId="15664" xr:uid="{909164FA-AE01-4B05-991A-EB32FC571B72}"/>
    <cellStyle name="40% - Accent1 3 3 3 6" xfId="15665" xr:uid="{2F5D8852-F130-4EEB-ADC1-5A2C70CB0FA3}"/>
    <cellStyle name="40% - Accent1 3 3 3 7" xfId="15666" xr:uid="{6C5A0EAB-A4E7-4E30-BF35-BEA344ECE932}"/>
    <cellStyle name="40% - Accent1 3 3 4" xfId="1190" xr:uid="{7E3BDD97-83C4-481C-8531-2724B501718C}"/>
    <cellStyle name="40% - Accent1 3 3 4 2" xfId="2154" xr:uid="{702EC583-D002-4A8E-BA71-427B945B1417}"/>
    <cellStyle name="40% - Accent1 3 3 4 2 2" xfId="4638" xr:uid="{6586F750-A1C5-43B6-8BD6-02FFAEDD5812}"/>
    <cellStyle name="40% - Accent1 3 3 4 2 2 2" xfId="9606" xr:uid="{C7861B35-529D-4439-AB4F-ADA08CB7E956}"/>
    <cellStyle name="40% - Accent1 3 3 4 2 2 2 2" xfId="15667" xr:uid="{6563DCD6-5EEC-4CC3-895F-E26E9666B950}"/>
    <cellStyle name="40% - Accent1 3 3 4 2 2 3" xfId="15668" xr:uid="{1BBE2B51-F052-4A8C-A25E-55B9E36831E8}"/>
    <cellStyle name="40% - Accent1 3 3 4 2 2 4" xfId="15669" xr:uid="{B267E8D5-5954-4482-802E-CCF8735E5BC8}"/>
    <cellStyle name="40% - Accent1 3 3 4 2 3" xfId="7122" xr:uid="{B2A160B3-CB68-41EC-9EFA-96F34ADD4EFC}"/>
    <cellStyle name="40% - Accent1 3 3 4 2 3 2" xfId="15670" xr:uid="{0AA13826-5AE2-4F93-8042-330F3FB8C40F}"/>
    <cellStyle name="40% - Accent1 3 3 4 2 4" xfId="15671" xr:uid="{DF63F45B-CB2E-4AB0-90C9-716D7A067EEB}"/>
    <cellStyle name="40% - Accent1 3 3 4 2 5" xfId="15672" xr:uid="{B25BAF31-51C9-417C-9A73-657C7AE2AF72}"/>
    <cellStyle name="40% - Accent1 3 3 4 3" xfId="2982" xr:uid="{088CB3E6-BAAA-46E0-9C0E-3CF5106E06C2}"/>
    <cellStyle name="40% - Accent1 3 3 4 3 2" xfId="5466" xr:uid="{20154053-264B-4E76-894E-D40AB930FE02}"/>
    <cellStyle name="40% - Accent1 3 3 4 3 2 2" xfId="10434" xr:uid="{E2E16C86-E8F8-4AC8-BD71-B8FC04164F06}"/>
    <cellStyle name="40% - Accent1 3 3 4 3 2 2 2" xfId="15673" xr:uid="{8F5EB818-6621-41D1-9FDF-37C9C136327D}"/>
    <cellStyle name="40% - Accent1 3 3 4 3 2 3" xfId="15674" xr:uid="{2941EDC3-FD30-4B50-BC89-9F87A5155FE0}"/>
    <cellStyle name="40% - Accent1 3 3 4 3 2 4" xfId="15675" xr:uid="{994254E1-C04E-4EDC-9F89-B1116E7603F6}"/>
    <cellStyle name="40% - Accent1 3 3 4 3 3" xfId="7950" xr:uid="{4D7F7601-83EC-462B-BCE0-644CBD3C013B}"/>
    <cellStyle name="40% - Accent1 3 3 4 3 3 2" xfId="15676" xr:uid="{01E169B7-D324-47F2-84BA-B195C0781C9B}"/>
    <cellStyle name="40% - Accent1 3 3 4 3 4" xfId="15677" xr:uid="{F15D6F93-1CEC-4708-9E72-521D4F3313FE}"/>
    <cellStyle name="40% - Accent1 3 3 4 3 5" xfId="15678" xr:uid="{DCDEBB9A-4EF6-4677-BDAE-569521DD6645}"/>
    <cellStyle name="40% - Accent1 3 3 4 4" xfId="3675" xr:uid="{A1446C01-C7F5-446B-8C91-D1E419A4B115}"/>
    <cellStyle name="40% - Accent1 3 3 4 4 2" xfId="8643" xr:uid="{AFCC9F88-B345-4964-9315-B901058D8562}"/>
    <cellStyle name="40% - Accent1 3 3 4 4 2 2" xfId="15679" xr:uid="{7A085147-C846-4EB0-9A4A-D2B55FC40EAF}"/>
    <cellStyle name="40% - Accent1 3 3 4 4 3" xfId="15680" xr:uid="{6C2E4212-1D44-43D6-80B0-8C792CABD85F}"/>
    <cellStyle name="40% - Accent1 3 3 4 4 4" xfId="15681" xr:uid="{805C58F5-CBAF-40DE-BB77-C1E2D2FB3482}"/>
    <cellStyle name="40% - Accent1 3 3 4 5" xfId="6159" xr:uid="{F5853505-66A1-4AC7-8591-5373E6DABC8D}"/>
    <cellStyle name="40% - Accent1 3 3 4 5 2" xfId="15682" xr:uid="{3BF687D5-25E5-47FB-9077-6D28DC0F3D6F}"/>
    <cellStyle name="40% - Accent1 3 3 4 6" xfId="15683" xr:uid="{C2FBC8AC-098E-4AC8-9258-F92E93117857}"/>
    <cellStyle name="40% - Accent1 3 3 4 7" xfId="15684" xr:uid="{220330C8-36F3-4D0E-96C1-BE7775564F64}"/>
    <cellStyle name="40% - Accent1 3 3 5" xfId="1602" xr:uid="{8232D90D-2392-486C-813E-775B79833E58}"/>
    <cellStyle name="40% - Accent1 3 3 5 2" xfId="4086" xr:uid="{5787A1EB-8742-44C8-9E06-D36A7D04E5CE}"/>
    <cellStyle name="40% - Accent1 3 3 5 2 2" xfId="9054" xr:uid="{E690569C-C8A1-4EF9-89E6-A16623E12CEA}"/>
    <cellStyle name="40% - Accent1 3 3 5 2 2 2" xfId="15685" xr:uid="{4F4E4BBC-3872-4FC6-BFD3-95E67BE0370C}"/>
    <cellStyle name="40% - Accent1 3 3 5 2 3" xfId="15686" xr:uid="{2124DBA4-FAD9-44AD-B3B8-C3D7BE84AB53}"/>
    <cellStyle name="40% - Accent1 3 3 5 2 4" xfId="15687" xr:uid="{155FFF91-14C5-4D6A-AD0C-9D70E7A777D3}"/>
    <cellStyle name="40% - Accent1 3 3 5 3" xfId="6570" xr:uid="{855935FC-8853-4B42-82C6-B795B8AB4213}"/>
    <cellStyle name="40% - Accent1 3 3 5 3 2" xfId="15688" xr:uid="{B18B7ED9-7AA7-469A-B2D2-1C12AD371BB6}"/>
    <cellStyle name="40% - Accent1 3 3 5 4" xfId="15689" xr:uid="{25316BE4-4ADB-486B-B3A0-7E737D2B9F6B}"/>
    <cellStyle name="40% - Accent1 3 3 5 5" xfId="15690" xr:uid="{E56826D1-1A9A-419F-8679-FCE097DD83A2}"/>
    <cellStyle name="40% - Accent1 3 3 6" xfId="2430" xr:uid="{3862AFFF-08ED-47D4-8A06-296A75FFF416}"/>
    <cellStyle name="40% - Accent1 3 3 6 2" xfId="4914" xr:uid="{4C3AC58B-5BCB-4C38-9955-60642A0B2231}"/>
    <cellStyle name="40% - Accent1 3 3 6 2 2" xfId="9882" xr:uid="{CFB32B2A-A282-4B6C-90BF-FB852A2B945A}"/>
    <cellStyle name="40% - Accent1 3 3 6 2 2 2" xfId="15691" xr:uid="{4ECB5801-FBAE-4188-AD1F-8C0A723D8BD9}"/>
    <cellStyle name="40% - Accent1 3 3 6 2 3" xfId="15692" xr:uid="{A3C09B58-1572-424E-9D16-28B0F29C1EE4}"/>
    <cellStyle name="40% - Accent1 3 3 6 2 4" xfId="15693" xr:uid="{F2C122FC-560F-4755-B56A-3E05FE5C8295}"/>
    <cellStyle name="40% - Accent1 3 3 6 3" xfId="7398" xr:uid="{ACA0C4D4-36EC-49A4-8563-9535C075F3C6}"/>
    <cellStyle name="40% - Accent1 3 3 6 3 2" xfId="15694" xr:uid="{AD6EBCF9-196C-4805-960D-78D8F2C5051C}"/>
    <cellStyle name="40% - Accent1 3 3 6 4" xfId="15695" xr:uid="{10A83D9A-4ABA-4069-A4D0-E94171A959BC}"/>
    <cellStyle name="40% - Accent1 3 3 6 5" xfId="15696" xr:uid="{6497F037-0D2F-4358-ADD1-3C820355C2B1}"/>
    <cellStyle name="40% - Accent1 3 3 7" xfId="3258" xr:uid="{3309BC23-BACC-402B-9D45-9630DFB2EEFC}"/>
    <cellStyle name="40% - Accent1 3 3 7 2" xfId="8226" xr:uid="{BC0DC855-016B-4740-850C-A75A06957774}"/>
    <cellStyle name="40% - Accent1 3 3 7 2 2" xfId="15697" xr:uid="{6E552116-60CD-47C3-90BD-C45097CA3277}"/>
    <cellStyle name="40% - Accent1 3 3 7 3" xfId="15698" xr:uid="{8E141D87-0BBC-4B76-BC33-526DF29EA950}"/>
    <cellStyle name="40% - Accent1 3 3 7 4" xfId="15699" xr:uid="{608ED2F7-A291-44D4-974A-F241A7FE1F34}"/>
    <cellStyle name="40% - Accent1 3 3 8" xfId="5742" xr:uid="{0004EE65-93A7-473E-82D2-1D95F607D05F}"/>
    <cellStyle name="40% - Accent1 3 3 8 2" xfId="15700" xr:uid="{8AC31D1E-5A42-4DB6-8332-BE326AEA785B}"/>
    <cellStyle name="40% - Accent1 3 3 9" xfId="15701" xr:uid="{A27D371D-F0DA-426E-AA6B-48B0AB622DA4}"/>
    <cellStyle name="40% - Accent1 3 4" xfId="468" xr:uid="{C362C628-F9A2-4F36-B7A3-268BD9B136CA}"/>
    <cellStyle name="40% - Accent1 3 4 10" xfId="15702" xr:uid="{9619781C-DBA2-4A09-B838-EBC38906943E}"/>
    <cellStyle name="40% - Accent1 3 4 2" xfId="696" xr:uid="{7CC9DEE0-2792-4AE2-8C1B-908C5A1FC303}"/>
    <cellStyle name="40% - Accent1 3 4 2 2" xfId="1191" xr:uid="{772F90A4-6E29-4A27-A362-95B6D0A33D29}"/>
    <cellStyle name="40% - Accent1 3 4 2 2 2" xfId="1990" xr:uid="{0167A2D4-C004-400F-A0FE-36D6F4ECD454}"/>
    <cellStyle name="40% - Accent1 3 4 2 2 2 2" xfId="4474" xr:uid="{B8C10459-7DC8-448D-A094-FA57D2BDF6C0}"/>
    <cellStyle name="40% - Accent1 3 4 2 2 2 2 2" xfId="9442" xr:uid="{5FCD7CD5-4A83-4318-9940-1B8B2D074915}"/>
    <cellStyle name="40% - Accent1 3 4 2 2 2 2 2 2" xfId="15703" xr:uid="{5A683B5E-7234-4C7B-ABDC-93CE59DC96C9}"/>
    <cellStyle name="40% - Accent1 3 4 2 2 2 2 3" xfId="15704" xr:uid="{7B0F6304-812E-4D9A-A1C2-79D429435C0B}"/>
    <cellStyle name="40% - Accent1 3 4 2 2 2 2 4" xfId="15705" xr:uid="{22AD02BD-1D3A-4B8E-8084-E03C18ECA2F8}"/>
    <cellStyle name="40% - Accent1 3 4 2 2 2 3" xfId="6958" xr:uid="{AD9F6664-D681-496C-8CAF-7C732B9E673F}"/>
    <cellStyle name="40% - Accent1 3 4 2 2 2 3 2" xfId="15706" xr:uid="{DEE709BD-E4E0-4130-8705-EBE7F1A9DB4E}"/>
    <cellStyle name="40% - Accent1 3 4 2 2 2 4" xfId="15707" xr:uid="{32B664D5-0640-45C1-BF05-253EBA89A515}"/>
    <cellStyle name="40% - Accent1 3 4 2 2 2 5" xfId="15708" xr:uid="{7BA92258-0B58-4AEE-B67C-C5FDFBD43D37}"/>
    <cellStyle name="40% - Accent1 3 4 2 2 3" xfId="2818" xr:uid="{EF621E8B-1AE0-4461-A268-42ABC3972C69}"/>
    <cellStyle name="40% - Accent1 3 4 2 2 3 2" xfId="5302" xr:uid="{B26FE8F6-964E-4025-83DA-36198AA7DE14}"/>
    <cellStyle name="40% - Accent1 3 4 2 2 3 2 2" xfId="10270" xr:uid="{99E17586-268D-423C-92FA-B78E7D12C9CF}"/>
    <cellStyle name="40% - Accent1 3 4 2 2 3 2 2 2" xfId="15709" xr:uid="{5D61ECD6-FFBA-49EF-A947-EF520FEFAE26}"/>
    <cellStyle name="40% - Accent1 3 4 2 2 3 2 3" xfId="15710" xr:uid="{2D4054F2-CC0D-4A89-946D-2C54DF9D62A0}"/>
    <cellStyle name="40% - Accent1 3 4 2 2 3 2 4" xfId="15711" xr:uid="{D8B8A180-6FC5-413B-ADA7-DA4F896A0274}"/>
    <cellStyle name="40% - Accent1 3 4 2 2 3 3" xfId="7786" xr:uid="{F005DA9C-BFB3-47CA-9161-2C0E9B4FB8ED}"/>
    <cellStyle name="40% - Accent1 3 4 2 2 3 3 2" xfId="15712" xr:uid="{FB71593B-2159-464F-A4F9-953FA97D3B10}"/>
    <cellStyle name="40% - Accent1 3 4 2 2 3 4" xfId="15713" xr:uid="{2B96404C-CF82-445E-A318-42C9E544F382}"/>
    <cellStyle name="40% - Accent1 3 4 2 2 3 5" xfId="15714" xr:uid="{D5301B45-1704-4187-B260-B991D9345B47}"/>
    <cellStyle name="40% - Accent1 3 4 2 2 4" xfId="3676" xr:uid="{58289757-80B3-41A6-A500-44EB2994243B}"/>
    <cellStyle name="40% - Accent1 3 4 2 2 4 2" xfId="8644" xr:uid="{2901EE5F-9E25-4D91-8A56-07398A535682}"/>
    <cellStyle name="40% - Accent1 3 4 2 2 4 2 2" xfId="15715" xr:uid="{28DEF7A3-B6CA-4D84-AF88-0E36F7CBBB6E}"/>
    <cellStyle name="40% - Accent1 3 4 2 2 4 3" xfId="15716" xr:uid="{E651FC1E-1D9D-4F9F-AD42-F3E983C079FF}"/>
    <cellStyle name="40% - Accent1 3 4 2 2 4 4" xfId="15717" xr:uid="{97698FB7-6DF4-49D2-8EB5-27BAFBF1BD31}"/>
    <cellStyle name="40% - Accent1 3 4 2 2 5" xfId="6160" xr:uid="{73DF0225-D1D3-4826-AA8F-C131BCBE979C}"/>
    <cellStyle name="40% - Accent1 3 4 2 2 5 2" xfId="15718" xr:uid="{4B14FEF0-FE66-4A8F-94E7-6036A906906D}"/>
    <cellStyle name="40% - Accent1 3 4 2 2 6" xfId="15719" xr:uid="{0FEB4A25-4873-4CEB-BE90-47C1400624EE}"/>
    <cellStyle name="40% - Accent1 3 4 2 2 7" xfId="15720" xr:uid="{9C515833-8D8E-4785-BAC8-6A6FA2257DAD}"/>
    <cellStyle name="40% - Accent1 3 4 2 3" xfId="1192" xr:uid="{646DA411-5E8A-45EA-B72C-8F6EFB2AF47B}"/>
    <cellStyle name="40% - Accent1 3 4 2 3 2" xfId="2266" xr:uid="{4DDFF949-A2B1-4027-8289-DE3536A2756D}"/>
    <cellStyle name="40% - Accent1 3 4 2 3 2 2" xfId="4750" xr:uid="{33986A34-4A0B-4785-BB1F-6CD535628E36}"/>
    <cellStyle name="40% - Accent1 3 4 2 3 2 2 2" xfId="9718" xr:uid="{71209AF0-5B40-46E6-9A9B-831530DD8684}"/>
    <cellStyle name="40% - Accent1 3 4 2 3 2 2 2 2" xfId="15721" xr:uid="{7B97C0CD-C7A8-4EDE-993C-09AF8F03A8B1}"/>
    <cellStyle name="40% - Accent1 3 4 2 3 2 2 3" xfId="15722" xr:uid="{75217B51-4FE9-4FCE-87DF-6C4D0AD09986}"/>
    <cellStyle name="40% - Accent1 3 4 2 3 2 2 4" xfId="15723" xr:uid="{AC29F5C6-6B4E-427E-AF9D-DC6125454456}"/>
    <cellStyle name="40% - Accent1 3 4 2 3 2 3" xfId="7234" xr:uid="{D21ACEF6-1D8D-449B-9FD2-7048F329B20E}"/>
    <cellStyle name="40% - Accent1 3 4 2 3 2 3 2" xfId="15724" xr:uid="{3FB6CDB3-7E53-493F-AF47-580F868117DC}"/>
    <cellStyle name="40% - Accent1 3 4 2 3 2 4" xfId="15725" xr:uid="{3B482249-D15E-490C-8EAB-63D8903A5ADC}"/>
    <cellStyle name="40% - Accent1 3 4 2 3 2 5" xfId="15726" xr:uid="{463B9677-E79A-490C-9017-E0902C913A40}"/>
    <cellStyle name="40% - Accent1 3 4 2 3 3" xfId="3094" xr:uid="{18C5562C-2C49-4210-8112-287524931344}"/>
    <cellStyle name="40% - Accent1 3 4 2 3 3 2" xfId="5578" xr:uid="{77633DC4-652B-4953-B799-7EEE231972AD}"/>
    <cellStyle name="40% - Accent1 3 4 2 3 3 2 2" xfId="10546" xr:uid="{ABEC0C22-17FE-4B5E-90CB-F5A99C0D1694}"/>
    <cellStyle name="40% - Accent1 3 4 2 3 3 2 2 2" xfId="15727" xr:uid="{B42EC3A1-ABF0-4424-9A60-2119AB06FA2C}"/>
    <cellStyle name="40% - Accent1 3 4 2 3 3 2 3" xfId="15728" xr:uid="{8E848644-E046-4C3C-8ED6-943791F0E4C3}"/>
    <cellStyle name="40% - Accent1 3 4 2 3 3 2 4" xfId="15729" xr:uid="{AC43D315-7D44-4D95-BAF3-564E9EEBC960}"/>
    <cellStyle name="40% - Accent1 3 4 2 3 3 3" xfId="8062" xr:uid="{FC42CA04-BEBE-42E8-91F5-CB7A7D16DBD3}"/>
    <cellStyle name="40% - Accent1 3 4 2 3 3 3 2" xfId="15730" xr:uid="{A5B48447-29F2-458C-BB02-6E404E9916AB}"/>
    <cellStyle name="40% - Accent1 3 4 2 3 3 4" xfId="15731" xr:uid="{3E731BD0-8E7D-4EE2-AA85-43054094EE57}"/>
    <cellStyle name="40% - Accent1 3 4 2 3 3 5" xfId="15732" xr:uid="{8C2CB789-5E37-42CB-9495-AECABC5FC1E0}"/>
    <cellStyle name="40% - Accent1 3 4 2 3 4" xfId="3677" xr:uid="{00FEE572-615C-4142-957A-3A98489D69CC}"/>
    <cellStyle name="40% - Accent1 3 4 2 3 4 2" xfId="8645" xr:uid="{F5CFEE20-12C4-47D0-AAF6-2D6733710FE3}"/>
    <cellStyle name="40% - Accent1 3 4 2 3 4 2 2" xfId="15733" xr:uid="{2AA0FB0A-DF1F-40E3-AA39-2D983316FCD7}"/>
    <cellStyle name="40% - Accent1 3 4 2 3 4 3" xfId="15734" xr:uid="{A106E6E1-F9B2-4EFA-904F-65460BAFDF6E}"/>
    <cellStyle name="40% - Accent1 3 4 2 3 4 4" xfId="15735" xr:uid="{927725BC-301E-4B53-8C79-21A449672A67}"/>
    <cellStyle name="40% - Accent1 3 4 2 3 5" xfId="6161" xr:uid="{88F36E84-E653-4F2E-B34F-22E12A67ADB1}"/>
    <cellStyle name="40% - Accent1 3 4 2 3 5 2" xfId="15736" xr:uid="{B80B7E0F-2C33-48AE-A535-F44C908D723C}"/>
    <cellStyle name="40% - Accent1 3 4 2 3 6" xfId="15737" xr:uid="{B34F0EBB-25FF-4B61-986B-CF0A3DB365EC}"/>
    <cellStyle name="40% - Accent1 3 4 2 3 7" xfId="15738" xr:uid="{ADEAE1B0-1C52-4742-AEAD-099ABBBE1584}"/>
    <cellStyle name="40% - Accent1 3 4 2 4" xfId="1714" xr:uid="{8EC13695-35A6-4B4D-800F-AD0891F615AE}"/>
    <cellStyle name="40% - Accent1 3 4 2 4 2" xfId="4198" xr:uid="{5305AECA-C7B6-4C98-AE89-8EB03EF8A6DD}"/>
    <cellStyle name="40% - Accent1 3 4 2 4 2 2" xfId="9166" xr:uid="{EA8E4694-9A78-43E8-A3BB-914A86CED6B2}"/>
    <cellStyle name="40% - Accent1 3 4 2 4 2 2 2" xfId="15739" xr:uid="{BFBA829F-EC57-439E-9CB7-3CEC3B036D06}"/>
    <cellStyle name="40% - Accent1 3 4 2 4 2 3" xfId="15740" xr:uid="{82AD2D29-B774-4975-A522-971DF61948AE}"/>
    <cellStyle name="40% - Accent1 3 4 2 4 2 4" xfId="15741" xr:uid="{5578FA52-6F77-4240-955B-893CF9B57EC5}"/>
    <cellStyle name="40% - Accent1 3 4 2 4 3" xfId="6682" xr:uid="{00624F39-35D5-43DB-B3CE-D254CFE757BB}"/>
    <cellStyle name="40% - Accent1 3 4 2 4 3 2" xfId="15742" xr:uid="{C8E36A47-E3E2-41DA-8EBE-FDB90D6FF243}"/>
    <cellStyle name="40% - Accent1 3 4 2 4 4" xfId="15743" xr:uid="{43891B71-FE3B-4226-9499-E57C7E2CA56D}"/>
    <cellStyle name="40% - Accent1 3 4 2 4 5" xfId="15744" xr:uid="{A1E8C13B-A734-4700-A8CB-1DD6FAFA89EF}"/>
    <cellStyle name="40% - Accent1 3 4 2 5" xfId="2542" xr:uid="{A842085D-0C1B-4C85-B7C8-CC9A440B405F}"/>
    <cellStyle name="40% - Accent1 3 4 2 5 2" xfId="5026" xr:uid="{D76398E7-35AA-4D50-8D36-214DA52350FD}"/>
    <cellStyle name="40% - Accent1 3 4 2 5 2 2" xfId="9994" xr:uid="{40A131F7-1B20-4CDA-B413-79F48ACA10A7}"/>
    <cellStyle name="40% - Accent1 3 4 2 5 2 2 2" xfId="15745" xr:uid="{9EEF03B9-A028-406B-9CA1-4B3ADE0AA2AA}"/>
    <cellStyle name="40% - Accent1 3 4 2 5 2 3" xfId="15746" xr:uid="{2BF1982E-63E4-4444-924C-29AF4CA09C26}"/>
    <cellStyle name="40% - Accent1 3 4 2 5 2 4" xfId="15747" xr:uid="{D96FA14E-13C7-4C1F-A8DE-CFA4240A9A02}"/>
    <cellStyle name="40% - Accent1 3 4 2 5 3" xfId="7510" xr:uid="{7AD86CEB-4A57-4DA5-9704-8E14296CC87D}"/>
    <cellStyle name="40% - Accent1 3 4 2 5 3 2" xfId="15748" xr:uid="{8DF347A1-2D7B-40EE-89C6-C629DDDBBCCC}"/>
    <cellStyle name="40% - Accent1 3 4 2 5 4" xfId="15749" xr:uid="{CD2E6DF2-78E4-4D40-90FA-724A51D2A3D0}"/>
    <cellStyle name="40% - Accent1 3 4 2 5 5" xfId="15750" xr:uid="{F71A1B19-1039-4C0A-AFF3-4CD99DA2344B}"/>
    <cellStyle name="40% - Accent1 3 4 2 6" xfId="3370" xr:uid="{F1EA7ABC-48AC-40AF-950A-C2F4B46B1477}"/>
    <cellStyle name="40% - Accent1 3 4 2 6 2" xfId="8338" xr:uid="{C3978220-1754-4507-A275-374D82AB867C}"/>
    <cellStyle name="40% - Accent1 3 4 2 6 2 2" xfId="15751" xr:uid="{125E3CCB-B25A-44B9-B7A2-3B5E948B6501}"/>
    <cellStyle name="40% - Accent1 3 4 2 6 3" xfId="15752" xr:uid="{63F51E92-A077-41C4-941D-055C04481176}"/>
    <cellStyle name="40% - Accent1 3 4 2 6 4" xfId="15753" xr:uid="{D08ADB68-6387-46B7-AFB1-6247CE6A9B3E}"/>
    <cellStyle name="40% - Accent1 3 4 2 7" xfId="5854" xr:uid="{A43FADA8-8D5A-45C3-9749-7690EF6E6BD1}"/>
    <cellStyle name="40% - Accent1 3 4 2 7 2" xfId="15754" xr:uid="{384075E4-E328-4425-B674-3C3DFDCAD845}"/>
    <cellStyle name="40% - Accent1 3 4 2 8" xfId="15755" xr:uid="{21E171C9-AC45-408A-9FEF-298A3333076E}"/>
    <cellStyle name="40% - Accent1 3 4 2 9" xfId="15756" xr:uid="{0FD1E0E2-F31B-472F-B75D-9750157FBB41}"/>
    <cellStyle name="40% - Accent1 3 4 3" xfId="1193" xr:uid="{518A6CD9-0745-4C93-80BB-7EDE2DDE6389}"/>
    <cellStyle name="40% - Accent1 3 4 3 2" xfId="1912" xr:uid="{0901B33E-EF29-48AF-A192-E84C732A47D1}"/>
    <cellStyle name="40% - Accent1 3 4 3 2 2" xfId="4396" xr:uid="{39A50373-9F15-48FB-92DD-118068AE1E03}"/>
    <cellStyle name="40% - Accent1 3 4 3 2 2 2" xfId="9364" xr:uid="{015BE2AB-5E6E-42D6-968E-9A66F220C259}"/>
    <cellStyle name="40% - Accent1 3 4 3 2 2 2 2" xfId="15757" xr:uid="{F28E5F51-3B5A-45F2-B177-61615BBCA893}"/>
    <cellStyle name="40% - Accent1 3 4 3 2 2 3" xfId="15758" xr:uid="{81486972-3349-40E9-B3A4-85C4CCC4FE81}"/>
    <cellStyle name="40% - Accent1 3 4 3 2 2 4" xfId="15759" xr:uid="{19052A55-F0F9-4DFB-BD53-877FB5E9BF34}"/>
    <cellStyle name="40% - Accent1 3 4 3 2 3" xfId="6880" xr:uid="{B41A0A3E-F530-4511-A635-D52B4C4412F4}"/>
    <cellStyle name="40% - Accent1 3 4 3 2 3 2" xfId="15760" xr:uid="{A288F4CB-173D-426A-9D80-8C54F48A9D95}"/>
    <cellStyle name="40% - Accent1 3 4 3 2 4" xfId="15761" xr:uid="{A3E3196D-A63C-49E8-AFE3-F8D74FED0A51}"/>
    <cellStyle name="40% - Accent1 3 4 3 2 5" xfId="15762" xr:uid="{C193AD9B-8A4C-4FC2-A115-1FA6C371BD82}"/>
    <cellStyle name="40% - Accent1 3 4 3 3" xfId="2740" xr:uid="{0A1EEF7E-34B0-4800-AE31-4BF60CC48523}"/>
    <cellStyle name="40% - Accent1 3 4 3 3 2" xfId="5224" xr:uid="{BAC9A2B6-8013-43DB-8F86-26E0E906C46D}"/>
    <cellStyle name="40% - Accent1 3 4 3 3 2 2" xfId="10192" xr:uid="{8CA4DF18-2C06-4C3D-9A80-B3DC28697EA6}"/>
    <cellStyle name="40% - Accent1 3 4 3 3 2 2 2" xfId="15763" xr:uid="{3039FA96-1A59-4417-9971-24B9648F09D8}"/>
    <cellStyle name="40% - Accent1 3 4 3 3 2 3" xfId="15764" xr:uid="{ACDEE269-1D56-48C7-9C87-611D20F4DC5E}"/>
    <cellStyle name="40% - Accent1 3 4 3 3 2 4" xfId="15765" xr:uid="{142E1AA4-8EB9-450D-9166-63D4D68B4EDC}"/>
    <cellStyle name="40% - Accent1 3 4 3 3 3" xfId="7708" xr:uid="{31F2354B-EDC2-406F-9E5A-4B4163304F88}"/>
    <cellStyle name="40% - Accent1 3 4 3 3 3 2" xfId="15766" xr:uid="{AD70AF77-CDAC-4159-BE0D-8B48E7917B3D}"/>
    <cellStyle name="40% - Accent1 3 4 3 3 4" xfId="15767" xr:uid="{80EC1602-93E2-403A-A901-93E098CF9FD3}"/>
    <cellStyle name="40% - Accent1 3 4 3 3 5" xfId="15768" xr:uid="{92C9A66C-374A-4D00-8B78-95829DCAEEDF}"/>
    <cellStyle name="40% - Accent1 3 4 3 4" xfId="3678" xr:uid="{7ED3CBFB-E9DC-4C6E-BB99-280BA6773279}"/>
    <cellStyle name="40% - Accent1 3 4 3 4 2" xfId="8646" xr:uid="{ACD84FDA-82DF-4EA9-BA34-B3A05B6FB993}"/>
    <cellStyle name="40% - Accent1 3 4 3 4 2 2" xfId="15769" xr:uid="{24A970BD-DC45-48D3-BB02-7AFA1A7670CE}"/>
    <cellStyle name="40% - Accent1 3 4 3 4 3" xfId="15770" xr:uid="{6719E1E1-0AB2-49C2-BF2A-7E553EFD3EC6}"/>
    <cellStyle name="40% - Accent1 3 4 3 4 4" xfId="15771" xr:uid="{92B3A64E-67B3-4C49-A96A-D0DBF0B87E9A}"/>
    <cellStyle name="40% - Accent1 3 4 3 5" xfId="6162" xr:uid="{74A2D81F-F990-4DB2-BCAF-CB0E57D08D20}"/>
    <cellStyle name="40% - Accent1 3 4 3 5 2" xfId="15772" xr:uid="{C8D188DF-9168-4FD8-BCC6-86A09E6047C1}"/>
    <cellStyle name="40% - Accent1 3 4 3 6" xfId="15773" xr:uid="{3E791645-DEAB-4939-B51B-E2F47881B543}"/>
    <cellStyle name="40% - Accent1 3 4 3 7" xfId="15774" xr:uid="{A2D057BD-37D2-40C7-BC2F-3EF404BCE37A}"/>
    <cellStyle name="40% - Accent1 3 4 4" xfId="1194" xr:uid="{96033DC3-55E5-4B7A-BBFF-8FEEE9BB9FC5}"/>
    <cellStyle name="40% - Accent1 3 4 4 2" xfId="2188" xr:uid="{38CE3BAE-2B19-4DE9-8F43-3E7CA3608762}"/>
    <cellStyle name="40% - Accent1 3 4 4 2 2" xfId="4672" xr:uid="{9277680E-5D27-46C2-862E-40773672DC70}"/>
    <cellStyle name="40% - Accent1 3 4 4 2 2 2" xfId="9640" xr:uid="{BA1FC370-B3E2-4404-A479-E9449D400571}"/>
    <cellStyle name="40% - Accent1 3 4 4 2 2 2 2" xfId="15775" xr:uid="{7A82398F-5A71-4D44-B8DA-ECB8401977A8}"/>
    <cellStyle name="40% - Accent1 3 4 4 2 2 3" xfId="15776" xr:uid="{9652B383-9E2E-46BC-9368-130D4D0A09F8}"/>
    <cellStyle name="40% - Accent1 3 4 4 2 2 4" xfId="15777" xr:uid="{2DC44B61-F71D-4B24-85CD-4F7FD689FDCC}"/>
    <cellStyle name="40% - Accent1 3 4 4 2 3" xfId="7156" xr:uid="{DC97D850-46FF-4BCC-B8E7-3F6BC514CBE4}"/>
    <cellStyle name="40% - Accent1 3 4 4 2 3 2" xfId="15778" xr:uid="{B8D70628-59C7-4ABD-8A85-9238850439BA}"/>
    <cellStyle name="40% - Accent1 3 4 4 2 4" xfId="15779" xr:uid="{B76603E7-EAD2-4F45-AF08-18F52380D5CF}"/>
    <cellStyle name="40% - Accent1 3 4 4 2 5" xfId="15780" xr:uid="{F61CFCE6-C808-406C-B399-1ACE7245FA58}"/>
    <cellStyle name="40% - Accent1 3 4 4 3" xfId="3016" xr:uid="{0E0355C3-01F0-4C6C-8DEB-EC86423ED4EA}"/>
    <cellStyle name="40% - Accent1 3 4 4 3 2" xfId="5500" xr:uid="{CB0AB75D-D11A-4AAE-B1AC-1E49CED3DC56}"/>
    <cellStyle name="40% - Accent1 3 4 4 3 2 2" xfId="10468" xr:uid="{E8C1D475-0B15-4E27-84F5-33B7419DA6BB}"/>
    <cellStyle name="40% - Accent1 3 4 4 3 2 2 2" xfId="15781" xr:uid="{14EA81AE-BE12-4CF4-9D67-4F1F44C4E6C4}"/>
    <cellStyle name="40% - Accent1 3 4 4 3 2 3" xfId="15782" xr:uid="{57BE0035-E106-4D1E-B9FC-9B347F2F0C6B}"/>
    <cellStyle name="40% - Accent1 3 4 4 3 2 4" xfId="15783" xr:uid="{B47B8785-812A-4961-8EC6-05463F7B20F6}"/>
    <cellStyle name="40% - Accent1 3 4 4 3 3" xfId="7984" xr:uid="{DE2EAC7D-64C7-495D-BE59-37266BBC6A2E}"/>
    <cellStyle name="40% - Accent1 3 4 4 3 3 2" xfId="15784" xr:uid="{7E91E4DB-BEB8-4EB5-A583-B5631BF034FB}"/>
    <cellStyle name="40% - Accent1 3 4 4 3 4" xfId="15785" xr:uid="{B5A3D3BE-B8AB-4057-A1AB-18EE0B0DB8AD}"/>
    <cellStyle name="40% - Accent1 3 4 4 3 5" xfId="15786" xr:uid="{2B68EFF1-C66E-4441-AD25-0D4458C49262}"/>
    <cellStyle name="40% - Accent1 3 4 4 4" xfId="3679" xr:uid="{71678073-B801-48B9-811E-9C4B2109BD1F}"/>
    <cellStyle name="40% - Accent1 3 4 4 4 2" xfId="8647" xr:uid="{8EA8FDAD-738C-42AC-B319-CACDF446DB2D}"/>
    <cellStyle name="40% - Accent1 3 4 4 4 2 2" xfId="15787" xr:uid="{6DFD8436-6421-46EF-B3D8-D218A7AEB5F2}"/>
    <cellStyle name="40% - Accent1 3 4 4 4 3" xfId="15788" xr:uid="{E8CFA165-0A10-4F18-932A-D932871939F5}"/>
    <cellStyle name="40% - Accent1 3 4 4 4 4" xfId="15789" xr:uid="{3828E829-172B-4E17-B52D-CD651E3F7213}"/>
    <cellStyle name="40% - Accent1 3 4 4 5" xfId="6163" xr:uid="{079A3C00-2412-445A-92FA-08D4F5B8374E}"/>
    <cellStyle name="40% - Accent1 3 4 4 5 2" xfId="15790" xr:uid="{B7580DD2-FF2F-4EEB-998B-35CED0DCE45C}"/>
    <cellStyle name="40% - Accent1 3 4 4 6" xfId="15791" xr:uid="{6DB551E1-365C-40A6-9809-B436D46C13AC}"/>
    <cellStyle name="40% - Accent1 3 4 4 7" xfId="15792" xr:uid="{0E29068C-B092-435A-A656-4651CF5A02DA}"/>
    <cellStyle name="40% - Accent1 3 4 5" xfId="1636" xr:uid="{B5A11918-C70A-49AC-A3E8-A83AC414FCE8}"/>
    <cellStyle name="40% - Accent1 3 4 5 2" xfId="4120" xr:uid="{AFF4EFC3-FA68-44FD-AC3C-60BDCBE63E98}"/>
    <cellStyle name="40% - Accent1 3 4 5 2 2" xfId="9088" xr:uid="{95B7DDF1-89E7-497E-838C-1091C58E9641}"/>
    <cellStyle name="40% - Accent1 3 4 5 2 2 2" xfId="15793" xr:uid="{8375C73D-C80A-4A7E-9598-B16A111881AD}"/>
    <cellStyle name="40% - Accent1 3 4 5 2 3" xfId="15794" xr:uid="{23953F27-791C-46FD-8C45-BC992706AB8B}"/>
    <cellStyle name="40% - Accent1 3 4 5 2 4" xfId="15795" xr:uid="{F5810D6E-0118-4DBA-8C70-8BB171DB21E0}"/>
    <cellStyle name="40% - Accent1 3 4 5 3" xfId="6604" xr:uid="{CC133CF0-7472-463B-85BE-AE00F119F846}"/>
    <cellStyle name="40% - Accent1 3 4 5 3 2" xfId="15796" xr:uid="{6BFA25C0-BC5D-45FE-9E56-2287A49CCE55}"/>
    <cellStyle name="40% - Accent1 3 4 5 4" xfId="15797" xr:uid="{1E99FF30-7783-450A-8476-D869B30154EF}"/>
    <cellStyle name="40% - Accent1 3 4 5 5" xfId="15798" xr:uid="{B44750B7-A5DF-4B06-937D-CDD4FEE433DD}"/>
    <cellStyle name="40% - Accent1 3 4 6" xfId="2464" xr:uid="{EB01F698-2282-45DA-ACD4-B39309FB6DD0}"/>
    <cellStyle name="40% - Accent1 3 4 6 2" xfId="4948" xr:uid="{AB7F9334-5DAC-45C7-932B-D4092CF9820B}"/>
    <cellStyle name="40% - Accent1 3 4 6 2 2" xfId="9916" xr:uid="{DF58EDE5-57E1-4208-BB44-9E0A5825BDD3}"/>
    <cellStyle name="40% - Accent1 3 4 6 2 2 2" xfId="15799" xr:uid="{A12E80C0-F451-48B1-9216-9293B7326F8F}"/>
    <cellStyle name="40% - Accent1 3 4 6 2 3" xfId="15800" xr:uid="{E0092644-25BE-48BC-A1E3-38E0AA990FCA}"/>
    <cellStyle name="40% - Accent1 3 4 6 2 4" xfId="15801" xr:uid="{3AC473F5-B1DE-41C3-9386-DF6AC172E6E3}"/>
    <cellStyle name="40% - Accent1 3 4 6 3" xfId="7432" xr:uid="{413CDED4-F593-4E0A-B318-75544AABB813}"/>
    <cellStyle name="40% - Accent1 3 4 6 3 2" xfId="15802" xr:uid="{37A47A7B-D6A7-4644-8C6B-C6A8136CF45E}"/>
    <cellStyle name="40% - Accent1 3 4 6 4" xfId="15803" xr:uid="{AADC8046-45E4-4E60-8A33-512E71CB2607}"/>
    <cellStyle name="40% - Accent1 3 4 6 5" xfId="15804" xr:uid="{E5B4768C-85E1-42A7-B245-B54C68D834EC}"/>
    <cellStyle name="40% - Accent1 3 4 7" xfId="3292" xr:uid="{B83B1975-50BF-4B08-818C-380AC0F59948}"/>
    <cellStyle name="40% - Accent1 3 4 7 2" xfId="8260" xr:uid="{0086C395-59F9-47C9-9EAC-D5317105CE80}"/>
    <cellStyle name="40% - Accent1 3 4 7 2 2" xfId="15805" xr:uid="{905A2BDB-1C83-4F4A-8375-D1ADA703234A}"/>
    <cellStyle name="40% - Accent1 3 4 7 3" xfId="15806" xr:uid="{66DD4E5B-E09C-45EC-8209-14A02DDF665F}"/>
    <cellStyle name="40% - Accent1 3 4 7 4" xfId="15807" xr:uid="{58896AAC-E377-4261-B6CD-F6E7251A17FC}"/>
    <cellStyle name="40% - Accent1 3 4 8" xfId="5776" xr:uid="{47D2ACB8-F94C-418C-95F9-193120B84152}"/>
    <cellStyle name="40% - Accent1 3 4 8 2" xfId="15808" xr:uid="{7EB331B1-410F-479B-AECD-E8075005CAB8}"/>
    <cellStyle name="40% - Accent1 3 4 9" xfId="15809" xr:uid="{BF7BA265-186C-49E9-A0E4-26C754012C38}"/>
    <cellStyle name="40% - Accent1 3 5" xfId="697" xr:uid="{26EF165D-0EC7-4703-BC44-EA0FBB7EE65C}"/>
    <cellStyle name="40% - Accent1 3 5 2" xfId="1195" xr:uid="{A180E39D-2516-41C4-8D6B-E89D020466D0}"/>
    <cellStyle name="40% - Accent1 3 5 2 2" xfId="1991" xr:uid="{01B0A0D8-87C5-49CD-8715-D224E3172D3F}"/>
    <cellStyle name="40% - Accent1 3 5 2 2 2" xfId="4475" xr:uid="{18D6235D-937C-441B-8853-02926CEFE16F}"/>
    <cellStyle name="40% - Accent1 3 5 2 2 2 2" xfId="9443" xr:uid="{A65433A8-B33A-4A67-964C-9B51D30DBCDB}"/>
    <cellStyle name="40% - Accent1 3 5 2 2 2 2 2" xfId="15810" xr:uid="{BF41F5D8-05B7-43DD-B7C0-8C5E1397A1BD}"/>
    <cellStyle name="40% - Accent1 3 5 2 2 2 3" xfId="15811" xr:uid="{94D66F49-E6A3-4B5B-9B5E-6324830CA16E}"/>
    <cellStyle name="40% - Accent1 3 5 2 2 2 4" xfId="15812" xr:uid="{261202AD-D192-4C1B-B33B-040B45040F62}"/>
    <cellStyle name="40% - Accent1 3 5 2 2 3" xfId="6959" xr:uid="{A62DEF4D-F013-4073-882A-DE1C0B3DF1B1}"/>
    <cellStyle name="40% - Accent1 3 5 2 2 3 2" xfId="15813" xr:uid="{FC024D7A-0A18-4846-9A0C-98909BA11F01}"/>
    <cellStyle name="40% - Accent1 3 5 2 2 4" xfId="15814" xr:uid="{4E023E1D-1264-431A-A600-E94C6490C9D8}"/>
    <cellStyle name="40% - Accent1 3 5 2 2 5" xfId="15815" xr:uid="{B64ADD3A-A5A1-4956-AD97-26E32605064B}"/>
    <cellStyle name="40% - Accent1 3 5 2 3" xfId="2819" xr:uid="{4AF070B6-405D-4815-AA4B-D0400B719548}"/>
    <cellStyle name="40% - Accent1 3 5 2 3 2" xfId="5303" xr:uid="{54BE8192-580C-4044-83A1-52653CB969C9}"/>
    <cellStyle name="40% - Accent1 3 5 2 3 2 2" xfId="10271" xr:uid="{C234DF1B-1E4E-4561-9DDD-5E0798B059EA}"/>
    <cellStyle name="40% - Accent1 3 5 2 3 2 2 2" xfId="15816" xr:uid="{04F3D2E6-7E13-4D2C-B24D-A9DFE50B1B09}"/>
    <cellStyle name="40% - Accent1 3 5 2 3 2 3" xfId="15817" xr:uid="{A91E8729-6978-4C29-86B4-8F0E9C4CA6CF}"/>
    <cellStyle name="40% - Accent1 3 5 2 3 2 4" xfId="15818" xr:uid="{E8C96D75-70C3-4027-A686-5A5B3E225712}"/>
    <cellStyle name="40% - Accent1 3 5 2 3 3" xfId="7787" xr:uid="{A3F528EC-7008-4C17-A2EE-7E3773CECD94}"/>
    <cellStyle name="40% - Accent1 3 5 2 3 3 2" xfId="15819" xr:uid="{DC99008D-1D9C-4BF9-988F-42266B617960}"/>
    <cellStyle name="40% - Accent1 3 5 2 3 4" xfId="15820" xr:uid="{9DB33BAA-6E51-45EE-B489-5CA7D2571A41}"/>
    <cellStyle name="40% - Accent1 3 5 2 3 5" xfId="15821" xr:uid="{BD98ABD9-0365-4878-9F95-C2E54667D734}"/>
    <cellStyle name="40% - Accent1 3 5 2 4" xfId="3680" xr:uid="{36A912F0-CE7B-499F-AE8F-1F69F877020F}"/>
    <cellStyle name="40% - Accent1 3 5 2 4 2" xfId="8648" xr:uid="{75CEB993-1746-420E-8B8D-F3D0D795BE84}"/>
    <cellStyle name="40% - Accent1 3 5 2 4 2 2" xfId="15822" xr:uid="{8AD62629-1D0D-46C4-998A-8D5D0B5C5916}"/>
    <cellStyle name="40% - Accent1 3 5 2 4 3" xfId="15823" xr:uid="{028E7C26-13C5-4C1D-991C-F0B75A28277F}"/>
    <cellStyle name="40% - Accent1 3 5 2 4 4" xfId="15824" xr:uid="{E1748964-0832-4AD7-8965-9BC31C7873BA}"/>
    <cellStyle name="40% - Accent1 3 5 2 5" xfId="6164" xr:uid="{01ECF832-33C7-41E9-B165-006BD4435402}"/>
    <cellStyle name="40% - Accent1 3 5 2 5 2" xfId="15825" xr:uid="{D2D8341F-D496-41D0-958A-92DB39677473}"/>
    <cellStyle name="40% - Accent1 3 5 2 6" xfId="15826" xr:uid="{9984B2D6-95DD-4DBB-B7ED-86E79224A8B4}"/>
    <cellStyle name="40% - Accent1 3 5 2 7" xfId="15827" xr:uid="{EBFEDEBD-64D7-4C46-8286-5CDE3860F7CD}"/>
    <cellStyle name="40% - Accent1 3 5 3" xfId="1196" xr:uid="{F56D4CC8-C896-4747-8B95-1A82E646EECF}"/>
    <cellStyle name="40% - Accent1 3 5 3 2" xfId="2267" xr:uid="{FA017435-B581-43BA-8D0D-836940C11B07}"/>
    <cellStyle name="40% - Accent1 3 5 3 2 2" xfId="4751" xr:uid="{B8CBA422-2630-4AF6-977D-0868737025DA}"/>
    <cellStyle name="40% - Accent1 3 5 3 2 2 2" xfId="9719" xr:uid="{B4628124-417D-420A-95B4-3E7C655DDBAB}"/>
    <cellStyle name="40% - Accent1 3 5 3 2 2 2 2" xfId="15828" xr:uid="{F5C8DAAF-55BA-4EC2-ADD4-D6DF8095F460}"/>
    <cellStyle name="40% - Accent1 3 5 3 2 2 3" xfId="15829" xr:uid="{9AD22B60-0CBA-497D-B0CD-DC3452849CED}"/>
    <cellStyle name="40% - Accent1 3 5 3 2 2 4" xfId="15830" xr:uid="{0FE058BE-337A-480E-B1C7-30ACFEE9B732}"/>
    <cellStyle name="40% - Accent1 3 5 3 2 3" xfId="7235" xr:uid="{3FFDA0C6-9492-4154-A87F-111AFBF9F758}"/>
    <cellStyle name="40% - Accent1 3 5 3 2 3 2" xfId="15831" xr:uid="{18A983FA-4C68-4049-BC03-61031E9A94F5}"/>
    <cellStyle name="40% - Accent1 3 5 3 2 4" xfId="15832" xr:uid="{D3F5F907-8C4C-4E5A-88F5-D9501DD83E18}"/>
    <cellStyle name="40% - Accent1 3 5 3 2 5" xfId="15833" xr:uid="{10BF01EC-3FF3-4D56-A04E-F7896C36F1F9}"/>
    <cellStyle name="40% - Accent1 3 5 3 3" xfId="3095" xr:uid="{B771C58F-5972-4CAC-ACB3-32494695185F}"/>
    <cellStyle name="40% - Accent1 3 5 3 3 2" xfId="5579" xr:uid="{D1038F66-BB84-4969-A856-9940E9B569A4}"/>
    <cellStyle name="40% - Accent1 3 5 3 3 2 2" xfId="10547" xr:uid="{C5C42F90-61E0-4FC3-AF4B-3DE10AB0CE94}"/>
    <cellStyle name="40% - Accent1 3 5 3 3 2 2 2" xfId="15834" xr:uid="{67AACF68-E990-4B43-935E-8709BC5A9932}"/>
    <cellStyle name="40% - Accent1 3 5 3 3 2 3" xfId="15835" xr:uid="{A55A4CDF-3D39-45ED-AFDA-5B285A62376C}"/>
    <cellStyle name="40% - Accent1 3 5 3 3 2 4" xfId="15836" xr:uid="{789F0DF2-FB19-4FBB-9937-57F284E01AD0}"/>
    <cellStyle name="40% - Accent1 3 5 3 3 3" xfId="8063" xr:uid="{E8C68581-6F6E-4C9A-A58D-63D5B9D3CDD0}"/>
    <cellStyle name="40% - Accent1 3 5 3 3 3 2" xfId="15837" xr:uid="{D6462494-467C-40E4-A2B7-D0F5EDFD9FC2}"/>
    <cellStyle name="40% - Accent1 3 5 3 3 4" xfId="15838" xr:uid="{35DB22E3-958A-449B-B496-01EC579D7D99}"/>
    <cellStyle name="40% - Accent1 3 5 3 3 5" xfId="15839" xr:uid="{540B904F-4ABE-49D4-80D3-70DA92FDFD20}"/>
    <cellStyle name="40% - Accent1 3 5 3 4" xfId="3681" xr:uid="{F47D11C3-E38A-4494-BB77-0F9203E2EBBD}"/>
    <cellStyle name="40% - Accent1 3 5 3 4 2" xfId="8649" xr:uid="{3E4304B4-9027-4E08-92A5-D90ABBF5B867}"/>
    <cellStyle name="40% - Accent1 3 5 3 4 2 2" xfId="15840" xr:uid="{431C06F9-CFD5-4A65-BA8F-B9F47AAC950D}"/>
    <cellStyle name="40% - Accent1 3 5 3 4 3" xfId="15841" xr:uid="{3C1C1EA8-CC16-4725-BEE8-3D8C9873FC30}"/>
    <cellStyle name="40% - Accent1 3 5 3 4 4" xfId="15842" xr:uid="{CCA9CD0A-1B5D-4B24-A748-2545D1D00A69}"/>
    <cellStyle name="40% - Accent1 3 5 3 5" xfId="6165" xr:uid="{CFC32559-316B-4607-A33F-84A383B87EBC}"/>
    <cellStyle name="40% - Accent1 3 5 3 5 2" xfId="15843" xr:uid="{1CAFC0AC-109B-4DBE-A2A0-CBB559CB8B88}"/>
    <cellStyle name="40% - Accent1 3 5 3 6" xfId="15844" xr:uid="{A8CAA545-9F92-411B-AA7A-EBA92F4067A5}"/>
    <cellStyle name="40% - Accent1 3 5 3 7" xfId="15845" xr:uid="{A0ED6994-064C-40C5-8274-C21C74786D20}"/>
    <cellStyle name="40% - Accent1 3 5 4" xfId="1715" xr:uid="{90FE2D15-3083-4C2C-8366-C3C5E07FC5F2}"/>
    <cellStyle name="40% - Accent1 3 5 4 2" xfId="4199" xr:uid="{51E9E10C-947B-420A-A439-401D834FEE56}"/>
    <cellStyle name="40% - Accent1 3 5 4 2 2" xfId="9167" xr:uid="{0D466C3F-E8FE-475B-A352-09EC80107393}"/>
    <cellStyle name="40% - Accent1 3 5 4 2 2 2" xfId="15846" xr:uid="{363D1A50-8327-4FA4-A159-60B30B73F26B}"/>
    <cellStyle name="40% - Accent1 3 5 4 2 3" xfId="15847" xr:uid="{E8518C5D-CD2C-4600-837D-739DE1C0D976}"/>
    <cellStyle name="40% - Accent1 3 5 4 2 4" xfId="15848" xr:uid="{96198460-8E21-4EF2-8E7F-E0BA78D606C5}"/>
    <cellStyle name="40% - Accent1 3 5 4 3" xfId="6683" xr:uid="{022B2564-AB08-4D8A-9F4B-149AEE095BD4}"/>
    <cellStyle name="40% - Accent1 3 5 4 3 2" xfId="15849" xr:uid="{91C7776F-39E5-496C-ACD0-C5B3E6D939FB}"/>
    <cellStyle name="40% - Accent1 3 5 4 4" xfId="15850" xr:uid="{08AEA1C7-917E-4D95-8688-BAC62DCD1F54}"/>
    <cellStyle name="40% - Accent1 3 5 4 5" xfId="15851" xr:uid="{EF9AEA54-930D-4A74-946B-37EBADF6D450}"/>
    <cellStyle name="40% - Accent1 3 5 5" xfId="2543" xr:uid="{04598B3D-2BFD-4F94-9F78-80AE974263C9}"/>
    <cellStyle name="40% - Accent1 3 5 5 2" xfId="5027" xr:uid="{22BFC609-2209-46D9-83A3-E03CF762103A}"/>
    <cellStyle name="40% - Accent1 3 5 5 2 2" xfId="9995" xr:uid="{82851846-D000-43C1-A2BD-003A1696317B}"/>
    <cellStyle name="40% - Accent1 3 5 5 2 2 2" xfId="15852" xr:uid="{BF780147-F407-46C7-BA50-0D08B0C3D04E}"/>
    <cellStyle name="40% - Accent1 3 5 5 2 3" xfId="15853" xr:uid="{264B6D5C-D7D4-4103-895C-ECBF80341D8E}"/>
    <cellStyle name="40% - Accent1 3 5 5 2 4" xfId="15854" xr:uid="{F85BDFB3-C32C-4820-A9E5-97477E82FF2A}"/>
    <cellStyle name="40% - Accent1 3 5 5 3" xfId="7511" xr:uid="{148B0205-1187-4361-B654-56BD044B4AAB}"/>
    <cellStyle name="40% - Accent1 3 5 5 3 2" xfId="15855" xr:uid="{33F6FD3E-366D-428D-BD9D-6FF4AB6C435F}"/>
    <cellStyle name="40% - Accent1 3 5 5 4" xfId="15856" xr:uid="{927DAE4D-1CCD-469A-965F-18A055CDA9CF}"/>
    <cellStyle name="40% - Accent1 3 5 5 5" xfId="15857" xr:uid="{F286ED0B-8D47-4CE9-BB3B-EF3519CF74C4}"/>
    <cellStyle name="40% - Accent1 3 5 6" xfId="3371" xr:uid="{D62759F0-9740-4711-AD9D-EB593DCBAE60}"/>
    <cellStyle name="40% - Accent1 3 5 6 2" xfId="8339" xr:uid="{407C660E-9A2C-4539-869E-21421AD0FD07}"/>
    <cellStyle name="40% - Accent1 3 5 6 2 2" xfId="15858" xr:uid="{5BDBA5C6-18EF-4B76-88E5-D4E0AA6D2CB4}"/>
    <cellStyle name="40% - Accent1 3 5 6 3" xfId="15859" xr:uid="{4118585B-5C31-4006-AFDE-D83D3A6F738E}"/>
    <cellStyle name="40% - Accent1 3 5 6 4" xfId="15860" xr:uid="{B85CF3E4-376B-4DDA-876D-662EAB70852D}"/>
    <cellStyle name="40% - Accent1 3 5 7" xfId="5855" xr:uid="{9494CE7B-1812-48E4-81D1-09B59A3A9B7E}"/>
    <cellStyle name="40% - Accent1 3 5 7 2" xfId="15861" xr:uid="{E2203981-F44C-46BD-AEC1-B5CF173D47AC}"/>
    <cellStyle name="40% - Accent1 3 5 8" xfId="15862" xr:uid="{4C4CCC86-BF1E-4271-893C-4CA39FD39D5B}"/>
    <cellStyle name="40% - Accent1 3 5 9" xfId="15863" xr:uid="{6E626149-9807-4913-9BA1-3AD4E6CC760D}"/>
    <cellStyle name="40% - Accent1 3 6" xfId="698" xr:uid="{3083C652-A026-4E8C-8766-84DE56B5BF48}"/>
    <cellStyle name="40% - Accent1 3 6 2" xfId="1197" xr:uid="{DFA09290-123D-438B-8AB2-EC7F9BC04FB0}"/>
    <cellStyle name="40% - Accent1 3 6 2 2" xfId="1992" xr:uid="{176D5D71-29C0-4F23-B41D-C5E7651E1039}"/>
    <cellStyle name="40% - Accent1 3 6 2 2 2" xfId="4476" xr:uid="{90C60AB9-72A5-48C7-B6FC-50CB2531AE93}"/>
    <cellStyle name="40% - Accent1 3 6 2 2 2 2" xfId="9444" xr:uid="{C242D588-2A50-4D2D-B460-9B6193138573}"/>
    <cellStyle name="40% - Accent1 3 6 2 2 2 2 2" xfId="15864" xr:uid="{A98B2EF9-19E3-43BE-BDEC-23260D3E015C}"/>
    <cellStyle name="40% - Accent1 3 6 2 2 2 3" xfId="15865" xr:uid="{5A4B809F-37EC-4D3D-A39F-8FF8E60CD2F6}"/>
    <cellStyle name="40% - Accent1 3 6 2 2 2 4" xfId="15866" xr:uid="{032433C2-5D5E-4F95-8913-CAD50781AB25}"/>
    <cellStyle name="40% - Accent1 3 6 2 2 3" xfId="6960" xr:uid="{F7CA8947-5C15-40DF-8D0B-A22D5490348D}"/>
    <cellStyle name="40% - Accent1 3 6 2 2 3 2" xfId="15867" xr:uid="{ADB2B6A7-F992-462B-A434-F318B1412580}"/>
    <cellStyle name="40% - Accent1 3 6 2 2 4" xfId="15868" xr:uid="{026C1C05-2424-4EEB-8C74-3CB0C18FBC38}"/>
    <cellStyle name="40% - Accent1 3 6 2 2 5" xfId="15869" xr:uid="{A3B73A28-0B7D-4798-9505-33DC2FAB5A5E}"/>
    <cellStyle name="40% - Accent1 3 6 2 3" xfId="2820" xr:uid="{0D2F1DB7-F8EF-47B1-B334-37D23B1AAACE}"/>
    <cellStyle name="40% - Accent1 3 6 2 3 2" xfId="5304" xr:uid="{090030DF-212C-4C9B-96B5-42CF82B7A1C5}"/>
    <cellStyle name="40% - Accent1 3 6 2 3 2 2" xfId="10272" xr:uid="{5E7C62A4-25AA-4B97-AC1E-CD90BAA12621}"/>
    <cellStyle name="40% - Accent1 3 6 2 3 2 2 2" xfId="15870" xr:uid="{B2382EA5-FCF6-4E93-B8BE-1EF17277BA37}"/>
    <cellStyle name="40% - Accent1 3 6 2 3 2 3" xfId="15871" xr:uid="{CD3CDA88-B59F-4B62-9EFF-E6CA0C41DC91}"/>
    <cellStyle name="40% - Accent1 3 6 2 3 2 4" xfId="15872" xr:uid="{125AF22C-20B9-481B-A870-B679140CA27D}"/>
    <cellStyle name="40% - Accent1 3 6 2 3 3" xfId="7788" xr:uid="{9F982DCC-35D4-4E4C-A1F7-3470F025D360}"/>
    <cellStyle name="40% - Accent1 3 6 2 3 3 2" xfId="15873" xr:uid="{23A52843-D76D-41F1-A3D4-75F14B4CDCF4}"/>
    <cellStyle name="40% - Accent1 3 6 2 3 4" xfId="15874" xr:uid="{83CB12E7-3413-49C4-BF6B-1A8998FC551B}"/>
    <cellStyle name="40% - Accent1 3 6 2 3 5" xfId="15875" xr:uid="{3A13512F-98FA-4241-A1AB-6E055B30A53E}"/>
    <cellStyle name="40% - Accent1 3 6 2 4" xfId="3682" xr:uid="{1CAB98FE-58B9-4523-83D5-A02A7EB06E36}"/>
    <cellStyle name="40% - Accent1 3 6 2 4 2" xfId="8650" xr:uid="{2AD333F2-9A93-463E-8CC0-37E8191DCE6B}"/>
    <cellStyle name="40% - Accent1 3 6 2 4 2 2" xfId="15876" xr:uid="{BA8B67B8-8C63-4AB3-A39E-EE0B3DD72DFA}"/>
    <cellStyle name="40% - Accent1 3 6 2 4 3" xfId="15877" xr:uid="{E46D6DA5-F506-494A-8C21-D1CDE496121D}"/>
    <cellStyle name="40% - Accent1 3 6 2 4 4" xfId="15878" xr:uid="{5FDB4020-AEC4-4E64-8614-37EA9007A36F}"/>
    <cellStyle name="40% - Accent1 3 6 2 5" xfId="6166" xr:uid="{B4A2F4A9-5C93-487E-AE68-68D1E96B3E65}"/>
    <cellStyle name="40% - Accent1 3 6 2 5 2" xfId="15879" xr:uid="{56876663-E9C9-43EF-A69E-F1EF58738DC4}"/>
    <cellStyle name="40% - Accent1 3 6 2 6" xfId="15880" xr:uid="{193E2470-572E-409C-B933-E7DA67869D37}"/>
    <cellStyle name="40% - Accent1 3 6 2 7" xfId="15881" xr:uid="{22B5ADA7-AFE3-4B1F-BCE3-B1336100497D}"/>
    <cellStyle name="40% - Accent1 3 6 3" xfId="1198" xr:uid="{8E159C27-CB9B-48E0-B291-D1BF3B435971}"/>
    <cellStyle name="40% - Accent1 3 6 3 2" xfId="2268" xr:uid="{1FD12397-8F9F-4416-9A85-CD79DD8DFA74}"/>
    <cellStyle name="40% - Accent1 3 6 3 2 2" xfId="4752" xr:uid="{078548CF-7884-487D-A413-8D350F5B78BF}"/>
    <cellStyle name="40% - Accent1 3 6 3 2 2 2" xfId="9720" xr:uid="{F953401B-85B7-4078-8156-3C6D78B34DA4}"/>
    <cellStyle name="40% - Accent1 3 6 3 2 2 2 2" xfId="15882" xr:uid="{4746CCB4-BAB4-42D7-A426-8C2047AD08B2}"/>
    <cellStyle name="40% - Accent1 3 6 3 2 2 3" xfId="15883" xr:uid="{3B790F2D-58A7-448B-B654-AE9CD84319AA}"/>
    <cellStyle name="40% - Accent1 3 6 3 2 2 4" xfId="15884" xr:uid="{D3FA4E00-F964-40E4-97C1-DE0481325A31}"/>
    <cellStyle name="40% - Accent1 3 6 3 2 3" xfId="7236" xr:uid="{5378DADA-3531-4C40-8E62-CE54C96DF86D}"/>
    <cellStyle name="40% - Accent1 3 6 3 2 3 2" xfId="15885" xr:uid="{76CAB700-ADBD-4A5C-8B84-1FA6CB635217}"/>
    <cellStyle name="40% - Accent1 3 6 3 2 4" xfId="15886" xr:uid="{92AC18A9-1B1F-43B0-9F03-0F34B4BEFCB5}"/>
    <cellStyle name="40% - Accent1 3 6 3 2 5" xfId="15887" xr:uid="{B163F762-7BD2-4989-BD14-E6B8BE5DD66C}"/>
    <cellStyle name="40% - Accent1 3 6 3 3" xfId="3096" xr:uid="{E069A569-8506-4145-AB29-3E80BCA34D87}"/>
    <cellStyle name="40% - Accent1 3 6 3 3 2" xfId="5580" xr:uid="{CB0E7485-0730-4888-BB6B-0A1F5F209735}"/>
    <cellStyle name="40% - Accent1 3 6 3 3 2 2" xfId="10548" xr:uid="{4AC400B5-9532-40C8-ABF0-AF894BFBE4A5}"/>
    <cellStyle name="40% - Accent1 3 6 3 3 2 2 2" xfId="15888" xr:uid="{9D43261B-E67A-4405-BA9A-9011A9A41158}"/>
    <cellStyle name="40% - Accent1 3 6 3 3 2 3" xfId="15889" xr:uid="{570FD6F9-9DC6-42F4-A566-DE7B5E0E44DC}"/>
    <cellStyle name="40% - Accent1 3 6 3 3 2 4" xfId="15890" xr:uid="{9EB21501-7113-4933-B42A-0B7D1AA660C8}"/>
    <cellStyle name="40% - Accent1 3 6 3 3 3" xfId="8064" xr:uid="{A9A43CBC-4129-424D-A080-E938F5A8C644}"/>
    <cellStyle name="40% - Accent1 3 6 3 3 3 2" xfId="15891" xr:uid="{3DADE7C2-EF0C-4572-B53C-0FEA724355C1}"/>
    <cellStyle name="40% - Accent1 3 6 3 3 4" xfId="15892" xr:uid="{ECAF5AEF-879A-42B4-8939-87F0A0BDA025}"/>
    <cellStyle name="40% - Accent1 3 6 3 3 5" xfId="15893" xr:uid="{7C7A954F-02B9-4C65-925A-A8A160AD8E52}"/>
    <cellStyle name="40% - Accent1 3 6 3 4" xfId="3683" xr:uid="{63A6F502-FB6D-429C-96C8-C213C2D48E75}"/>
    <cellStyle name="40% - Accent1 3 6 3 4 2" xfId="8651" xr:uid="{B7AAD3FD-BE21-4CF3-9F88-EAEF1DDD0679}"/>
    <cellStyle name="40% - Accent1 3 6 3 4 2 2" xfId="15894" xr:uid="{538D2108-02F9-4AE2-8929-FA3324A9CCBA}"/>
    <cellStyle name="40% - Accent1 3 6 3 4 3" xfId="15895" xr:uid="{842D3B2F-9467-46D9-BE82-50C49C4672FA}"/>
    <cellStyle name="40% - Accent1 3 6 3 4 4" xfId="15896" xr:uid="{C163C315-BEDF-4CD2-A30D-3D64718FF366}"/>
    <cellStyle name="40% - Accent1 3 6 3 5" xfId="6167" xr:uid="{B0C90C97-3D50-4D19-9CAD-CDCA668F711F}"/>
    <cellStyle name="40% - Accent1 3 6 3 5 2" xfId="15897" xr:uid="{5A2B6335-0681-46CE-98A7-8F53992E096E}"/>
    <cellStyle name="40% - Accent1 3 6 3 6" xfId="15898" xr:uid="{AE1FC6A6-E386-4C35-BC6C-E3D9B3973676}"/>
    <cellStyle name="40% - Accent1 3 6 3 7" xfId="15899" xr:uid="{0AADE99C-83ED-47BF-BA7D-1E822D61886F}"/>
    <cellStyle name="40% - Accent1 3 6 4" xfId="1716" xr:uid="{A2F1E0A5-36A3-4B32-B245-8A741AE5AB06}"/>
    <cellStyle name="40% - Accent1 3 6 4 2" xfId="4200" xr:uid="{45887CBE-F406-44C3-8C77-7B738B29B258}"/>
    <cellStyle name="40% - Accent1 3 6 4 2 2" xfId="9168" xr:uid="{4300C979-E60D-4DC2-9565-F192A9A120AD}"/>
    <cellStyle name="40% - Accent1 3 6 4 2 2 2" xfId="15900" xr:uid="{2212C6BD-4369-4BA4-A1EA-B84C05B72FC6}"/>
    <cellStyle name="40% - Accent1 3 6 4 2 3" xfId="15901" xr:uid="{5CEE8291-BCA0-401D-897A-3077A213C1B0}"/>
    <cellStyle name="40% - Accent1 3 6 4 2 4" xfId="15902" xr:uid="{382464E5-C38E-4B30-85DF-8F167878494E}"/>
    <cellStyle name="40% - Accent1 3 6 4 3" xfId="6684" xr:uid="{F9878F16-CABE-4D95-92FA-E1D261964B54}"/>
    <cellStyle name="40% - Accent1 3 6 4 3 2" xfId="15903" xr:uid="{276BD9DF-D76B-43EF-BFE9-8AFDDA18EC43}"/>
    <cellStyle name="40% - Accent1 3 6 4 4" xfId="15904" xr:uid="{5718B708-0413-40F2-84E6-012369E5C914}"/>
    <cellStyle name="40% - Accent1 3 6 4 5" xfId="15905" xr:uid="{295058B4-F09F-43C7-ABE2-61A7D369D633}"/>
    <cellStyle name="40% - Accent1 3 6 5" xfId="2544" xr:uid="{D99B8280-895F-4E5B-A4BF-3508718767DA}"/>
    <cellStyle name="40% - Accent1 3 6 5 2" xfId="5028" xr:uid="{2BE77D09-BEF8-4D86-BAA0-707F309CFF1B}"/>
    <cellStyle name="40% - Accent1 3 6 5 2 2" xfId="9996" xr:uid="{4BDD00D6-6929-417D-98D1-0BB5998A1309}"/>
    <cellStyle name="40% - Accent1 3 6 5 2 2 2" xfId="15906" xr:uid="{53DA8A25-A0F6-4A9F-A162-B0C7982D819D}"/>
    <cellStyle name="40% - Accent1 3 6 5 2 3" xfId="15907" xr:uid="{4FDEECCA-278D-48F2-A835-82002F049D05}"/>
    <cellStyle name="40% - Accent1 3 6 5 2 4" xfId="15908" xr:uid="{0D24B474-8365-40FC-8C5F-9AA19C56FF15}"/>
    <cellStyle name="40% - Accent1 3 6 5 3" xfId="7512" xr:uid="{C0A98F74-BF50-4995-8393-C0CE3D6C48D7}"/>
    <cellStyle name="40% - Accent1 3 6 5 3 2" xfId="15909" xr:uid="{33B15FE9-B8F9-4C61-B9AE-252452E99F13}"/>
    <cellStyle name="40% - Accent1 3 6 5 4" xfId="15910" xr:uid="{A2B57D1F-C62B-4EE8-BE63-F27B51C67C65}"/>
    <cellStyle name="40% - Accent1 3 6 5 5" xfId="15911" xr:uid="{0A50F64D-9A1C-4CC6-A4A4-3CF7D4A2F644}"/>
    <cellStyle name="40% - Accent1 3 6 6" xfId="3372" xr:uid="{3452FA2B-BB59-40DE-87F7-30604046EE6B}"/>
    <cellStyle name="40% - Accent1 3 6 6 2" xfId="8340" xr:uid="{8C45CE65-3639-4CB1-A44A-491F78DB476C}"/>
    <cellStyle name="40% - Accent1 3 6 6 2 2" xfId="15912" xr:uid="{7AF1B4EF-4F24-4D54-AE34-8280FAEEAC3A}"/>
    <cellStyle name="40% - Accent1 3 6 6 3" xfId="15913" xr:uid="{1DDE644F-4982-486C-A837-4FB69C869147}"/>
    <cellStyle name="40% - Accent1 3 6 6 4" xfId="15914" xr:uid="{AF6F0B26-23EE-42FA-9F7C-E5F6FCD697E2}"/>
    <cellStyle name="40% - Accent1 3 6 7" xfId="5856" xr:uid="{34EC7B0F-C5D9-491A-BCF8-BF9B6C61B5D8}"/>
    <cellStyle name="40% - Accent1 3 6 7 2" xfId="15915" xr:uid="{6DD84EC3-BA5B-4A27-98AC-FD7714065213}"/>
    <cellStyle name="40% - Accent1 3 6 8" xfId="15916" xr:uid="{C2A08327-155C-4793-8E1E-CA3662A93A7F}"/>
    <cellStyle name="40% - Accent1 3 6 9" xfId="15917" xr:uid="{B43B0465-3EAA-4E6C-B9CD-BF0D808A5E77}"/>
    <cellStyle name="40% - Accent1 3 7" xfId="1199" xr:uid="{5E436EBB-D8B7-4A2F-955E-EBCD72953713}"/>
    <cellStyle name="40% - Accent1 3 7 2" xfId="1847" xr:uid="{46D85044-9F9D-4961-866E-98132EF3D9A5}"/>
    <cellStyle name="40% - Accent1 3 7 2 2" xfId="4331" xr:uid="{9A8DB1B6-59F5-4E0C-ABA7-60EA78FCB7C6}"/>
    <cellStyle name="40% - Accent1 3 7 2 2 2" xfId="9299" xr:uid="{5FFFA644-DCA2-4524-B7D4-38205EFAD603}"/>
    <cellStyle name="40% - Accent1 3 7 2 2 2 2" xfId="15918" xr:uid="{682D2149-E1FD-4A75-A503-3EDD21D18CA1}"/>
    <cellStyle name="40% - Accent1 3 7 2 2 3" xfId="15919" xr:uid="{B9782861-BF86-4A0F-BB83-03BF7680AC41}"/>
    <cellStyle name="40% - Accent1 3 7 2 2 4" xfId="15920" xr:uid="{F818E29F-F56B-453C-B2D6-09B2E5523A6F}"/>
    <cellStyle name="40% - Accent1 3 7 2 3" xfId="6815" xr:uid="{092868F5-817C-4BF9-988E-98B649E9D91F}"/>
    <cellStyle name="40% - Accent1 3 7 2 3 2" xfId="15921" xr:uid="{F6ED023D-4278-4C42-833D-CC19AEAE37F4}"/>
    <cellStyle name="40% - Accent1 3 7 2 4" xfId="15922" xr:uid="{5DC4ED8E-E7E3-40A5-8DCE-63196D94DB58}"/>
    <cellStyle name="40% - Accent1 3 7 2 5" xfId="15923" xr:uid="{06447D48-5249-4162-87C1-81C069C0ABAC}"/>
    <cellStyle name="40% - Accent1 3 7 3" xfId="2675" xr:uid="{75AC89EF-B4BF-46D6-A03F-4367C5682DCA}"/>
    <cellStyle name="40% - Accent1 3 7 3 2" xfId="5159" xr:uid="{45DB13B9-66D6-4EFD-987B-4CA8BA126C6F}"/>
    <cellStyle name="40% - Accent1 3 7 3 2 2" xfId="10127" xr:uid="{EE090B8B-28AD-4D15-9C29-775FE27C955E}"/>
    <cellStyle name="40% - Accent1 3 7 3 2 2 2" xfId="15924" xr:uid="{A8AE8EEB-C773-4FCB-80DE-5715A507C4EC}"/>
    <cellStyle name="40% - Accent1 3 7 3 2 3" xfId="15925" xr:uid="{700125B5-8AB8-4E40-813A-66DFBC40D2F0}"/>
    <cellStyle name="40% - Accent1 3 7 3 2 4" xfId="15926" xr:uid="{D7171CE5-CE1A-4A8F-8DD3-3C114777284B}"/>
    <cellStyle name="40% - Accent1 3 7 3 3" xfId="7643" xr:uid="{CB34105E-6ED3-4449-94B2-8468A34F9389}"/>
    <cellStyle name="40% - Accent1 3 7 3 3 2" xfId="15927" xr:uid="{4CB34A87-277E-4AD9-BF4D-049A6B1BE272}"/>
    <cellStyle name="40% - Accent1 3 7 3 4" xfId="15928" xr:uid="{99D656E7-59A3-4940-9279-9608673CE1BE}"/>
    <cellStyle name="40% - Accent1 3 7 3 5" xfId="15929" xr:uid="{7AA42DD2-B3EE-4D2B-86A9-541412E3E8A6}"/>
    <cellStyle name="40% - Accent1 3 7 4" xfId="3684" xr:uid="{C44B87DC-CF25-47C1-9DCA-815676E70AE4}"/>
    <cellStyle name="40% - Accent1 3 7 4 2" xfId="8652" xr:uid="{55DFBEB2-806F-4E8B-911A-FDAAF83B02C7}"/>
    <cellStyle name="40% - Accent1 3 7 4 2 2" xfId="15930" xr:uid="{C62D480A-B2A5-47DA-9926-1337E746D262}"/>
    <cellStyle name="40% - Accent1 3 7 4 3" xfId="15931" xr:uid="{FF5D29A7-E2E6-440D-9E2C-6674055F9C2F}"/>
    <cellStyle name="40% - Accent1 3 7 4 4" xfId="15932" xr:uid="{B1EC0BB0-E15C-4607-8D95-0507E62812E8}"/>
    <cellStyle name="40% - Accent1 3 7 5" xfId="6168" xr:uid="{2EF4C892-123D-4572-A0AF-59C2CACF705C}"/>
    <cellStyle name="40% - Accent1 3 7 5 2" xfId="15933" xr:uid="{54A34796-61FF-42BA-878A-D932B6F73AD4}"/>
    <cellStyle name="40% - Accent1 3 7 6" xfId="15934" xr:uid="{B14E7C33-1E4D-462B-9E90-94846B81AEC2}"/>
    <cellStyle name="40% - Accent1 3 7 7" xfId="15935" xr:uid="{91E581A5-974A-4A1A-95AD-306E152D6DD6}"/>
    <cellStyle name="40% - Accent1 3 8" xfId="1200" xr:uid="{805CB8CA-B1E1-4E97-80DD-308029B64D85}"/>
    <cellStyle name="40% - Accent1 3 8 2" xfId="2123" xr:uid="{C0641D9A-243B-458C-BA53-A4172EC97964}"/>
    <cellStyle name="40% - Accent1 3 8 2 2" xfId="4607" xr:uid="{2209F607-797E-4C5B-8165-1209F57C383E}"/>
    <cellStyle name="40% - Accent1 3 8 2 2 2" xfId="9575" xr:uid="{5EBEC2D0-61BF-4A94-B81B-E121435C414D}"/>
    <cellStyle name="40% - Accent1 3 8 2 2 2 2" xfId="15936" xr:uid="{5220C66B-41AC-475A-8FFC-D131DD26D580}"/>
    <cellStyle name="40% - Accent1 3 8 2 2 3" xfId="15937" xr:uid="{41C19C83-89FA-419D-B54C-E39B3208BF50}"/>
    <cellStyle name="40% - Accent1 3 8 2 2 4" xfId="15938" xr:uid="{16071AD8-FAEC-4DB9-A9B0-4C904A98724D}"/>
    <cellStyle name="40% - Accent1 3 8 2 3" xfId="7091" xr:uid="{DB3EABFE-3165-4D11-92B6-BAB2CE4F4499}"/>
    <cellStyle name="40% - Accent1 3 8 2 3 2" xfId="15939" xr:uid="{77215BC8-3FC5-4D36-B6D1-AA3D3F4DC234}"/>
    <cellStyle name="40% - Accent1 3 8 2 4" xfId="15940" xr:uid="{813FC0CE-2D25-4A22-B4F9-9E5C173F237A}"/>
    <cellStyle name="40% - Accent1 3 8 2 5" xfId="15941" xr:uid="{40B1A357-533B-44FF-93E0-678C91132109}"/>
    <cellStyle name="40% - Accent1 3 8 3" xfId="2951" xr:uid="{D4EBB81C-E60C-4A4D-87EF-8B973017878B}"/>
    <cellStyle name="40% - Accent1 3 8 3 2" xfId="5435" xr:uid="{B1BD53A6-09E7-4D23-83E6-6DC39E0EC4EB}"/>
    <cellStyle name="40% - Accent1 3 8 3 2 2" xfId="10403" xr:uid="{9920CECE-CF71-4AB5-A9E4-8BE8215A5003}"/>
    <cellStyle name="40% - Accent1 3 8 3 2 2 2" xfId="15942" xr:uid="{049F76FB-B096-42EB-9564-F89A52CCCB9E}"/>
    <cellStyle name="40% - Accent1 3 8 3 2 3" xfId="15943" xr:uid="{A2A6EBB9-99B0-4658-883D-99A0AE7716E5}"/>
    <cellStyle name="40% - Accent1 3 8 3 2 4" xfId="15944" xr:uid="{54982278-E67C-400B-84CA-03593B6F1EAF}"/>
    <cellStyle name="40% - Accent1 3 8 3 3" xfId="7919" xr:uid="{147C6490-F372-4600-9631-FA2158AFDB01}"/>
    <cellStyle name="40% - Accent1 3 8 3 3 2" xfId="15945" xr:uid="{B2A4C24F-9C73-4807-BC8B-0EA39F2C9D6A}"/>
    <cellStyle name="40% - Accent1 3 8 3 4" xfId="15946" xr:uid="{CAA68786-E6C8-435F-AF4E-4EE79821019B}"/>
    <cellStyle name="40% - Accent1 3 8 3 5" xfId="15947" xr:uid="{E8976062-DCE8-44DC-8E6E-9D72EA7940DE}"/>
    <cellStyle name="40% - Accent1 3 8 4" xfId="3685" xr:uid="{E773B24D-CB36-4732-AB6E-DDA48275971B}"/>
    <cellStyle name="40% - Accent1 3 8 4 2" xfId="8653" xr:uid="{62BCA400-2F81-41E6-B1AA-4ED01271391F}"/>
    <cellStyle name="40% - Accent1 3 8 4 2 2" xfId="15948" xr:uid="{E880601E-C73F-4CFA-A489-44C0621398CF}"/>
    <cellStyle name="40% - Accent1 3 8 4 3" xfId="15949" xr:uid="{933B509E-D28E-40EC-BF43-790BA2AD73EB}"/>
    <cellStyle name="40% - Accent1 3 8 4 4" xfId="15950" xr:uid="{A211DFF5-7E28-4506-B516-C554F50252F5}"/>
    <cellStyle name="40% - Accent1 3 8 5" xfId="6169" xr:uid="{8F8B6122-719E-44A9-8F66-A2603B02052D}"/>
    <cellStyle name="40% - Accent1 3 8 5 2" xfId="15951" xr:uid="{A2BA6B01-68A1-4BFC-9C61-08EB3C74BE5C}"/>
    <cellStyle name="40% - Accent1 3 8 6" xfId="15952" xr:uid="{AA92F651-1A52-4A8E-AB87-986225AC71AA}"/>
    <cellStyle name="40% - Accent1 3 8 7" xfId="15953" xr:uid="{723665C1-1B5F-4AF9-AE01-6D3768D7E609}"/>
    <cellStyle name="40% - Accent1 3 9" xfId="1571" xr:uid="{719ED723-FBB6-4CC6-BB58-2801412491F8}"/>
    <cellStyle name="40% - Accent1 3 9 2" xfId="4055" xr:uid="{2A596DBD-24DC-4B57-ACCB-60EB04B6F83C}"/>
    <cellStyle name="40% - Accent1 3 9 2 2" xfId="9023" xr:uid="{3A6CF0A0-0582-453D-9118-26CB1D431753}"/>
    <cellStyle name="40% - Accent1 3 9 2 2 2" xfId="15954" xr:uid="{2B57C84A-F4DD-4564-9CF9-9D58F0F5C194}"/>
    <cellStyle name="40% - Accent1 3 9 2 3" xfId="15955" xr:uid="{CC668901-2EFA-4ABB-8F46-FD0C7CE9AE8D}"/>
    <cellStyle name="40% - Accent1 3 9 2 4" xfId="15956" xr:uid="{FC4449CB-658D-4FC0-9023-F8B2EC4142C8}"/>
    <cellStyle name="40% - Accent1 3 9 3" xfId="6539" xr:uid="{16CD2215-E7DF-41E1-BD6C-5BED60C75FB3}"/>
    <cellStyle name="40% - Accent1 3 9 3 2" xfId="15957" xr:uid="{E981409A-D3DF-4E08-B7E5-2EC2BABD1703}"/>
    <cellStyle name="40% - Accent1 3 9 4" xfId="15958" xr:uid="{353E7F7C-D2FF-41A1-A969-739585770FFA}"/>
    <cellStyle name="40% - Accent1 3 9 5" xfId="15959" xr:uid="{8CC65AAF-8585-4478-B549-5C4B23EC1CAA}"/>
    <cellStyle name="40% - Accent1 4" xfId="51" xr:uid="{5848CE19-9440-4D03-BD2D-55356E37E33E}"/>
    <cellStyle name="40% - Accent1 4 2" xfId="570" xr:uid="{526AB15E-0709-46FF-BABA-D9FC2267830C}"/>
    <cellStyle name="40% - Accent1 5" xfId="571" xr:uid="{F351E1D3-DFAB-4FD6-879A-4C20D7C8FAD0}"/>
    <cellStyle name="40% - Accent1 6" xfId="572" xr:uid="{276AE200-ECCA-4B43-B5C4-E23AA75D246C}"/>
    <cellStyle name="40% - Accent1 7" xfId="45" xr:uid="{36F9B3C9-2FBA-45AF-B690-49FD2872BFDE}"/>
    <cellStyle name="40% - Accent2 2" xfId="53" xr:uid="{FADE672D-5A16-4B7D-A971-5C3EEAB9F8B8}"/>
    <cellStyle name="40% - Accent2 2 10" xfId="1572" xr:uid="{98F31AF2-9E4A-418F-8968-92C14C41096C}"/>
    <cellStyle name="40% - Accent2 2 10 2" xfId="4056" xr:uid="{9EB1CCB4-E94A-4944-A506-280AFCDCC12B}"/>
    <cellStyle name="40% - Accent2 2 10 2 2" xfId="9024" xr:uid="{B30275A9-E430-4B08-B72C-FAF091F6E5DE}"/>
    <cellStyle name="40% - Accent2 2 10 2 2 2" xfId="15960" xr:uid="{2816D8C5-055F-4DEE-9309-301AEF4BFAD2}"/>
    <cellStyle name="40% - Accent2 2 10 2 3" xfId="15961" xr:uid="{E504DA59-F73D-4C0F-9CFB-8C6291455643}"/>
    <cellStyle name="40% - Accent2 2 10 2 4" xfId="15962" xr:uid="{F951F41D-DCAE-4C62-8EDB-9233D64D5D80}"/>
    <cellStyle name="40% - Accent2 2 10 3" xfId="6540" xr:uid="{8CF7802F-ED5C-45DC-86EC-5C2741421741}"/>
    <cellStyle name="40% - Accent2 2 10 3 2" xfId="15963" xr:uid="{E0097917-D715-482D-8BC3-AFCD97AC3EE6}"/>
    <cellStyle name="40% - Accent2 2 10 4" xfId="15964" xr:uid="{2F11DC64-3C04-4715-AE52-43FD483AF7E1}"/>
    <cellStyle name="40% - Accent2 2 10 5" xfId="15965" xr:uid="{6DACFFC0-2670-4A42-8D8E-C3192F716ABD}"/>
    <cellStyle name="40% - Accent2 2 11" xfId="2400" xr:uid="{450F6848-B89C-4CF1-96D2-473F0E5A9F8C}"/>
    <cellStyle name="40% - Accent2 2 11 2" xfId="4884" xr:uid="{9F6610FA-CEA8-498C-BD61-0E57825986B8}"/>
    <cellStyle name="40% - Accent2 2 11 2 2" xfId="9852" xr:uid="{23A691D1-4DD8-46EA-94CF-84508CE51316}"/>
    <cellStyle name="40% - Accent2 2 11 2 2 2" xfId="15966" xr:uid="{00B6237C-A1D5-4530-B970-0494BD495F69}"/>
    <cellStyle name="40% - Accent2 2 11 2 3" xfId="15967" xr:uid="{AA53F1A5-91CD-4725-BFD5-7868AA965B73}"/>
    <cellStyle name="40% - Accent2 2 11 2 4" xfId="15968" xr:uid="{F28371C6-7A73-42E3-944C-FF18BBD686B3}"/>
    <cellStyle name="40% - Accent2 2 11 3" xfId="7368" xr:uid="{3175E922-7DAC-4584-970F-06019DAEE2ED}"/>
    <cellStyle name="40% - Accent2 2 11 3 2" xfId="15969" xr:uid="{58C572C8-6516-4892-8B4B-EE0B10A16463}"/>
    <cellStyle name="40% - Accent2 2 11 4" xfId="15970" xr:uid="{AB90E112-94A1-45AD-95A9-A295D36CBB36}"/>
    <cellStyle name="40% - Accent2 2 11 5" xfId="15971" xr:uid="{76DE6CFE-FCC6-4378-A04A-97F36DC6136C}"/>
    <cellStyle name="40% - Accent2 2 12" xfId="3228" xr:uid="{96195FB1-7FEA-47F3-BD19-B71D42B585B0}"/>
    <cellStyle name="40% - Accent2 2 12 2" xfId="8196" xr:uid="{C933AC61-759B-4B3E-BA64-A56334AD79C4}"/>
    <cellStyle name="40% - Accent2 2 12 2 2" xfId="15972" xr:uid="{39873C80-A10B-48D0-974B-301E575245D5}"/>
    <cellStyle name="40% - Accent2 2 12 3" xfId="15973" xr:uid="{AEFADFDD-6381-413F-80F2-F92E67AEAD50}"/>
    <cellStyle name="40% - Accent2 2 12 4" xfId="15974" xr:uid="{829E064B-8F6A-48DC-9D32-CADF0AB93232}"/>
    <cellStyle name="40% - Accent2 2 13" xfId="5712" xr:uid="{7307F03F-D78F-4047-A897-52EEA0681750}"/>
    <cellStyle name="40% - Accent2 2 13 2" xfId="15975" xr:uid="{AAB8578E-9BF8-49FA-B61F-73EDD43E4D02}"/>
    <cellStyle name="40% - Accent2 2 14" xfId="15976" xr:uid="{8EEEC287-7F19-4617-859A-7BA47C1BA2F4}"/>
    <cellStyle name="40% - Accent2 2 15" xfId="15977" xr:uid="{BD57EDE9-10CB-4260-B88A-029102BCB5F1}"/>
    <cellStyle name="40% - Accent2 2 2" xfId="54" xr:uid="{D1833F2C-250B-4628-ADE2-649F9606D376}"/>
    <cellStyle name="40% - Accent2 2 2 2" xfId="573" xr:uid="{66041FF0-86BA-499B-B311-357C833E6C29}"/>
    <cellStyle name="40% - Accent2 2 3" xfId="55" xr:uid="{1F823AAD-2CFB-4A5C-A74C-C9BBF5090DB6}"/>
    <cellStyle name="40% - Accent2 2 4" xfId="433" xr:uid="{5EBD08B8-89A0-4EC8-ABC4-50D2194D1166}"/>
    <cellStyle name="40% - Accent2 2 4 10" xfId="15978" xr:uid="{3D9976FD-6357-438A-800C-7E618CE0DEEC}"/>
    <cellStyle name="40% - Accent2 2 4 2" xfId="699" xr:uid="{68F71885-4BAA-4113-8ACB-6BF06A02A24F}"/>
    <cellStyle name="40% - Accent2 2 4 2 2" xfId="1201" xr:uid="{73F16951-0124-45DE-B685-05FC65B5551A}"/>
    <cellStyle name="40% - Accent2 2 4 2 2 2" xfId="1993" xr:uid="{F1E765C6-8401-495F-9B4D-C7C0ACD0C669}"/>
    <cellStyle name="40% - Accent2 2 4 2 2 2 2" xfId="4477" xr:uid="{55102949-7E47-49C2-A07E-AE94CDA8090E}"/>
    <cellStyle name="40% - Accent2 2 4 2 2 2 2 2" xfId="9445" xr:uid="{34A1EFE8-2D3D-4EBB-B74E-DFF205486DFC}"/>
    <cellStyle name="40% - Accent2 2 4 2 2 2 2 2 2" xfId="15979" xr:uid="{AA8CFACF-A7F9-41BB-B02D-B312F9E69205}"/>
    <cellStyle name="40% - Accent2 2 4 2 2 2 2 3" xfId="15980" xr:uid="{975DC1C9-33B1-4C95-B9DA-BA55E854F369}"/>
    <cellStyle name="40% - Accent2 2 4 2 2 2 2 4" xfId="15981" xr:uid="{EFF0E18C-2F79-4A0C-A056-E1DF9B35C7AF}"/>
    <cellStyle name="40% - Accent2 2 4 2 2 2 3" xfId="6961" xr:uid="{CAD0E4A5-DE53-4CDA-BD02-0B23876172CE}"/>
    <cellStyle name="40% - Accent2 2 4 2 2 2 3 2" xfId="15982" xr:uid="{459851D9-2920-49E0-AEA4-FAEF4E99D7ED}"/>
    <cellStyle name="40% - Accent2 2 4 2 2 2 4" xfId="15983" xr:uid="{9B5264AD-C9C7-4D20-A452-3BD9E9CCF3E5}"/>
    <cellStyle name="40% - Accent2 2 4 2 2 2 5" xfId="15984" xr:uid="{4164F23A-5DB7-4A68-8169-AD4D795EA43F}"/>
    <cellStyle name="40% - Accent2 2 4 2 2 3" xfId="2821" xr:uid="{AB346F7A-7D96-4963-8F60-68467000C0C5}"/>
    <cellStyle name="40% - Accent2 2 4 2 2 3 2" xfId="5305" xr:uid="{5145A999-D4F2-4D53-9A98-AF9BC1C955EB}"/>
    <cellStyle name="40% - Accent2 2 4 2 2 3 2 2" xfId="10273" xr:uid="{F7C824F3-0916-4B22-8FE9-8864C55C34F9}"/>
    <cellStyle name="40% - Accent2 2 4 2 2 3 2 2 2" xfId="15985" xr:uid="{B0A94EB8-3095-42F2-AD23-A0379984E187}"/>
    <cellStyle name="40% - Accent2 2 4 2 2 3 2 3" xfId="15986" xr:uid="{9223691C-6274-4FAF-AA83-5A0CA5A8BD86}"/>
    <cellStyle name="40% - Accent2 2 4 2 2 3 2 4" xfId="15987" xr:uid="{174FB8D6-B8BA-439F-A941-19DEACB3FFB7}"/>
    <cellStyle name="40% - Accent2 2 4 2 2 3 3" xfId="7789" xr:uid="{AB7B0BE4-9F20-4BC0-9655-C5D298D1D5D1}"/>
    <cellStyle name="40% - Accent2 2 4 2 2 3 3 2" xfId="15988" xr:uid="{3FB55092-772E-43A4-977A-0995E7D67CF3}"/>
    <cellStyle name="40% - Accent2 2 4 2 2 3 4" xfId="15989" xr:uid="{5B7F40A8-5EBE-4809-B44C-7D75EE9A1343}"/>
    <cellStyle name="40% - Accent2 2 4 2 2 3 5" xfId="15990" xr:uid="{E5B39C40-710C-44A8-BF89-E5E899B01ABA}"/>
    <cellStyle name="40% - Accent2 2 4 2 2 4" xfId="3686" xr:uid="{8FA3FF58-CE74-4D4A-9C9B-6A6DAFA66528}"/>
    <cellStyle name="40% - Accent2 2 4 2 2 4 2" xfId="8654" xr:uid="{8E9C8C22-5F9E-4FDD-AD33-115FFE9AAC2F}"/>
    <cellStyle name="40% - Accent2 2 4 2 2 4 2 2" xfId="15991" xr:uid="{7EE75D59-3169-46F5-A4CD-549510D1352E}"/>
    <cellStyle name="40% - Accent2 2 4 2 2 4 3" xfId="15992" xr:uid="{C364BDEC-8579-4C0D-BC6D-EA9C389EC95C}"/>
    <cellStyle name="40% - Accent2 2 4 2 2 4 4" xfId="15993" xr:uid="{77573280-5132-4D1E-A9F3-1DEF110DE405}"/>
    <cellStyle name="40% - Accent2 2 4 2 2 5" xfId="6170" xr:uid="{BCA43D2F-4A49-4BED-A7B8-E780A5733CE2}"/>
    <cellStyle name="40% - Accent2 2 4 2 2 5 2" xfId="15994" xr:uid="{E74E67EC-EC34-4E3D-8213-DF627044D87D}"/>
    <cellStyle name="40% - Accent2 2 4 2 2 6" xfId="15995" xr:uid="{FDD1A5F4-5658-43E1-899B-50A1200BAC98}"/>
    <cellStyle name="40% - Accent2 2 4 2 2 7" xfId="15996" xr:uid="{AC81BFD3-4052-4AF4-B724-82A33FC5C4FC}"/>
    <cellStyle name="40% - Accent2 2 4 2 3" xfId="1202" xr:uid="{4A6551D4-A362-4923-8855-EFBAC1EFE69D}"/>
    <cellStyle name="40% - Accent2 2 4 2 3 2" xfId="2269" xr:uid="{114BAF53-D862-4FEB-B795-8B537A15C5A3}"/>
    <cellStyle name="40% - Accent2 2 4 2 3 2 2" xfId="4753" xr:uid="{06A30663-FD86-44DF-B658-CA8D62AB9EBA}"/>
    <cellStyle name="40% - Accent2 2 4 2 3 2 2 2" xfId="9721" xr:uid="{1C79620E-1C0F-4866-9F33-71C03E37C6AC}"/>
    <cellStyle name="40% - Accent2 2 4 2 3 2 2 2 2" xfId="15997" xr:uid="{F7E30737-2113-4DAC-B34D-CA971DA0C6C8}"/>
    <cellStyle name="40% - Accent2 2 4 2 3 2 2 3" xfId="15998" xr:uid="{63F21D7E-B7C3-497D-BA2B-4BF8F94C0B46}"/>
    <cellStyle name="40% - Accent2 2 4 2 3 2 2 4" xfId="15999" xr:uid="{EFD36A47-D6A4-44E0-A127-8AA10E7638E8}"/>
    <cellStyle name="40% - Accent2 2 4 2 3 2 3" xfId="7237" xr:uid="{FFE42171-C5C3-41AC-BFCF-DFEF9FB59BF3}"/>
    <cellStyle name="40% - Accent2 2 4 2 3 2 3 2" xfId="16000" xr:uid="{B241B9DD-488B-4938-B259-B0736B3844B6}"/>
    <cellStyle name="40% - Accent2 2 4 2 3 2 4" xfId="16001" xr:uid="{DF0D37D5-4188-48E1-BEDC-B2811D4574FB}"/>
    <cellStyle name="40% - Accent2 2 4 2 3 2 5" xfId="16002" xr:uid="{AC26A77E-4FE1-4984-8EB2-4CE1CEEE0272}"/>
    <cellStyle name="40% - Accent2 2 4 2 3 3" xfId="3097" xr:uid="{E2A03575-FA4C-44FE-847F-C124BDE4E710}"/>
    <cellStyle name="40% - Accent2 2 4 2 3 3 2" xfId="5581" xr:uid="{ACE60333-4645-4C96-9402-51855AFC0F58}"/>
    <cellStyle name="40% - Accent2 2 4 2 3 3 2 2" xfId="10549" xr:uid="{F5940055-A3D3-4D58-89C8-23EFBEE807FE}"/>
    <cellStyle name="40% - Accent2 2 4 2 3 3 2 2 2" xfId="16003" xr:uid="{9FC68BD9-1572-42D6-BB2C-E859A0A5F6EC}"/>
    <cellStyle name="40% - Accent2 2 4 2 3 3 2 3" xfId="16004" xr:uid="{8B0CE2B2-34A2-4D0C-9423-DAC03FA477E2}"/>
    <cellStyle name="40% - Accent2 2 4 2 3 3 2 4" xfId="16005" xr:uid="{BC110277-232C-4FBF-9BC8-689DEA955877}"/>
    <cellStyle name="40% - Accent2 2 4 2 3 3 3" xfId="8065" xr:uid="{534232E7-846A-4F60-947C-EE5653421E84}"/>
    <cellStyle name="40% - Accent2 2 4 2 3 3 3 2" xfId="16006" xr:uid="{8C35D998-4BC1-46DF-834C-0B491EF09D1E}"/>
    <cellStyle name="40% - Accent2 2 4 2 3 3 4" xfId="16007" xr:uid="{6A14B2C1-A261-4B1F-A013-6AAED490B793}"/>
    <cellStyle name="40% - Accent2 2 4 2 3 3 5" xfId="16008" xr:uid="{00A9F69C-6228-4635-BEDA-10AEFF5B01A1}"/>
    <cellStyle name="40% - Accent2 2 4 2 3 4" xfId="3687" xr:uid="{D1DAAF80-2F3A-4016-B760-4DA595FD8741}"/>
    <cellStyle name="40% - Accent2 2 4 2 3 4 2" xfId="8655" xr:uid="{8743D086-747C-4F85-998E-45C75FEFB803}"/>
    <cellStyle name="40% - Accent2 2 4 2 3 4 2 2" xfId="16009" xr:uid="{745AF197-D863-4F82-BCB1-AFE783949B7A}"/>
    <cellStyle name="40% - Accent2 2 4 2 3 4 3" xfId="16010" xr:uid="{E2CCDBC3-C41E-4162-8F8D-D1B0F7087A5B}"/>
    <cellStyle name="40% - Accent2 2 4 2 3 4 4" xfId="16011" xr:uid="{194228CE-7F05-4183-98B0-27E32227D019}"/>
    <cellStyle name="40% - Accent2 2 4 2 3 5" xfId="6171" xr:uid="{EB4F1339-D045-4781-884D-9D7C7CC66DF6}"/>
    <cellStyle name="40% - Accent2 2 4 2 3 5 2" xfId="16012" xr:uid="{E681A9A9-C202-481B-A41C-4264BEF733E1}"/>
    <cellStyle name="40% - Accent2 2 4 2 3 6" xfId="16013" xr:uid="{B6B66DB2-A3CA-4686-8E5C-F0DEB4F5B882}"/>
    <cellStyle name="40% - Accent2 2 4 2 3 7" xfId="16014" xr:uid="{641824B8-2496-4894-9C58-FFD8F6E8C4B6}"/>
    <cellStyle name="40% - Accent2 2 4 2 4" xfId="1717" xr:uid="{A3D4ABD9-880D-4E57-8830-83D671212E4F}"/>
    <cellStyle name="40% - Accent2 2 4 2 4 2" xfId="4201" xr:uid="{6C26FD20-CF2A-4A98-A0CC-46CB39160AAD}"/>
    <cellStyle name="40% - Accent2 2 4 2 4 2 2" xfId="9169" xr:uid="{B833122B-187B-408A-A544-BA3B9F3BB2B9}"/>
    <cellStyle name="40% - Accent2 2 4 2 4 2 2 2" xfId="16015" xr:uid="{2DD5D100-A827-42CC-8681-E0BE264CD41D}"/>
    <cellStyle name="40% - Accent2 2 4 2 4 2 3" xfId="16016" xr:uid="{DE8101C1-8478-49CE-A073-83F1D1EDE3E8}"/>
    <cellStyle name="40% - Accent2 2 4 2 4 2 4" xfId="16017" xr:uid="{2C1B1F8E-30D6-464B-828C-BF199A11802E}"/>
    <cellStyle name="40% - Accent2 2 4 2 4 3" xfId="6685" xr:uid="{4651B4FE-125A-48CF-9A6A-ED10F5D448C7}"/>
    <cellStyle name="40% - Accent2 2 4 2 4 3 2" xfId="16018" xr:uid="{AEAFF2DD-C1DD-4253-967F-35A0AD697181}"/>
    <cellStyle name="40% - Accent2 2 4 2 4 4" xfId="16019" xr:uid="{AB7C2192-A16D-4197-B4E4-86C07DF8FC48}"/>
    <cellStyle name="40% - Accent2 2 4 2 4 5" xfId="16020" xr:uid="{E246CAB7-4EF6-4A10-8FCA-1152C73A6F7F}"/>
    <cellStyle name="40% - Accent2 2 4 2 5" xfId="2545" xr:uid="{5E61C4C5-0899-42E6-95A7-02BCF5E19882}"/>
    <cellStyle name="40% - Accent2 2 4 2 5 2" xfId="5029" xr:uid="{F6DB79B4-5826-4BB7-8C8E-A25F0F0D903E}"/>
    <cellStyle name="40% - Accent2 2 4 2 5 2 2" xfId="9997" xr:uid="{0A271946-7F78-4D1F-9B84-02098F313CF6}"/>
    <cellStyle name="40% - Accent2 2 4 2 5 2 2 2" xfId="16021" xr:uid="{58CC8F88-2AF1-41C3-BA8E-2EDB274E4D77}"/>
    <cellStyle name="40% - Accent2 2 4 2 5 2 3" xfId="16022" xr:uid="{6C7AD261-2859-4D4B-A22B-FC433BD162FB}"/>
    <cellStyle name="40% - Accent2 2 4 2 5 2 4" xfId="16023" xr:uid="{B85487E3-335C-4523-A50D-E87CEF04904C}"/>
    <cellStyle name="40% - Accent2 2 4 2 5 3" xfId="7513" xr:uid="{5CFE34A7-09DA-4837-9B73-C948FCCBD5F2}"/>
    <cellStyle name="40% - Accent2 2 4 2 5 3 2" xfId="16024" xr:uid="{67838534-9354-44A1-A155-8EA87FDA39AC}"/>
    <cellStyle name="40% - Accent2 2 4 2 5 4" xfId="16025" xr:uid="{82F4214B-2DC5-45A7-8DFF-54291C871751}"/>
    <cellStyle name="40% - Accent2 2 4 2 5 5" xfId="16026" xr:uid="{B349F34E-71CA-4343-806E-844AB19A1454}"/>
    <cellStyle name="40% - Accent2 2 4 2 6" xfId="3373" xr:uid="{0724C009-5ED5-46DC-B822-7B47811606DC}"/>
    <cellStyle name="40% - Accent2 2 4 2 6 2" xfId="8341" xr:uid="{27441E8A-519D-46AD-B93A-48D6AFE39212}"/>
    <cellStyle name="40% - Accent2 2 4 2 6 2 2" xfId="16027" xr:uid="{C8E80D73-D753-4C41-A97A-7824222A8AB0}"/>
    <cellStyle name="40% - Accent2 2 4 2 6 3" xfId="16028" xr:uid="{7663A28B-B82A-45F1-B286-A40845772C43}"/>
    <cellStyle name="40% - Accent2 2 4 2 6 4" xfId="16029" xr:uid="{BC4681F9-8350-4AF8-9524-D7A4BADFB6FB}"/>
    <cellStyle name="40% - Accent2 2 4 2 7" xfId="5857" xr:uid="{232F9158-987D-46ED-B4C8-433A1CB0F903}"/>
    <cellStyle name="40% - Accent2 2 4 2 7 2" xfId="16030" xr:uid="{F79E7D2B-D25E-4EE6-8226-92FCC71FC325}"/>
    <cellStyle name="40% - Accent2 2 4 2 8" xfId="16031" xr:uid="{9D5A3EA7-486F-477A-86A8-F18B4108E4F2}"/>
    <cellStyle name="40% - Accent2 2 4 2 9" xfId="16032" xr:uid="{67C336FB-187E-4E68-9A23-5E83F21C1992}"/>
    <cellStyle name="40% - Accent2 2 4 3" xfId="1203" xr:uid="{7AA9F083-4479-4A9D-B5B4-D6D35A604C85}"/>
    <cellStyle name="40% - Accent2 2 4 3 2" xfId="1879" xr:uid="{6B111F4A-51DA-4C92-A752-E1477F7E4749}"/>
    <cellStyle name="40% - Accent2 2 4 3 2 2" xfId="4363" xr:uid="{DF4CF0D4-CCB4-445F-AB35-24C38A6697C9}"/>
    <cellStyle name="40% - Accent2 2 4 3 2 2 2" xfId="9331" xr:uid="{4C3AA050-B6F6-41CA-A3E7-E03C3A93D2C9}"/>
    <cellStyle name="40% - Accent2 2 4 3 2 2 2 2" xfId="16033" xr:uid="{9987ADC7-61BE-41B9-BFB9-EF6C3EA35B53}"/>
    <cellStyle name="40% - Accent2 2 4 3 2 2 3" xfId="16034" xr:uid="{EA977AEF-14E4-4839-80DD-FD8FE42829EC}"/>
    <cellStyle name="40% - Accent2 2 4 3 2 2 4" xfId="16035" xr:uid="{50423F4F-D554-47FF-8A28-E75F02516F5D}"/>
    <cellStyle name="40% - Accent2 2 4 3 2 3" xfId="6847" xr:uid="{62A53DDA-1C69-4EAD-A9C6-F9E93F3374B1}"/>
    <cellStyle name="40% - Accent2 2 4 3 2 3 2" xfId="16036" xr:uid="{87E05D6A-E98C-4A31-B9E8-718A038EC038}"/>
    <cellStyle name="40% - Accent2 2 4 3 2 4" xfId="16037" xr:uid="{257D5733-1ADE-4AB2-9B3D-505B93506E67}"/>
    <cellStyle name="40% - Accent2 2 4 3 2 5" xfId="16038" xr:uid="{624D86B8-8473-4597-BF63-8F54020C79B7}"/>
    <cellStyle name="40% - Accent2 2 4 3 3" xfId="2707" xr:uid="{45B9834F-6566-40A7-B086-A79EF1106FD4}"/>
    <cellStyle name="40% - Accent2 2 4 3 3 2" xfId="5191" xr:uid="{39B4CD1F-6E7D-4B51-B706-DCED2E6E0C75}"/>
    <cellStyle name="40% - Accent2 2 4 3 3 2 2" xfId="10159" xr:uid="{7B424322-C5F3-4510-B827-55837A748302}"/>
    <cellStyle name="40% - Accent2 2 4 3 3 2 2 2" xfId="16039" xr:uid="{1F386D3B-8D34-4DB4-A34D-900C44112F22}"/>
    <cellStyle name="40% - Accent2 2 4 3 3 2 3" xfId="16040" xr:uid="{3BD0D855-4E75-4B5E-AB00-A9859387B19C}"/>
    <cellStyle name="40% - Accent2 2 4 3 3 2 4" xfId="16041" xr:uid="{E4B065EA-C6F8-43EC-A2E4-FCEA3B3DC148}"/>
    <cellStyle name="40% - Accent2 2 4 3 3 3" xfId="7675" xr:uid="{446CC1C4-5503-422F-B4F3-A675F81F7F2B}"/>
    <cellStyle name="40% - Accent2 2 4 3 3 3 2" xfId="16042" xr:uid="{F8C7CFEE-E115-43B9-B35E-90E9CF2F794D}"/>
    <cellStyle name="40% - Accent2 2 4 3 3 4" xfId="16043" xr:uid="{E552C7B4-4CC0-4AD0-AF7C-F750FED00BBF}"/>
    <cellStyle name="40% - Accent2 2 4 3 3 5" xfId="16044" xr:uid="{1696A660-59BC-404D-AFD1-6374D5CB62DD}"/>
    <cellStyle name="40% - Accent2 2 4 3 4" xfId="3688" xr:uid="{5BA32C0A-8BAB-428D-B9F5-6EE0F8F63030}"/>
    <cellStyle name="40% - Accent2 2 4 3 4 2" xfId="8656" xr:uid="{7D0AE12F-36FA-4A01-8CF5-BD6A434BC143}"/>
    <cellStyle name="40% - Accent2 2 4 3 4 2 2" xfId="16045" xr:uid="{3372C791-9071-43BD-B537-59F845E575AB}"/>
    <cellStyle name="40% - Accent2 2 4 3 4 3" xfId="16046" xr:uid="{5AD6AFAE-58DB-4051-A0A4-97E54F832B95}"/>
    <cellStyle name="40% - Accent2 2 4 3 4 4" xfId="16047" xr:uid="{86C18387-8E05-4835-9584-F4FB28B0D89A}"/>
    <cellStyle name="40% - Accent2 2 4 3 5" xfId="6172" xr:uid="{38B0AE06-AC97-46B9-9737-1F2CD5F1B67A}"/>
    <cellStyle name="40% - Accent2 2 4 3 5 2" xfId="16048" xr:uid="{FAA1DCE6-7BA6-4169-8F82-ABB0992DE27C}"/>
    <cellStyle name="40% - Accent2 2 4 3 6" xfId="16049" xr:uid="{C0CBD9E6-7F14-4A29-97BB-7849B4E70AFD}"/>
    <cellStyle name="40% - Accent2 2 4 3 7" xfId="16050" xr:uid="{495C9485-C485-4302-BE07-2C391A16139D}"/>
    <cellStyle name="40% - Accent2 2 4 4" xfId="1204" xr:uid="{F058833B-E8C8-4567-868E-565EA4F374D4}"/>
    <cellStyle name="40% - Accent2 2 4 4 2" xfId="2155" xr:uid="{16204AD0-5DF1-40B2-94FD-6A118A225AF5}"/>
    <cellStyle name="40% - Accent2 2 4 4 2 2" xfId="4639" xr:uid="{2B2992A0-82EE-417A-9385-CC19589758E5}"/>
    <cellStyle name="40% - Accent2 2 4 4 2 2 2" xfId="9607" xr:uid="{4DC47702-B551-4A57-BB6D-C8F950E26F74}"/>
    <cellStyle name="40% - Accent2 2 4 4 2 2 2 2" xfId="16051" xr:uid="{EC5679A2-3B5C-4E4D-94C1-741208A55AB9}"/>
    <cellStyle name="40% - Accent2 2 4 4 2 2 3" xfId="16052" xr:uid="{C65CB63F-65D3-4C05-AA63-AABF12AF809D}"/>
    <cellStyle name="40% - Accent2 2 4 4 2 2 4" xfId="16053" xr:uid="{07A5EF58-DC87-438A-B8FB-F38044ECC02E}"/>
    <cellStyle name="40% - Accent2 2 4 4 2 3" xfId="7123" xr:uid="{B7611521-6F95-4F4F-A0E6-CFA1CD616BF9}"/>
    <cellStyle name="40% - Accent2 2 4 4 2 3 2" xfId="16054" xr:uid="{5EA502EA-509D-4214-976B-B49A941B72E0}"/>
    <cellStyle name="40% - Accent2 2 4 4 2 4" xfId="16055" xr:uid="{B483B420-B09F-4B2A-B0BD-34A5D423ECA4}"/>
    <cellStyle name="40% - Accent2 2 4 4 2 5" xfId="16056" xr:uid="{98BA6748-D574-4B70-8253-D63AFAF0F519}"/>
    <cellStyle name="40% - Accent2 2 4 4 3" xfId="2983" xr:uid="{6CDA3933-03B0-4F16-8CC4-CA912BAF2F84}"/>
    <cellStyle name="40% - Accent2 2 4 4 3 2" xfId="5467" xr:uid="{A3B334F5-D3DB-4003-A76E-48ADA3C5182B}"/>
    <cellStyle name="40% - Accent2 2 4 4 3 2 2" xfId="10435" xr:uid="{B97336EA-A10C-4F76-A682-C96EE3D149FC}"/>
    <cellStyle name="40% - Accent2 2 4 4 3 2 2 2" xfId="16057" xr:uid="{68686465-1B2B-4D82-8940-C1C2D3495F3D}"/>
    <cellStyle name="40% - Accent2 2 4 4 3 2 3" xfId="16058" xr:uid="{27946C9E-6BA4-4A9D-9CE4-50C0D670D78B}"/>
    <cellStyle name="40% - Accent2 2 4 4 3 2 4" xfId="16059" xr:uid="{E3DCD7C6-4677-4D68-8E62-494753645EFA}"/>
    <cellStyle name="40% - Accent2 2 4 4 3 3" xfId="7951" xr:uid="{D19AE714-7EBF-4FE0-A026-72CE7B141C78}"/>
    <cellStyle name="40% - Accent2 2 4 4 3 3 2" xfId="16060" xr:uid="{B9E03870-5539-46D2-B5E6-8984CF6C1CB8}"/>
    <cellStyle name="40% - Accent2 2 4 4 3 4" xfId="16061" xr:uid="{E28A4C0D-BE55-420F-AA94-BED7AA511521}"/>
    <cellStyle name="40% - Accent2 2 4 4 3 5" xfId="16062" xr:uid="{B6A1023A-6242-44A7-A6A0-0B878A17B14B}"/>
    <cellStyle name="40% - Accent2 2 4 4 4" xfId="3689" xr:uid="{FBB72E7C-B112-40AD-8FBF-85C4EAD308C4}"/>
    <cellStyle name="40% - Accent2 2 4 4 4 2" xfId="8657" xr:uid="{1B26C626-7787-4BF2-884C-03F99C4A6AD4}"/>
    <cellStyle name="40% - Accent2 2 4 4 4 2 2" xfId="16063" xr:uid="{9C97C8B8-76D4-4B08-BBEC-D2D092F5BFB1}"/>
    <cellStyle name="40% - Accent2 2 4 4 4 3" xfId="16064" xr:uid="{44667F5E-DFE5-4EA8-9F26-FFB48208415F}"/>
    <cellStyle name="40% - Accent2 2 4 4 4 4" xfId="16065" xr:uid="{06B808E5-6FDD-470C-9299-1740CD021F11}"/>
    <cellStyle name="40% - Accent2 2 4 4 5" xfId="6173" xr:uid="{0388AF1D-A4B5-4091-B6B2-D3FBC98A3DD5}"/>
    <cellStyle name="40% - Accent2 2 4 4 5 2" xfId="16066" xr:uid="{049E1CE9-9223-4FF5-8455-E0C7749A1F44}"/>
    <cellStyle name="40% - Accent2 2 4 4 6" xfId="16067" xr:uid="{AFD13886-9262-413B-828B-FEEACB25B900}"/>
    <cellStyle name="40% - Accent2 2 4 4 7" xfId="16068" xr:uid="{FE1056A1-1676-43C6-A1D8-DFC4C7B5A4B0}"/>
    <cellStyle name="40% - Accent2 2 4 5" xfId="1603" xr:uid="{A04CCEF6-B472-4FBA-81BE-B1E94BF7C07A}"/>
    <cellStyle name="40% - Accent2 2 4 5 2" xfId="4087" xr:uid="{A0BCEB26-6F1F-4B82-9138-43F38E007127}"/>
    <cellStyle name="40% - Accent2 2 4 5 2 2" xfId="9055" xr:uid="{14A07DCA-2166-4565-8E39-A150CD615D46}"/>
    <cellStyle name="40% - Accent2 2 4 5 2 2 2" xfId="16069" xr:uid="{2DE7A37C-6C05-4315-835B-4BE756824B58}"/>
    <cellStyle name="40% - Accent2 2 4 5 2 3" xfId="16070" xr:uid="{6CF32ACA-8A44-4388-B2D4-9E29C1C16DA1}"/>
    <cellStyle name="40% - Accent2 2 4 5 2 4" xfId="16071" xr:uid="{E7DBCF6A-9357-4B8D-BCFB-BBCECCE7EA09}"/>
    <cellStyle name="40% - Accent2 2 4 5 3" xfId="6571" xr:uid="{5EBCCA74-4A28-4926-A4F7-50EBFD86F038}"/>
    <cellStyle name="40% - Accent2 2 4 5 3 2" xfId="16072" xr:uid="{01B6EFC4-D698-429A-9D77-961887663C0D}"/>
    <cellStyle name="40% - Accent2 2 4 5 4" xfId="16073" xr:uid="{A1F056FB-C352-44E2-9917-299029B3E133}"/>
    <cellStyle name="40% - Accent2 2 4 5 5" xfId="16074" xr:uid="{2F45EDDC-B10F-4373-A07A-CA5CA93A93A8}"/>
    <cellStyle name="40% - Accent2 2 4 6" xfId="2431" xr:uid="{B3AE3642-169A-4555-8AF3-BC79780118F0}"/>
    <cellStyle name="40% - Accent2 2 4 6 2" xfId="4915" xr:uid="{37563E8D-68CB-495D-83C2-D7A21B5D5194}"/>
    <cellStyle name="40% - Accent2 2 4 6 2 2" xfId="9883" xr:uid="{70B0DC73-CB59-4586-A8D5-403804A683DC}"/>
    <cellStyle name="40% - Accent2 2 4 6 2 2 2" xfId="16075" xr:uid="{1D9E1906-C2C9-4F96-85D0-2E4F249CF0B6}"/>
    <cellStyle name="40% - Accent2 2 4 6 2 3" xfId="16076" xr:uid="{0D982C56-FD64-48D3-B655-093C82A3E7D1}"/>
    <cellStyle name="40% - Accent2 2 4 6 2 4" xfId="16077" xr:uid="{B1DF3C70-736D-433A-982B-2587CE53A609}"/>
    <cellStyle name="40% - Accent2 2 4 6 3" xfId="7399" xr:uid="{D239A572-62BB-47FB-B784-29F3E6F6CE3D}"/>
    <cellStyle name="40% - Accent2 2 4 6 3 2" xfId="16078" xr:uid="{F9668C4A-3EA4-4B16-9907-0D15BCDF02E0}"/>
    <cellStyle name="40% - Accent2 2 4 6 4" xfId="16079" xr:uid="{F5E4B50C-FFC8-4F27-9B67-8C9F66E4A462}"/>
    <cellStyle name="40% - Accent2 2 4 6 5" xfId="16080" xr:uid="{E992CDCC-618A-439B-AFC4-B88B1D383441}"/>
    <cellStyle name="40% - Accent2 2 4 7" xfId="3259" xr:uid="{5DA214EF-3273-46CD-87BF-DE254BD67D4E}"/>
    <cellStyle name="40% - Accent2 2 4 7 2" xfId="8227" xr:uid="{5916381E-0777-49D2-9AC4-39275DBB7CD4}"/>
    <cellStyle name="40% - Accent2 2 4 7 2 2" xfId="16081" xr:uid="{AD1273B3-93AC-45EE-BE85-9D3687C275DE}"/>
    <cellStyle name="40% - Accent2 2 4 7 3" xfId="16082" xr:uid="{B253CB82-EE45-49DA-AAF1-FA4B432B979F}"/>
    <cellStyle name="40% - Accent2 2 4 7 4" xfId="16083" xr:uid="{46E11D2D-DE20-4BBE-BE7B-1F744A943375}"/>
    <cellStyle name="40% - Accent2 2 4 8" xfId="5743" xr:uid="{9CE2B586-5307-414F-83F7-17B443623143}"/>
    <cellStyle name="40% - Accent2 2 4 8 2" xfId="16084" xr:uid="{D9347126-F5D1-4540-948F-93C131DC0E92}"/>
    <cellStyle name="40% - Accent2 2 4 9" xfId="16085" xr:uid="{9D93D304-3F5C-4BBB-A7DA-EEB6C918FC9E}"/>
    <cellStyle name="40% - Accent2 2 5" xfId="469" xr:uid="{A9998EFD-4A57-4229-B7FD-E3523248ED7F}"/>
    <cellStyle name="40% - Accent2 2 5 10" xfId="16086" xr:uid="{9928B08D-4F1A-423F-83B8-2EB44807BDA0}"/>
    <cellStyle name="40% - Accent2 2 5 2" xfId="700" xr:uid="{E4F0E6D9-BACD-4C52-8602-C10E91EB53D4}"/>
    <cellStyle name="40% - Accent2 2 5 2 2" xfId="1205" xr:uid="{2E2530C5-A71B-43AB-95E3-E50CB03723D7}"/>
    <cellStyle name="40% - Accent2 2 5 2 2 2" xfId="1994" xr:uid="{36CB3E66-6D52-4A00-8EA2-8F6AFAB5347B}"/>
    <cellStyle name="40% - Accent2 2 5 2 2 2 2" xfId="4478" xr:uid="{3F0F1C13-5075-4BA3-894A-63F174042DDF}"/>
    <cellStyle name="40% - Accent2 2 5 2 2 2 2 2" xfId="9446" xr:uid="{6DFCA03B-3FB7-4764-9C63-4613E7004612}"/>
    <cellStyle name="40% - Accent2 2 5 2 2 2 2 2 2" xfId="16087" xr:uid="{11467C36-11FD-4324-9B33-653D24780157}"/>
    <cellStyle name="40% - Accent2 2 5 2 2 2 2 3" xfId="16088" xr:uid="{CA285F3A-12CF-41A1-B8AA-7B1461238C71}"/>
    <cellStyle name="40% - Accent2 2 5 2 2 2 2 4" xfId="16089" xr:uid="{04C55220-BD1C-4E40-971A-3E8F2E628E0B}"/>
    <cellStyle name="40% - Accent2 2 5 2 2 2 3" xfId="6962" xr:uid="{A2793431-B642-4234-9605-7139D0E7C6A6}"/>
    <cellStyle name="40% - Accent2 2 5 2 2 2 3 2" xfId="16090" xr:uid="{1F974590-A130-4D4A-80E4-FE5D13769F2C}"/>
    <cellStyle name="40% - Accent2 2 5 2 2 2 4" xfId="16091" xr:uid="{E20133EB-FF70-46F7-A2C6-236BBD26F845}"/>
    <cellStyle name="40% - Accent2 2 5 2 2 2 5" xfId="16092" xr:uid="{4DA82E5B-BE7B-4099-8167-3BB15FED9CCF}"/>
    <cellStyle name="40% - Accent2 2 5 2 2 3" xfId="2822" xr:uid="{7FF02C7A-BDD0-4C16-BAF4-36A32EDAA43C}"/>
    <cellStyle name="40% - Accent2 2 5 2 2 3 2" xfId="5306" xr:uid="{F4C13D10-A25A-4FCA-A816-FCE1126B59E1}"/>
    <cellStyle name="40% - Accent2 2 5 2 2 3 2 2" xfId="10274" xr:uid="{6595BF77-EC73-4B70-B3F0-35156D4056CA}"/>
    <cellStyle name="40% - Accent2 2 5 2 2 3 2 2 2" xfId="16093" xr:uid="{AFC6FFC9-7574-443F-8D15-3E300281D85E}"/>
    <cellStyle name="40% - Accent2 2 5 2 2 3 2 3" xfId="16094" xr:uid="{1268FDC7-2B76-4E67-A3F3-FFBE539ACEBC}"/>
    <cellStyle name="40% - Accent2 2 5 2 2 3 2 4" xfId="16095" xr:uid="{512D8970-DAE3-4FCD-9D5A-E3DC407E1B09}"/>
    <cellStyle name="40% - Accent2 2 5 2 2 3 3" xfId="7790" xr:uid="{72A30E17-3C48-4871-A2BF-B04E42FB8003}"/>
    <cellStyle name="40% - Accent2 2 5 2 2 3 3 2" xfId="16096" xr:uid="{8105B92B-89D9-4BD2-9103-A358472654A0}"/>
    <cellStyle name="40% - Accent2 2 5 2 2 3 4" xfId="16097" xr:uid="{80087FAF-2F4F-406F-9C50-5979AF7FC7AE}"/>
    <cellStyle name="40% - Accent2 2 5 2 2 3 5" xfId="16098" xr:uid="{6FC269DC-7CD3-4B14-9C2E-7881BB891778}"/>
    <cellStyle name="40% - Accent2 2 5 2 2 4" xfId="3690" xr:uid="{03A18300-3909-4236-85D6-6901C6677208}"/>
    <cellStyle name="40% - Accent2 2 5 2 2 4 2" xfId="8658" xr:uid="{D80B15D3-E357-4820-B21F-87197F1A8875}"/>
    <cellStyle name="40% - Accent2 2 5 2 2 4 2 2" xfId="16099" xr:uid="{40B8E04E-81C9-43FA-8C5D-0D303B993792}"/>
    <cellStyle name="40% - Accent2 2 5 2 2 4 3" xfId="16100" xr:uid="{65842A18-A107-4C58-9232-7F21D8CCBB45}"/>
    <cellStyle name="40% - Accent2 2 5 2 2 4 4" xfId="16101" xr:uid="{15A6473E-EA64-49A9-9D94-18A3C018DB21}"/>
    <cellStyle name="40% - Accent2 2 5 2 2 5" xfId="6174" xr:uid="{7A5C0D9E-B9C3-4304-A267-4D9669963B0E}"/>
    <cellStyle name="40% - Accent2 2 5 2 2 5 2" xfId="16102" xr:uid="{BAB1C3EE-4981-46E2-9D35-B9F22BC1B397}"/>
    <cellStyle name="40% - Accent2 2 5 2 2 6" xfId="16103" xr:uid="{7DDE3198-B89B-42DE-B997-2D67D4ED6982}"/>
    <cellStyle name="40% - Accent2 2 5 2 2 7" xfId="16104" xr:uid="{11112149-8E68-4E68-9893-52F13B06898F}"/>
    <cellStyle name="40% - Accent2 2 5 2 3" xfId="1206" xr:uid="{19079901-F413-470B-8F97-664E7BDA1FC1}"/>
    <cellStyle name="40% - Accent2 2 5 2 3 2" xfId="2270" xr:uid="{92DD7E6A-82F9-4EC9-80FC-0FE52466BF42}"/>
    <cellStyle name="40% - Accent2 2 5 2 3 2 2" xfId="4754" xr:uid="{98051567-C66B-49ED-B6C2-E0FD356E8F12}"/>
    <cellStyle name="40% - Accent2 2 5 2 3 2 2 2" xfId="9722" xr:uid="{4FD5300C-CA76-4FEF-9D3D-2465AFE21AAB}"/>
    <cellStyle name="40% - Accent2 2 5 2 3 2 2 2 2" xfId="16105" xr:uid="{0C37F988-96CE-48E3-9211-5C29D5B43BC8}"/>
    <cellStyle name="40% - Accent2 2 5 2 3 2 2 3" xfId="16106" xr:uid="{009245BC-049A-4C89-BA5D-3EDB7205DACB}"/>
    <cellStyle name="40% - Accent2 2 5 2 3 2 2 4" xfId="16107" xr:uid="{DA7CE05A-4F93-4400-A638-D61DEFB461AA}"/>
    <cellStyle name="40% - Accent2 2 5 2 3 2 3" xfId="7238" xr:uid="{691D7BDB-B1D4-4D62-85CF-819EA2039950}"/>
    <cellStyle name="40% - Accent2 2 5 2 3 2 3 2" xfId="16108" xr:uid="{2FB22825-94B6-4C02-9896-E10F5981DE01}"/>
    <cellStyle name="40% - Accent2 2 5 2 3 2 4" xfId="16109" xr:uid="{1A44C664-DE54-43FD-8B79-1B6E5FFB94EE}"/>
    <cellStyle name="40% - Accent2 2 5 2 3 2 5" xfId="16110" xr:uid="{7F9D31E0-13F3-49C7-AE94-E6956EACAB48}"/>
    <cellStyle name="40% - Accent2 2 5 2 3 3" xfId="3098" xr:uid="{438718DF-A435-4C89-8ED2-A4994BA5C47B}"/>
    <cellStyle name="40% - Accent2 2 5 2 3 3 2" xfId="5582" xr:uid="{A7FD40A9-786A-4F2A-8D02-7E7498467CD4}"/>
    <cellStyle name="40% - Accent2 2 5 2 3 3 2 2" xfId="10550" xr:uid="{D283CB8D-74D1-455B-8CE9-904B2D51318C}"/>
    <cellStyle name="40% - Accent2 2 5 2 3 3 2 2 2" xfId="16111" xr:uid="{3DC642A9-0F70-4897-AC87-B1E772513997}"/>
    <cellStyle name="40% - Accent2 2 5 2 3 3 2 3" xfId="16112" xr:uid="{7970D024-8D1C-4FBC-A1D3-0A9F31625145}"/>
    <cellStyle name="40% - Accent2 2 5 2 3 3 2 4" xfId="16113" xr:uid="{5EF6A2D5-3857-407A-9A92-3BD2EBF68FED}"/>
    <cellStyle name="40% - Accent2 2 5 2 3 3 3" xfId="8066" xr:uid="{8DE7587E-DC32-4557-8E8C-59308AAD7B1F}"/>
    <cellStyle name="40% - Accent2 2 5 2 3 3 3 2" xfId="16114" xr:uid="{1F65C8C6-1FDA-4AAD-B339-94108A7FCE61}"/>
    <cellStyle name="40% - Accent2 2 5 2 3 3 4" xfId="16115" xr:uid="{F215F704-1818-476F-9C3B-B21BB642A896}"/>
    <cellStyle name="40% - Accent2 2 5 2 3 3 5" xfId="16116" xr:uid="{29CEB12A-5E84-41E7-AB36-76E2346DDBEB}"/>
    <cellStyle name="40% - Accent2 2 5 2 3 4" xfId="3691" xr:uid="{6E273671-911F-485B-8AC7-A0CBAA08BEFD}"/>
    <cellStyle name="40% - Accent2 2 5 2 3 4 2" xfId="8659" xr:uid="{8BA85F35-9DEE-4A7B-B5D8-8377ABC481FB}"/>
    <cellStyle name="40% - Accent2 2 5 2 3 4 2 2" xfId="16117" xr:uid="{54A49F4D-1D58-49F9-9C33-BDB2A648AE9A}"/>
    <cellStyle name="40% - Accent2 2 5 2 3 4 3" xfId="16118" xr:uid="{FFC580CD-34B9-4791-8AAC-FC0901C3B5BC}"/>
    <cellStyle name="40% - Accent2 2 5 2 3 4 4" xfId="16119" xr:uid="{EB844406-0900-43F2-80C5-48264CC5EE1F}"/>
    <cellStyle name="40% - Accent2 2 5 2 3 5" xfId="6175" xr:uid="{3B6A6AF1-63F4-48EB-9556-61FA74DA0A3D}"/>
    <cellStyle name="40% - Accent2 2 5 2 3 5 2" xfId="16120" xr:uid="{F161BA04-2B6A-4E76-8A17-9C4588A484CB}"/>
    <cellStyle name="40% - Accent2 2 5 2 3 6" xfId="16121" xr:uid="{B3787902-9FC7-4C1E-8AB8-850229A9EAFA}"/>
    <cellStyle name="40% - Accent2 2 5 2 3 7" xfId="16122" xr:uid="{2944C477-22DA-45BD-97E4-2A48B700C4A4}"/>
    <cellStyle name="40% - Accent2 2 5 2 4" xfId="1718" xr:uid="{783A941B-0FD8-423B-AB6B-3F8780CD8CF4}"/>
    <cellStyle name="40% - Accent2 2 5 2 4 2" xfId="4202" xr:uid="{E26CED41-7706-4992-8EDA-61B707B0B268}"/>
    <cellStyle name="40% - Accent2 2 5 2 4 2 2" xfId="9170" xr:uid="{D241DA8F-ABC7-4205-93D1-FAE9687F2744}"/>
    <cellStyle name="40% - Accent2 2 5 2 4 2 2 2" xfId="16123" xr:uid="{2BD5FA1E-9094-41A8-81C2-D852789F8A1F}"/>
    <cellStyle name="40% - Accent2 2 5 2 4 2 3" xfId="16124" xr:uid="{7696CF8A-41D8-4073-BD82-FDAA3C7BFCC8}"/>
    <cellStyle name="40% - Accent2 2 5 2 4 2 4" xfId="16125" xr:uid="{7CE9BC2A-A0E2-43ED-8F9A-C4ECB110CDBA}"/>
    <cellStyle name="40% - Accent2 2 5 2 4 3" xfId="6686" xr:uid="{DEE4F3D8-AA76-496E-A300-A5862B3727B0}"/>
    <cellStyle name="40% - Accent2 2 5 2 4 3 2" xfId="16126" xr:uid="{7E070906-2EB1-43D0-ABB9-6C858343C02B}"/>
    <cellStyle name="40% - Accent2 2 5 2 4 4" xfId="16127" xr:uid="{9DEE0DAA-CD72-4775-BF22-209039AD1E18}"/>
    <cellStyle name="40% - Accent2 2 5 2 4 5" xfId="16128" xr:uid="{3A215626-A4D4-4729-BEF2-A4775A71DE0C}"/>
    <cellStyle name="40% - Accent2 2 5 2 5" xfId="2546" xr:uid="{B6129C74-73D2-4E57-B5C0-7E98BAC5E97A}"/>
    <cellStyle name="40% - Accent2 2 5 2 5 2" xfId="5030" xr:uid="{9712C9AE-AB54-4C5C-89A9-986196D84745}"/>
    <cellStyle name="40% - Accent2 2 5 2 5 2 2" xfId="9998" xr:uid="{4919C3EE-22BD-4838-B14B-7B8022F37C50}"/>
    <cellStyle name="40% - Accent2 2 5 2 5 2 2 2" xfId="16129" xr:uid="{89245CB5-F31B-45F9-903C-5D2C89AA0E01}"/>
    <cellStyle name="40% - Accent2 2 5 2 5 2 3" xfId="16130" xr:uid="{11C4C2C2-6A44-4CCD-93A8-A331CC0D17A1}"/>
    <cellStyle name="40% - Accent2 2 5 2 5 2 4" xfId="16131" xr:uid="{35436698-98F2-4F3C-BCA7-97261E80F79D}"/>
    <cellStyle name="40% - Accent2 2 5 2 5 3" xfId="7514" xr:uid="{7E664FE8-BDF1-43CD-A63D-37EBDE740AD7}"/>
    <cellStyle name="40% - Accent2 2 5 2 5 3 2" xfId="16132" xr:uid="{B8AC6C68-2A0F-4E40-9BFD-46ECD0573954}"/>
    <cellStyle name="40% - Accent2 2 5 2 5 4" xfId="16133" xr:uid="{1E8B8103-CD85-420B-8C4D-36CFF440F189}"/>
    <cellStyle name="40% - Accent2 2 5 2 5 5" xfId="16134" xr:uid="{6F745013-6A9F-4786-AE78-9D67A6551178}"/>
    <cellStyle name="40% - Accent2 2 5 2 6" xfId="3374" xr:uid="{2AEC3B1C-9C57-45D8-B344-6CE430BC972B}"/>
    <cellStyle name="40% - Accent2 2 5 2 6 2" xfId="8342" xr:uid="{58BAF83B-721C-47AE-994A-692F81EB2A89}"/>
    <cellStyle name="40% - Accent2 2 5 2 6 2 2" xfId="16135" xr:uid="{7827D2FA-6113-4F8C-8C3D-7898F09C02F9}"/>
    <cellStyle name="40% - Accent2 2 5 2 6 3" xfId="16136" xr:uid="{9BA69ABC-EBA2-4CAB-9D3D-3F53A4FD8712}"/>
    <cellStyle name="40% - Accent2 2 5 2 6 4" xfId="16137" xr:uid="{3D5CAA12-F905-4D90-B844-A7DE517473EC}"/>
    <cellStyle name="40% - Accent2 2 5 2 7" xfId="5858" xr:uid="{3B0CF5C1-AB07-4F06-B57B-7FFF9768CA88}"/>
    <cellStyle name="40% - Accent2 2 5 2 7 2" xfId="16138" xr:uid="{AF52AD58-FDCA-48DC-9432-5DB5FDAE5309}"/>
    <cellStyle name="40% - Accent2 2 5 2 8" xfId="16139" xr:uid="{4D11A910-A538-40AB-9D56-9EE865D4DC5E}"/>
    <cellStyle name="40% - Accent2 2 5 2 9" xfId="16140" xr:uid="{28585423-4239-4A4D-B04A-8E6CC7A66D6C}"/>
    <cellStyle name="40% - Accent2 2 5 3" xfId="1207" xr:uid="{11C386BE-F76A-41A4-BC99-65DB64906653}"/>
    <cellStyle name="40% - Accent2 2 5 3 2" xfId="1913" xr:uid="{901FF9A0-A136-46FF-8515-C3EBF487B2A9}"/>
    <cellStyle name="40% - Accent2 2 5 3 2 2" xfId="4397" xr:uid="{066494C5-2C7F-4109-823A-B3D3B4A55945}"/>
    <cellStyle name="40% - Accent2 2 5 3 2 2 2" xfId="9365" xr:uid="{8416DAD6-369C-47F5-B888-80B985B5BCFE}"/>
    <cellStyle name="40% - Accent2 2 5 3 2 2 2 2" xfId="16141" xr:uid="{627DD1D6-D60E-4C3D-A450-AB76E9E2F61E}"/>
    <cellStyle name="40% - Accent2 2 5 3 2 2 3" xfId="16142" xr:uid="{B696B9D3-2B89-4A53-B77B-239F512AB471}"/>
    <cellStyle name="40% - Accent2 2 5 3 2 2 4" xfId="16143" xr:uid="{1BDD6962-8170-4384-A499-BBE8D80C881A}"/>
    <cellStyle name="40% - Accent2 2 5 3 2 3" xfId="6881" xr:uid="{B4F2E9CF-E9F1-408B-B9B8-CF90DC23D5FD}"/>
    <cellStyle name="40% - Accent2 2 5 3 2 3 2" xfId="16144" xr:uid="{8AA5DAAC-42DA-4AA1-8264-E404D45158C3}"/>
    <cellStyle name="40% - Accent2 2 5 3 2 4" xfId="16145" xr:uid="{20A64551-EA07-4560-8ED5-A53C97DF80B8}"/>
    <cellStyle name="40% - Accent2 2 5 3 2 5" xfId="16146" xr:uid="{0A88EF78-871A-4E5E-93CB-9BD872B7C12A}"/>
    <cellStyle name="40% - Accent2 2 5 3 3" xfId="2741" xr:uid="{EDB3340D-1BC4-465E-A39F-E6EEB5D6AAF3}"/>
    <cellStyle name="40% - Accent2 2 5 3 3 2" xfId="5225" xr:uid="{4EA54A51-761B-49BE-B80F-E3F242DA3D27}"/>
    <cellStyle name="40% - Accent2 2 5 3 3 2 2" xfId="10193" xr:uid="{1FD984B8-5915-444D-ABCD-A3A58182C8E7}"/>
    <cellStyle name="40% - Accent2 2 5 3 3 2 2 2" xfId="16147" xr:uid="{4ADDC9C8-A1FE-47EC-93E4-AE0EDFB1C2EF}"/>
    <cellStyle name="40% - Accent2 2 5 3 3 2 3" xfId="16148" xr:uid="{5892507E-BD12-49F2-B25F-FA42AEE4132E}"/>
    <cellStyle name="40% - Accent2 2 5 3 3 2 4" xfId="16149" xr:uid="{B59A90B6-FFAA-4AE3-BBAE-6315688F4CE3}"/>
    <cellStyle name="40% - Accent2 2 5 3 3 3" xfId="7709" xr:uid="{9E9CD9CE-C5D8-4387-8081-F45422971F29}"/>
    <cellStyle name="40% - Accent2 2 5 3 3 3 2" xfId="16150" xr:uid="{235C3078-CBCF-45B5-9F07-366AFEB4EB5B}"/>
    <cellStyle name="40% - Accent2 2 5 3 3 4" xfId="16151" xr:uid="{CC20CBA9-92C2-4C1D-9A2C-F06FBDEBECF5}"/>
    <cellStyle name="40% - Accent2 2 5 3 3 5" xfId="16152" xr:uid="{DD6CCD06-F88A-43E1-8E0F-F937F9196FF0}"/>
    <cellStyle name="40% - Accent2 2 5 3 4" xfId="3692" xr:uid="{FE25FF1B-E1A8-498E-A687-1017E80B37D0}"/>
    <cellStyle name="40% - Accent2 2 5 3 4 2" xfId="8660" xr:uid="{26658784-D446-4F90-9204-5335BA747B29}"/>
    <cellStyle name="40% - Accent2 2 5 3 4 2 2" xfId="16153" xr:uid="{2942401C-15D9-494D-9FD2-A0F818F65402}"/>
    <cellStyle name="40% - Accent2 2 5 3 4 3" xfId="16154" xr:uid="{3715E801-8BFD-4DE3-A2E7-54A60AAA7BD2}"/>
    <cellStyle name="40% - Accent2 2 5 3 4 4" xfId="16155" xr:uid="{D6D8FECF-445A-4DF5-8D87-7E443A759CCC}"/>
    <cellStyle name="40% - Accent2 2 5 3 5" xfId="6176" xr:uid="{B3A93AB9-72BD-4C8E-AC00-71CC33109071}"/>
    <cellStyle name="40% - Accent2 2 5 3 5 2" xfId="16156" xr:uid="{B2943250-A4E7-4CF7-A677-493FC59C8BB2}"/>
    <cellStyle name="40% - Accent2 2 5 3 6" xfId="16157" xr:uid="{FE945167-1E78-4DF3-8A2A-EED43D57A47E}"/>
    <cellStyle name="40% - Accent2 2 5 3 7" xfId="16158" xr:uid="{D90F2FE1-0A6D-4B8D-BB85-BEAAB7829522}"/>
    <cellStyle name="40% - Accent2 2 5 4" xfId="1208" xr:uid="{977151FC-C4DE-44A8-BFC9-BD7D1767C30C}"/>
    <cellStyle name="40% - Accent2 2 5 4 2" xfId="2189" xr:uid="{4E44EFD0-8FC2-402A-8ACE-C1B362DF2F1C}"/>
    <cellStyle name="40% - Accent2 2 5 4 2 2" xfId="4673" xr:uid="{B7994B4F-0126-4DF6-A467-A09B17387160}"/>
    <cellStyle name="40% - Accent2 2 5 4 2 2 2" xfId="9641" xr:uid="{17174A8A-65E5-4143-8742-7E7B2F9FD955}"/>
    <cellStyle name="40% - Accent2 2 5 4 2 2 2 2" xfId="16159" xr:uid="{76FC5DC4-CB20-4A43-ADCD-A237EC927A8F}"/>
    <cellStyle name="40% - Accent2 2 5 4 2 2 3" xfId="16160" xr:uid="{B8CE28B8-0854-439D-9845-39EAF1B2E375}"/>
    <cellStyle name="40% - Accent2 2 5 4 2 2 4" xfId="16161" xr:uid="{0AFEA78C-DC75-44CD-9374-2EC589D8FA68}"/>
    <cellStyle name="40% - Accent2 2 5 4 2 3" xfId="7157" xr:uid="{F0AAB04B-FD8B-45C2-BC4A-F2F96AA79648}"/>
    <cellStyle name="40% - Accent2 2 5 4 2 3 2" xfId="16162" xr:uid="{AD0D5F33-A54D-4148-AFDE-6EA146B5FD8F}"/>
    <cellStyle name="40% - Accent2 2 5 4 2 4" xfId="16163" xr:uid="{CDA58E8C-61A9-48AD-A840-69700D63F89F}"/>
    <cellStyle name="40% - Accent2 2 5 4 2 5" xfId="16164" xr:uid="{C1AA6A3C-538B-4E45-83B3-00421DB23B6C}"/>
    <cellStyle name="40% - Accent2 2 5 4 3" xfId="3017" xr:uid="{86CBF124-295E-498E-BFF9-8CC729D67BE8}"/>
    <cellStyle name="40% - Accent2 2 5 4 3 2" xfId="5501" xr:uid="{D6222314-BDE6-43CB-953F-DC9F222B6C17}"/>
    <cellStyle name="40% - Accent2 2 5 4 3 2 2" xfId="10469" xr:uid="{25024EEA-B229-46F1-8BE6-75BD92565F1E}"/>
    <cellStyle name="40% - Accent2 2 5 4 3 2 2 2" xfId="16165" xr:uid="{18129A3C-0664-4400-A5D9-990912B07954}"/>
    <cellStyle name="40% - Accent2 2 5 4 3 2 3" xfId="16166" xr:uid="{31363FFF-406F-40E9-B298-CF54DF58AE38}"/>
    <cellStyle name="40% - Accent2 2 5 4 3 2 4" xfId="16167" xr:uid="{49BC1572-1769-4E6C-AD16-521E1C89F98E}"/>
    <cellStyle name="40% - Accent2 2 5 4 3 3" xfId="7985" xr:uid="{E6F28F37-36F7-4063-B48A-81CFF04B1D02}"/>
    <cellStyle name="40% - Accent2 2 5 4 3 3 2" xfId="16168" xr:uid="{A1275E4B-E0A5-49E1-92A4-955006B5A6AD}"/>
    <cellStyle name="40% - Accent2 2 5 4 3 4" xfId="16169" xr:uid="{6D1DE28F-2A81-4C0E-A913-0DFA441736DF}"/>
    <cellStyle name="40% - Accent2 2 5 4 3 5" xfId="16170" xr:uid="{F3BC2850-4089-423F-9259-3CEE2B92DAD1}"/>
    <cellStyle name="40% - Accent2 2 5 4 4" xfId="3693" xr:uid="{9EFA7767-3F1C-4DE6-B24D-CD1311790ABB}"/>
    <cellStyle name="40% - Accent2 2 5 4 4 2" xfId="8661" xr:uid="{841AFCF6-4B3F-4F15-A05D-454A2EF018E9}"/>
    <cellStyle name="40% - Accent2 2 5 4 4 2 2" xfId="16171" xr:uid="{F0303E46-315C-4393-96F8-5C7F554A5608}"/>
    <cellStyle name="40% - Accent2 2 5 4 4 3" xfId="16172" xr:uid="{95697A10-4B2F-492F-AE83-AFDB65EAA82D}"/>
    <cellStyle name="40% - Accent2 2 5 4 4 4" xfId="16173" xr:uid="{4282B983-D1D5-4B94-AB64-788031395615}"/>
    <cellStyle name="40% - Accent2 2 5 4 5" xfId="6177" xr:uid="{74DBADFD-1629-4FF5-AF6A-56D876DA3982}"/>
    <cellStyle name="40% - Accent2 2 5 4 5 2" xfId="16174" xr:uid="{3C4C707B-99D1-484C-B80F-74F48E0BB4F6}"/>
    <cellStyle name="40% - Accent2 2 5 4 6" xfId="16175" xr:uid="{526DB5E8-C134-490F-9A66-58395EB9B1A2}"/>
    <cellStyle name="40% - Accent2 2 5 4 7" xfId="16176" xr:uid="{B21ED9DC-5363-40F1-A963-04328BF5B8D3}"/>
    <cellStyle name="40% - Accent2 2 5 5" xfId="1637" xr:uid="{4516CE9C-3AD0-447E-B549-2580D67A6DA7}"/>
    <cellStyle name="40% - Accent2 2 5 5 2" xfId="4121" xr:uid="{5D9DBC2B-F31D-4E79-A2E1-3CFC05D758CB}"/>
    <cellStyle name="40% - Accent2 2 5 5 2 2" xfId="9089" xr:uid="{64230380-8C9A-4DEA-A4CF-8D5228243BFD}"/>
    <cellStyle name="40% - Accent2 2 5 5 2 2 2" xfId="16177" xr:uid="{94C421E6-3A82-4F0D-BE7C-E909B2316951}"/>
    <cellStyle name="40% - Accent2 2 5 5 2 3" xfId="16178" xr:uid="{2D6690F9-0FAF-4115-9EC2-542430B8E7D0}"/>
    <cellStyle name="40% - Accent2 2 5 5 2 4" xfId="16179" xr:uid="{10089740-79BA-46F7-B390-192CEC06CF4C}"/>
    <cellStyle name="40% - Accent2 2 5 5 3" xfId="6605" xr:uid="{2B5A80B3-6FAD-4778-8593-85F33CE25D8B}"/>
    <cellStyle name="40% - Accent2 2 5 5 3 2" xfId="16180" xr:uid="{570346AA-CE5C-4491-9B9E-38E742D469FF}"/>
    <cellStyle name="40% - Accent2 2 5 5 4" xfId="16181" xr:uid="{D252F548-3BF1-412D-9E2B-F1880957312E}"/>
    <cellStyle name="40% - Accent2 2 5 5 5" xfId="16182" xr:uid="{6788D41C-6913-4CC3-8CE0-E8B11B9C3CE1}"/>
    <cellStyle name="40% - Accent2 2 5 6" xfId="2465" xr:uid="{08535BA5-8F8E-47EC-A8DF-22F88C19DC93}"/>
    <cellStyle name="40% - Accent2 2 5 6 2" xfId="4949" xr:uid="{D05E3621-DD57-43BA-B58C-723EEBD1902A}"/>
    <cellStyle name="40% - Accent2 2 5 6 2 2" xfId="9917" xr:uid="{3CA8ED90-52D2-46A9-98BF-308C20502B54}"/>
    <cellStyle name="40% - Accent2 2 5 6 2 2 2" xfId="16183" xr:uid="{8D844776-4DD8-40AD-B81C-187EB350EED0}"/>
    <cellStyle name="40% - Accent2 2 5 6 2 3" xfId="16184" xr:uid="{83C5D337-4C2D-4057-814A-C46A4EF42460}"/>
    <cellStyle name="40% - Accent2 2 5 6 2 4" xfId="16185" xr:uid="{AD102C9A-8F5D-4967-80BC-C9DC25E96118}"/>
    <cellStyle name="40% - Accent2 2 5 6 3" xfId="7433" xr:uid="{6BED1819-DB69-4F99-A2C7-F28AA8C735D0}"/>
    <cellStyle name="40% - Accent2 2 5 6 3 2" xfId="16186" xr:uid="{3B0C9354-7C2A-4080-B935-672DF3A97949}"/>
    <cellStyle name="40% - Accent2 2 5 6 4" xfId="16187" xr:uid="{BFAF3F43-DDA1-4E61-865F-303A5EA2D59E}"/>
    <cellStyle name="40% - Accent2 2 5 6 5" xfId="16188" xr:uid="{3B3D15D6-9F06-44E8-951E-BF66E054375D}"/>
    <cellStyle name="40% - Accent2 2 5 7" xfId="3293" xr:uid="{B2CCAD45-DDCE-48D2-8173-BD1474438230}"/>
    <cellStyle name="40% - Accent2 2 5 7 2" xfId="8261" xr:uid="{1BD68AA6-E920-4496-BE56-A69306BD9E90}"/>
    <cellStyle name="40% - Accent2 2 5 7 2 2" xfId="16189" xr:uid="{CDB46749-FF64-406E-B42A-00F023F141AA}"/>
    <cellStyle name="40% - Accent2 2 5 7 3" xfId="16190" xr:uid="{5D545BD4-7C3C-4314-8324-FA64F3503333}"/>
    <cellStyle name="40% - Accent2 2 5 7 4" xfId="16191" xr:uid="{B5F36A31-1DB0-414F-B807-1C818D05375B}"/>
    <cellStyle name="40% - Accent2 2 5 8" xfId="5777" xr:uid="{84F24805-2F75-4664-AB6F-DCA9AC938F48}"/>
    <cellStyle name="40% - Accent2 2 5 8 2" xfId="16192" xr:uid="{DE02F480-75F3-4DAE-A42E-54E38A0A1947}"/>
    <cellStyle name="40% - Accent2 2 5 9" xfId="16193" xr:uid="{3362B339-555F-451A-884C-90D65491BE12}"/>
    <cellStyle name="40% - Accent2 2 6" xfId="701" xr:uid="{54354A34-C1A5-473D-9D29-94E902B7BA0E}"/>
    <cellStyle name="40% - Accent2 2 6 2" xfId="1209" xr:uid="{B37E9549-4A46-4792-97DC-B5F493BA92FA}"/>
    <cellStyle name="40% - Accent2 2 6 2 2" xfId="1995" xr:uid="{EA616629-EB91-44C9-ACE0-ACFB9B9FD3D6}"/>
    <cellStyle name="40% - Accent2 2 6 2 2 2" xfId="4479" xr:uid="{7A6DFBBB-24BF-452D-99F9-4153EEFD062F}"/>
    <cellStyle name="40% - Accent2 2 6 2 2 2 2" xfId="9447" xr:uid="{8553553D-A18C-4DE1-BD9F-83F372F9FB18}"/>
    <cellStyle name="40% - Accent2 2 6 2 2 2 2 2" xfId="16194" xr:uid="{06717D11-C901-4BDD-BACA-BA00EA543346}"/>
    <cellStyle name="40% - Accent2 2 6 2 2 2 3" xfId="16195" xr:uid="{85010AB3-7B3D-4F14-A297-1A43EB2C2844}"/>
    <cellStyle name="40% - Accent2 2 6 2 2 2 4" xfId="16196" xr:uid="{1FCE1D3E-4FBF-4574-B994-A1D52100C2F7}"/>
    <cellStyle name="40% - Accent2 2 6 2 2 3" xfId="6963" xr:uid="{66023FA3-E167-4535-8158-4B620D2D6A0B}"/>
    <cellStyle name="40% - Accent2 2 6 2 2 3 2" xfId="16197" xr:uid="{12951A86-BF27-4AFF-B689-07D9457CAA0F}"/>
    <cellStyle name="40% - Accent2 2 6 2 2 4" xfId="16198" xr:uid="{DA0A8AEE-B026-4A2B-9427-201F97BDD8DE}"/>
    <cellStyle name="40% - Accent2 2 6 2 2 5" xfId="16199" xr:uid="{8F298EEC-52F7-4D1A-AECC-430FE7BBC7E0}"/>
    <cellStyle name="40% - Accent2 2 6 2 3" xfId="2823" xr:uid="{76B09808-F4B6-45AD-93E9-8212825D4AEA}"/>
    <cellStyle name="40% - Accent2 2 6 2 3 2" xfId="5307" xr:uid="{2B0FEF1F-A740-4B0F-8475-568625CD1CA5}"/>
    <cellStyle name="40% - Accent2 2 6 2 3 2 2" xfId="10275" xr:uid="{17D33AA2-7807-4ECE-BC4C-3D32BDA4999E}"/>
    <cellStyle name="40% - Accent2 2 6 2 3 2 2 2" xfId="16200" xr:uid="{EC5451AB-111E-4DE9-A6F9-2575D8BE4532}"/>
    <cellStyle name="40% - Accent2 2 6 2 3 2 3" xfId="16201" xr:uid="{115A3C65-56A9-4DE6-9360-E62F3AFD8AB1}"/>
    <cellStyle name="40% - Accent2 2 6 2 3 2 4" xfId="16202" xr:uid="{C783D5F9-95B7-4E23-9E67-156E6F3DB922}"/>
    <cellStyle name="40% - Accent2 2 6 2 3 3" xfId="7791" xr:uid="{23C41588-0A4A-49E6-9107-9E49F850FCB2}"/>
    <cellStyle name="40% - Accent2 2 6 2 3 3 2" xfId="16203" xr:uid="{BDC464A3-2447-4035-9A88-9160D0F3CD7C}"/>
    <cellStyle name="40% - Accent2 2 6 2 3 4" xfId="16204" xr:uid="{3EDDB67C-8610-4B49-8DB0-FCE494D4B400}"/>
    <cellStyle name="40% - Accent2 2 6 2 3 5" xfId="16205" xr:uid="{18039D50-C208-4DBB-A133-9EC94F060A34}"/>
    <cellStyle name="40% - Accent2 2 6 2 4" xfId="3694" xr:uid="{F95A8A90-B3FB-4C22-9EB3-226A9C39BE8F}"/>
    <cellStyle name="40% - Accent2 2 6 2 4 2" xfId="8662" xr:uid="{76829F70-FA94-4DE9-B51C-9558A1110398}"/>
    <cellStyle name="40% - Accent2 2 6 2 4 2 2" xfId="16206" xr:uid="{60594159-3751-4600-ACBF-CDCE3BA7CD95}"/>
    <cellStyle name="40% - Accent2 2 6 2 4 3" xfId="16207" xr:uid="{6D0A4619-F421-43EA-AE3A-2A6115F8D3D8}"/>
    <cellStyle name="40% - Accent2 2 6 2 4 4" xfId="16208" xr:uid="{FEC0D436-6937-46F8-946A-F4C1D60B5225}"/>
    <cellStyle name="40% - Accent2 2 6 2 5" xfId="6178" xr:uid="{D4478E63-ECD3-4C14-A176-20D614DC0C85}"/>
    <cellStyle name="40% - Accent2 2 6 2 5 2" xfId="16209" xr:uid="{8DD4FF12-309B-4EAA-A965-A3E73944CC3F}"/>
    <cellStyle name="40% - Accent2 2 6 2 6" xfId="16210" xr:uid="{981B210A-2561-41BA-8D28-AB1A4DDA64C2}"/>
    <cellStyle name="40% - Accent2 2 6 2 7" xfId="16211" xr:uid="{BEEB7CE4-0712-481C-9685-7A63062C128A}"/>
    <cellStyle name="40% - Accent2 2 6 3" xfId="1210" xr:uid="{E2160A75-7E89-4921-A9FD-BBE2126F32D6}"/>
    <cellStyle name="40% - Accent2 2 6 3 2" xfId="2271" xr:uid="{9C62C57C-2EAB-4218-AE6B-35DDF65AB69D}"/>
    <cellStyle name="40% - Accent2 2 6 3 2 2" xfId="4755" xr:uid="{29D8D0B2-1C53-40BA-9A3B-FE3D0C2D76E6}"/>
    <cellStyle name="40% - Accent2 2 6 3 2 2 2" xfId="9723" xr:uid="{A496ED2E-65B1-459D-B374-89B3996F4F7C}"/>
    <cellStyle name="40% - Accent2 2 6 3 2 2 2 2" xfId="16212" xr:uid="{9C5F4377-D0D7-4A92-A8ED-FD9596816906}"/>
    <cellStyle name="40% - Accent2 2 6 3 2 2 3" xfId="16213" xr:uid="{9555F6F5-B61D-4B1D-BB06-9E879E956BCC}"/>
    <cellStyle name="40% - Accent2 2 6 3 2 2 4" xfId="16214" xr:uid="{9A1F82E5-57EE-44F8-9B57-2C32DE2CA7D7}"/>
    <cellStyle name="40% - Accent2 2 6 3 2 3" xfId="7239" xr:uid="{79837297-FA4F-4084-83DA-63CC0070BCB1}"/>
    <cellStyle name="40% - Accent2 2 6 3 2 3 2" xfId="16215" xr:uid="{2C9A673C-3951-43CE-9273-BD6A358B7ED8}"/>
    <cellStyle name="40% - Accent2 2 6 3 2 4" xfId="16216" xr:uid="{EB37C894-2D10-4B8E-A3F3-8E9629C2F367}"/>
    <cellStyle name="40% - Accent2 2 6 3 2 5" xfId="16217" xr:uid="{36831445-E4E5-431B-A863-AF2F08375477}"/>
    <cellStyle name="40% - Accent2 2 6 3 3" xfId="3099" xr:uid="{2F2562F0-DC1E-454D-8ACF-4884BEBBF923}"/>
    <cellStyle name="40% - Accent2 2 6 3 3 2" xfId="5583" xr:uid="{9AE6E8DF-8DA8-4C1E-9AAB-5755CCB0C329}"/>
    <cellStyle name="40% - Accent2 2 6 3 3 2 2" xfId="10551" xr:uid="{121E0427-657C-409C-A23A-5AA6E1A756DF}"/>
    <cellStyle name="40% - Accent2 2 6 3 3 2 2 2" xfId="16218" xr:uid="{01034B26-D0D0-4625-8DF6-D3DD6B1E9E65}"/>
    <cellStyle name="40% - Accent2 2 6 3 3 2 3" xfId="16219" xr:uid="{984A4E47-31B2-4FD7-AE69-EE2E5D2ECEA5}"/>
    <cellStyle name="40% - Accent2 2 6 3 3 2 4" xfId="16220" xr:uid="{E6924F09-0617-4101-BD17-9DB082CAB0B3}"/>
    <cellStyle name="40% - Accent2 2 6 3 3 3" xfId="8067" xr:uid="{A8651B7F-D2F2-427E-81A3-BA9B46DCFA3A}"/>
    <cellStyle name="40% - Accent2 2 6 3 3 3 2" xfId="16221" xr:uid="{DEE3EE8D-2D55-4AD1-B8EA-018B3CD1CFC4}"/>
    <cellStyle name="40% - Accent2 2 6 3 3 4" xfId="16222" xr:uid="{2886CDF4-8E20-4F18-BBCD-42D05EA71BC3}"/>
    <cellStyle name="40% - Accent2 2 6 3 3 5" xfId="16223" xr:uid="{06387195-3ED1-4C2C-A7C6-48A7CDBB65E8}"/>
    <cellStyle name="40% - Accent2 2 6 3 4" xfId="3695" xr:uid="{10A011B2-0FFB-40B5-9F20-1F7AC8961C65}"/>
    <cellStyle name="40% - Accent2 2 6 3 4 2" xfId="8663" xr:uid="{A89CE4BC-536D-4DCA-BB64-85275C2C1024}"/>
    <cellStyle name="40% - Accent2 2 6 3 4 2 2" xfId="16224" xr:uid="{FFED6B15-BE85-4DB3-866F-B4FC9EAA1B82}"/>
    <cellStyle name="40% - Accent2 2 6 3 4 3" xfId="16225" xr:uid="{3BA56F17-7BF7-4165-AB90-B62238C6B7E5}"/>
    <cellStyle name="40% - Accent2 2 6 3 4 4" xfId="16226" xr:uid="{7F52FC45-22F1-4A37-BC95-762762299592}"/>
    <cellStyle name="40% - Accent2 2 6 3 5" xfId="6179" xr:uid="{AE77FB59-A93B-423D-9475-4989D0C090A2}"/>
    <cellStyle name="40% - Accent2 2 6 3 5 2" xfId="16227" xr:uid="{8D864E74-2C19-461D-89E5-A630FE29420E}"/>
    <cellStyle name="40% - Accent2 2 6 3 6" xfId="16228" xr:uid="{FF26D27F-0797-4825-B5F2-C43619FCD768}"/>
    <cellStyle name="40% - Accent2 2 6 3 7" xfId="16229" xr:uid="{B49F866C-08CE-4A3B-8F2F-AB517B57FD51}"/>
    <cellStyle name="40% - Accent2 2 6 4" xfId="1719" xr:uid="{FA64ED06-A780-478D-B639-A3CF892D47B0}"/>
    <cellStyle name="40% - Accent2 2 6 4 2" xfId="4203" xr:uid="{EBADB757-31D2-41C3-9F9F-818CF4C2DA71}"/>
    <cellStyle name="40% - Accent2 2 6 4 2 2" xfId="9171" xr:uid="{3FAF3A69-25F1-420D-AA3C-6FD3D0F865C1}"/>
    <cellStyle name="40% - Accent2 2 6 4 2 2 2" xfId="16230" xr:uid="{57D20CF1-878F-4117-AE08-B63754F71479}"/>
    <cellStyle name="40% - Accent2 2 6 4 2 3" xfId="16231" xr:uid="{7C1C3986-B74E-45C7-A4CB-E558970E6E5E}"/>
    <cellStyle name="40% - Accent2 2 6 4 2 4" xfId="16232" xr:uid="{0DB392DA-57C3-46D0-B8B2-84C957126A26}"/>
    <cellStyle name="40% - Accent2 2 6 4 3" xfId="6687" xr:uid="{D2AFE158-B8AA-4E81-8C7B-E015A9CDDF06}"/>
    <cellStyle name="40% - Accent2 2 6 4 3 2" xfId="16233" xr:uid="{02C609A9-DEEF-4150-9E79-ED0230D9AB91}"/>
    <cellStyle name="40% - Accent2 2 6 4 4" xfId="16234" xr:uid="{93D96437-DB2A-4C06-94BD-23BB9A763B48}"/>
    <cellStyle name="40% - Accent2 2 6 4 5" xfId="16235" xr:uid="{1C072B22-420B-4A96-8123-7D19C2CB192F}"/>
    <cellStyle name="40% - Accent2 2 6 5" xfId="2547" xr:uid="{02EF77AF-75DE-4AFD-825B-E98BD48F2425}"/>
    <cellStyle name="40% - Accent2 2 6 5 2" xfId="5031" xr:uid="{A7FE3C43-B738-40DC-BDF7-3CA3B3799C34}"/>
    <cellStyle name="40% - Accent2 2 6 5 2 2" xfId="9999" xr:uid="{14E29AF9-9EF2-454C-B20B-9BCA52FF9169}"/>
    <cellStyle name="40% - Accent2 2 6 5 2 2 2" xfId="16236" xr:uid="{EA0125F5-ADF5-4D23-AF98-8490817F8D81}"/>
    <cellStyle name="40% - Accent2 2 6 5 2 3" xfId="16237" xr:uid="{CE3AE168-D392-4C50-8B90-671E047CF4EA}"/>
    <cellStyle name="40% - Accent2 2 6 5 2 4" xfId="16238" xr:uid="{69B77B64-BC39-483F-90E9-CE150B53A64E}"/>
    <cellStyle name="40% - Accent2 2 6 5 3" xfId="7515" xr:uid="{C279C86B-B634-411E-90E2-D9B5A9CC1F0A}"/>
    <cellStyle name="40% - Accent2 2 6 5 3 2" xfId="16239" xr:uid="{9D7A26AE-43AC-422E-87B5-CC0F0FF8800A}"/>
    <cellStyle name="40% - Accent2 2 6 5 4" xfId="16240" xr:uid="{24DB2A0D-BB81-45AA-8115-D82FB1BA0405}"/>
    <cellStyle name="40% - Accent2 2 6 5 5" xfId="16241" xr:uid="{9350B528-B55D-455F-8F6A-8A83E2076A4E}"/>
    <cellStyle name="40% - Accent2 2 6 6" xfId="3375" xr:uid="{A6C97C3A-D974-4679-A977-E446CEEDC73E}"/>
    <cellStyle name="40% - Accent2 2 6 6 2" xfId="8343" xr:uid="{7E3ED83A-A206-49E7-9367-AA380C1B1C2C}"/>
    <cellStyle name="40% - Accent2 2 6 6 2 2" xfId="16242" xr:uid="{058CE718-C2E3-4161-B0F6-5DD656C75FCB}"/>
    <cellStyle name="40% - Accent2 2 6 6 3" xfId="16243" xr:uid="{7AB2D934-A7DC-4576-9ED8-A48428D2F526}"/>
    <cellStyle name="40% - Accent2 2 6 6 4" xfId="16244" xr:uid="{1E980D7A-EAED-4D6D-A86C-22C68627D8B9}"/>
    <cellStyle name="40% - Accent2 2 6 7" xfId="5859" xr:uid="{B0BF5BB6-D65A-4626-8A58-2420A1B1F0F0}"/>
    <cellStyle name="40% - Accent2 2 6 7 2" xfId="16245" xr:uid="{7D92C94A-B207-4E56-8D6B-650BCAE96ED1}"/>
    <cellStyle name="40% - Accent2 2 6 8" xfId="16246" xr:uid="{2869201D-ED49-44F0-B5F5-1523C62801A3}"/>
    <cellStyle name="40% - Accent2 2 6 9" xfId="16247" xr:uid="{2B25F7B7-5C0F-46A2-9072-2B7C28A58874}"/>
    <cellStyle name="40% - Accent2 2 7" xfId="702" xr:uid="{A1D84030-3235-4A9D-B831-A18BD5A97B76}"/>
    <cellStyle name="40% - Accent2 2 7 2" xfId="1211" xr:uid="{E0B0FB84-5B75-4D1D-AD1F-F7C501634CB3}"/>
    <cellStyle name="40% - Accent2 2 7 2 2" xfId="1996" xr:uid="{DF0F21E3-2FB0-4EB8-9B67-C7268A55ABB6}"/>
    <cellStyle name="40% - Accent2 2 7 2 2 2" xfId="4480" xr:uid="{345C948C-6B67-4E33-A5F5-F5FB3D4D1CF6}"/>
    <cellStyle name="40% - Accent2 2 7 2 2 2 2" xfId="9448" xr:uid="{6CA8B850-E4EC-488C-BFF2-EA4605C84C07}"/>
    <cellStyle name="40% - Accent2 2 7 2 2 2 2 2" xfId="16248" xr:uid="{E182D49B-5B71-4165-974A-FE59DE23A6B3}"/>
    <cellStyle name="40% - Accent2 2 7 2 2 2 3" xfId="16249" xr:uid="{A6497875-BB4C-4B30-91E9-30FD0212A6FA}"/>
    <cellStyle name="40% - Accent2 2 7 2 2 2 4" xfId="16250" xr:uid="{36A949AA-B9E9-483D-BB07-C6F7E7F8FCDD}"/>
    <cellStyle name="40% - Accent2 2 7 2 2 3" xfId="6964" xr:uid="{7CE1E122-2B07-4412-8835-CE8DA84D1109}"/>
    <cellStyle name="40% - Accent2 2 7 2 2 3 2" xfId="16251" xr:uid="{568C6740-594E-4FFC-A963-3016FFAFDFEF}"/>
    <cellStyle name="40% - Accent2 2 7 2 2 4" xfId="16252" xr:uid="{707E32BF-7B85-43B3-8583-E6A9CDDB5C7C}"/>
    <cellStyle name="40% - Accent2 2 7 2 2 5" xfId="16253" xr:uid="{3C499A77-70CF-44B2-81A4-E0B3E9D2CD29}"/>
    <cellStyle name="40% - Accent2 2 7 2 3" xfId="2824" xr:uid="{85A45D8B-3E55-4BBD-A7AB-3C0877238A8D}"/>
    <cellStyle name="40% - Accent2 2 7 2 3 2" xfId="5308" xr:uid="{176521A9-9AEC-4E8F-AD38-0D37BA6419A7}"/>
    <cellStyle name="40% - Accent2 2 7 2 3 2 2" xfId="10276" xr:uid="{B92D0018-1187-4314-8E92-773E3CB8B9F0}"/>
    <cellStyle name="40% - Accent2 2 7 2 3 2 2 2" xfId="16254" xr:uid="{ED894879-0E90-4E7C-A598-1CA92E296F9F}"/>
    <cellStyle name="40% - Accent2 2 7 2 3 2 3" xfId="16255" xr:uid="{2481F7C4-2BF1-4F35-B663-ABF3369B54E5}"/>
    <cellStyle name="40% - Accent2 2 7 2 3 2 4" xfId="16256" xr:uid="{10C86919-3F8A-4517-8C69-B7E77CB270CB}"/>
    <cellStyle name="40% - Accent2 2 7 2 3 3" xfId="7792" xr:uid="{A73E8D02-7685-41B0-A0E2-7914228D9ED3}"/>
    <cellStyle name="40% - Accent2 2 7 2 3 3 2" xfId="16257" xr:uid="{BCC47EC3-5A9C-48AF-82EC-4D969151D600}"/>
    <cellStyle name="40% - Accent2 2 7 2 3 4" xfId="16258" xr:uid="{464CD875-D817-4A82-B368-8605DDC945ED}"/>
    <cellStyle name="40% - Accent2 2 7 2 3 5" xfId="16259" xr:uid="{231D993C-118F-4BCB-BF6F-FACA3C864CA5}"/>
    <cellStyle name="40% - Accent2 2 7 2 4" xfId="3696" xr:uid="{E54236FA-5498-451B-B564-14122E249406}"/>
    <cellStyle name="40% - Accent2 2 7 2 4 2" xfId="8664" xr:uid="{E5734522-2984-4FAA-B6E6-5ADCFD384A3C}"/>
    <cellStyle name="40% - Accent2 2 7 2 4 2 2" xfId="16260" xr:uid="{0A50E8F6-27BA-40A5-886D-7B0103B82C5A}"/>
    <cellStyle name="40% - Accent2 2 7 2 4 3" xfId="16261" xr:uid="{47AD96D2-8191-4D02-AA72-0A2BB91F4E50}"/>
    <cellStyle name="40% - Accent2 2 7 2 4 4" xfId="16262" xr:uid="{EA0486CD-06A6-41FA-9A2B-70643CA30CE0}"/>
    <cellStyle name="40% - Accent2 2 7 2 5" xfId="6180" xr:uid="{76569260-CE22-4F83-9DA3-5FA646461670}"/>
    <cellStyle name="40% - Accent2 2 7 2 5 2" xfId="16263" xr:uid="{3594AE83-1E76-412B-B5FC-1C99C2AD6061}"/>
    <cellStyle name="40% - Accent2 2 7 2 6" xfId="16264" xr:uid="{9FD2CE6E-74A9-442E-879D-BC19126D4E77}"/>
    <cellStyle name="40% - Accent2 2 7 2 7" xfId="16265" xr:uid="{45A7C8F6-18F1-46E1-8BB3-967DA98FD82C}"/>
    <cellStyle name="40% - Accent2 2 7 3" xfId="1212" xr:uid="{DB942A8D-AF90-46D5-A47E-6BB05D528060}"/>
    <cellStyle name="40% - Accent2 2 7 3 2" xfId="2272" xr:uid="{061E1B9D-CA28-402F-9B3E-9182084B6011}"/>
    <cellStyle name="40% - Accent2 2 7 3 2 2" xfId="4756" xr:uid="{59236F74-A84F-42D7-9535-9A928978F49C}"/>
    <cellStyle name="40% - Accent2 2 7 3 2 2 2" xfId="9724" xr:uid="{219B9A26-66A3-4844-9E49-911619E3FB5B}"/>
    <cellStyle name="40% - Accent2 2 7 3 2 2 2 2" xfId="16266" xr:uid="{F8A06394-1A55-4B5A-B7D2-B03336CF3C89}"/>
    <cellStyle name="40% - Accent2 2 7 3 2 2 3" xfId="16267" xr:uid="{236C3549-2579-4EE3-8929-7E2D0F5947A3}"/>
    <cellStyle name="40% - Accent2 2 7 3 2 2 4" xfId="16268" xr:uid="{12937022-0EA1-4823-9D92-6A39E8161318}"/>
    <cellStyle name="40% - Accent2 2 7 3 2 3" xfId="7240" xr:uid="{0C7AA96C-C9B1-4221-B120-CB018EA6E295}"/>
    <cellStyle name="40% - Accent2 2 7 3 2 3 2" xfId="16269" xr:uid="{323D583E-C488-4E19-A7F4-7B444B5F9A1A}"/>
    <cellStyle name="40% - Accent2 2 7 3 2 4" xfId="16270" xr:uid="{B11DB377-575D-423B-9FBF-92BD98DF53DF}"/>
    <cellStyle name="40% - Accent2 2 7 3 2 5" xfId="16271" xr:uid="{115762F3-22CA-49CD-8D3E-33FD88725531}"/>
    <cellStyle name="40% - Accent2 2 7 3 3" xfId="3100" xr:uid="{EC2137BB-8C62-4195-9CDE-C4D9346F74D1}"/>
    <cellStyle name="40% - Accent2 2 7 3 3 2" xfId="5584" xr:uid="{C6BF60C4-6EB8-415F-8ADB-681FA9EF92AD}"/>
    <cellStyle name="40% - Accent2 2 7 3 3 2 2" xfId="10552" xr:uid="{9E7842CC-B9CE-4747-9E51-5D86A5339CB4}"/>
    <cellStyle name="40% - Accent2 2 7 3 3 2 2 2" xfId="16272" xr:uid="{0D1CA0A5-D700-4BA2-84D6-A0C85016ACF4}"/>
    <cellStyle name="40% - Accent2 2 7 3 3 2 3" xfId="16273" xr:uid="{A15418A6-EFAD-4C2F-A527-7D2B0F6E9520}"/>
    <cellStyle name="40% - Accent2 2 7 3 3 2 4" xfId="16274" xr:uid="{7D30238E-91A1-40E7-A9F4-385976A2891F}"/>
    <cellStyle name="40% - Accent2 2 7 3 3 3" xfId="8068" xr:uid="{EF230861-E1E9-4D75-A64B-31682D99C3A4}"/>
    <cellStyle name="40% - Accent2 2 7 3 3 3 2" xfId="16275" xr:uid="{D874B1A7-2BBA-4696-A239-3994CB6E1C5E}"/>
    <cellStyle name="40% - Accent2 2 7 3 3 4" xfId="16276" xr:uid="{B7470549-829D-4475-B516-AC2D080A7A8B}"/>
    <cellStyle name="40% - Accent2 2 7 3 3 5" xfId="16277" xr:uid="{061D618C-A75B-438D-B91C-325D7D9E5461}"/>
    <cellStyle name="40% - Accent2 2 7 3 4" xfId="3697" xr:uid="{B236E952-2FA3-4244-9DD7-76ABC6793B91}"/>
    <cellStyle name="40% - Accent2 2 7 3 4 2" xfId="8665" xr:uid="{4151D3DF-1CF7-41C2-8D4A-D95A94A1EFB4}"/>
    <cellStyle name="40% - Accent2 2 7 3 4 2 2" xfId="16278" xr:uid="{585634BE-BA14-4B8D-AD33-25991019AD21}"/>
    <cellStyle name="40% - Accent2 2 7 3 4 3" xfId="16279" xr:uid="{4E71D9DE-82E6-4361-A7A9-13F582F91AC2}"/>
    <cellStyle name="40% - Accent2 2 7 3 4 4" xfId="16280" xr:uid="{FFFAF00C-95A1-4963-9D57-1D0940AEEB95}"/>
    <cellStyle name="40% - Accent2 2 7 3 5" xfId="6181" xr:uid="{241A18E7-8B9B-4B4D-94FC-21A4FC3DF939}"/>
    <cellStyle name="40% - Accent2 2 7 3 5 2" xfId="16281" xr:uid="{27DEEEBA-63D7-4FC4-ADD0-D49BF677390E}"/>
    <cellStyle name="40% - Accent2 2 7 3 6" xfId="16282" xr:uid="{B7949C0D-547D-4FDD-8A46-F87C2F1BF363}"/>
    <cellStyle name="40% - Accent2 2 7 3 7" xfId="16283" xr:uid="{EB2226F8-9729-4573-8D9F-B5836FA07D30}"/>
    <cellStyle name="40% - Accent2 2 7 4" xfId="1720" xr:uid="{FB255495-D238-4670-B053-55D3D5ED3EE3}"/>
    <cellStyle name="40% - Accent2 2 7 4 2" xfId="4204" xr:uid="{51CD17AD-1367-4FEF-8160-FE8D4B1FB61E}"/>
    <cellStyle name="40% - Accent2 2 7 4 2 2" xfId="9172" xr:uid="{B7134CC3-FD40-4AAF-9CEB-F3600B663CD9}"/>
    <cellStyle name="40% - Accent2 2 7 4 2 2 2" xfId="16284" xr:uid="{FD90CDA1-EBEC-4030-B2AC-7CC3C8BE487C}"/>
    <cellStyle name="40% - Accent2 2 7 4 2 3" xfId="16285" xr:uid="{491AEAC8-2D85-454B-98C9-F831730617CB}"/>
    <cellStyle name="40% - Accent2 2 7 4 2 4" xfId="16286" xr:uid="{1377D034-FFB1-4479-B9B9-42599A885311}"/>
    <cellStyle name="40% - Accent2 2 7 4 3" xfId="6688" xr:uid="{19142D8C-82FA-49A3-AB49-2AFF2C01A3E0}"/>
    <cellStyle name="40% - Accent2 2 7 4 3 2" xfId="16287" xr:uid="{79EC9A04-8655-4BFB-B980-F8FE60A9BDC9}"/>
    <cellStyle name="40% - Accent2 2 7 4 4" xfId="16288" xr:uid="{2802E87E-64DE-48E7-8F4B-88D4EC417186}"/>
    <cellStyle name="40% - Accent2 2 7 4 5" xfId="16289" xr:uid="{5A1259D0-6106-4877-92F0-EBB8BCA49645}"/>
    <cellStyle name="40% - Accent2 2 7 5" xfId="2548" xr:uid="{FC344121-E1FF-4CCD-941D-AFEA90C8F8F7}"/>
    <cellStyle name="40% - Accent2 2 7 5 2" xfId="5032" xr:uid="{4AB763EF-0C10-4FE2-B671-89227AEA7471}"/>
    <cellStyle name="40% - Accent2 2 7 5 2 2" xfId="10000" xr:uid="{0D324654-7317-42B5-8B8E-C30B672979C1}"/>
    <cellStyle name="40% - Accent2 2 7 5 2 2 2" xfId="16290" xr:uid="{6CD3F784-F06E-4098-AE7A-2A8C4B12FC7D}"/>
    <cellStyle name="40% - Accent2 2 7 5 2 3" xfId="16291" xr:uid="{315C2E96-96ED-4210-8AA2-DD54D65547F8}"/>
    <cellStyle name="40% - Accent2 2 7 5 2 4" xfId="16292" xr:uid="{5958A3E6-6FC9-45A3-9053-3419155FB9F0}"/>
    <cellStyle name="40% - Accent2 2 7 5 3" xfId="7516" xr:uid="{B0B2343D-FAB4-4414-B5AA-C59E77DD363B}"/>
    <cellStyle name="40% - Accent2 2 7 5 3 2" xfId="16293" xr:uid="{98E38212-627E-40D0-B25C-019555AF0654}"/>
    <cellStyle name="40% - Accent2 2 7 5 4" xfId="16294" xr:uid="{F1E33D36-DE27-4098-ABF6-AE3DC3AA8FCE}"/>
    <cellStyle name="40% - Accent2 2 7 5 5" xfId="16295" xr:uid="{F0985A7A-E309-472E-8E2E-0E0ABF100A0F}"/>
    <cellStyle name="40% - Accent2 2 7 6" xfId="3376" xr:uid="{95EF39AE-5F37-4F87-A9D6-FC97DDAC013C}"/>
    <cellStyle name="40% - Accent2 2 7 6 2" xfId="8344" xr:uid="{60E3F9ED-9C36-4457-9480-6C914A15364E}"/>
    <cellStyle name="40% - Accent2 2 7 6 2 2" xfId="16296" xr:uid="{5B743794-58F0-40A4-80D5-778801AD7A3F}"/>
    <cellStyle name="40% - Accent2 2 7 6 3" xfId="16297" xr:uid="{6288FA76-F00A-4F25-B020-63E91B52A343}"/>
    <cellStyle name="40% - Accent2 2 7 6 4" xfId="16298" xr:uid="{FCC0C075-B084-442A-9319-EA41ECD9EDBA}"/>
    <cellStyle name="40% - Accent2 2 7 7" xfId="5860" xr:uid="{28689BD2-FAD7-41D4-9BAA-EB68496C6A56}"/>
    <cellStyle name="40% - Accent2 2 7 7 2" xfId="16299" xr:uid="{622E7D09-08D0-425B-A48A-C6E65B0D135F}"/>
    <cellStyle name="40% - Accent2 2 7 8" xfId="16300" xr:uid="{124D0D27-D4F5-446E-8414-1EF56D218351}"/>
    <cellStyle name="40% - Accent2 2 7 9" xfId="16301" xr:uid="{5639854D-7FC6-4C2E-A172-BC7F32544108}"/>
    <cellStyle name="40% - Accent2 2 8" xfId="1213" xr:uid="{FF3C4078-8C0A-4CB1-910F-666E75E299EB}"/>
    <cellStyle name="40% - Accent2 2 8 2" xfId="1848" xr:uid="{61036EE5-CCC0-48CE-83CA-0B3E6DCD5A5A}"/>
    <cellStyle name="40% - Accent2 2 8 2 2" xfId="4332" xr:uid="{3FDC5A06-6EC1-4DAF-A5A2-D91EB5770A10}"/>
    <cellStyle name="40% - Accent2 2 8 2 2 2" xfId="9300" xr:uid="{4EB803EF-3359-4B83-99A0-104A8C205239}"/>
    <cellStyle name="40% - Accent2 2 8 2 2 2 2" xfId="16302" xr:uid="{BC43A784-E810-427A-9D30-36A3AA7B2277}"/>
    <cellStyle name="40% - Accent2 2 8 2 2 3" xfId="16303" xr:uid="{4BCD4A8C-6038-4118-9637-F031CFCD9F49}"/>
    <cellStyle name="40% - Accent2 2 8 2 2 4" xfId="16304" xr:uid="{A8B69101-CE29-4500-A3B8-243A69259541}"/>
    <cellStyle name="40% - Accent2 2 8 2 3" xfId="6816" xr:uid="{BB0BB912-85EA-46FB-9612-55E22569A985}"/>
    <cellStyle name="40% - Accent2 2 8 2 3 2" xfId="16305" xr:uid="{538657FF-FD11-401D-AB44-5169A8CFBE98}"/>
    <cellStyle name="40% - Accent2 2 8 2 4" xfId="16306" xr:uid="{BA431AE0-20AD-4AD6-91BD-AFED46879B70}"/>
    <cellStyle name="40% - Accent2 2 8 2 5" xfId="16307" xr:uid="{72763FA0-AD8D-4F37-A9B2-E9952861F305}"/>
    <cellStyle name="40% - Accent2 2 8 3" xfId="2676" xr:uid="{62FC125E-38A6-46F4-91A6-0A87D60FB384}"/>
    <cellStyle name="40% - Accent2 2 8 3 2" xfId="5160" xr:uid="{B08B4286-24EC-425D-A606-97768B3481E1}"/>
    <cellStyle name="40% - Accent2 2 8 3 2 2" xfId="10128" xr:uid="{42FE7B9F-5B31-4D43-B01D-8B97FCCA3680}"/>
    <cellStyle name="40% - Accent2 2 8 3 2 2 2" xfId="16308" xr:uid="{51078E82-6752-44ED-BB17-DB1DB55F577B}"/>
    <cellStyle name="40% - Accent2 2 8 3 2 3" xfId="16309" xr:uid="{83FA863D-7F52-404D-889D-E62200C139E2}"/>
    <cellStyle name="40% - Accent2 2 8 3 2 4" xfId="16310" xr:uid="{F452886C-21A0-4652-9E27-113FCE6519B7}"/>
    <cellStyle name="40% - Accent2 2 8 3 3" xfId="7644" xr:uid="{A283D586-9AD9-4E1F-9FC5-804F7A1573B2}"/>
    <cellStyle name="40% - Accent2 2 8 3 3 2" xfId="16311" xr:uid="{838441B2-B3F9-4A8D-911C-32D61CE6366B}"/>
    <cellStyle name="40% - Accent2 2 8 3 4" xfId="16312" xr:uid="{5E20C1A9-A12B-4A70-8E78-EBD3F830454D}"/>
    <cellStyle name="40% - Accent2 2 8 3 5" xfId="16313" xr:uid="{A2572FC7-8B6F-48EE-B478-864825207E6F}"/>
    <cellStyle name="40% - Accent2 2 8 4" xfId="3698" xr:uid="{B719E93D-004D-406A-BF16-70743D885600}"/>
    <cellStyle name="40% - Accent2 2 8 4 2" xfId="8666" xr:uid="{417EBEFE-0BF5-4DF9-A301-6052AB975FA5}"/>
    <cellStyle name="40% - Accent2 2 8 4 2 2" xfId="16314" xr:uid="{81E35EB8-FF31-4519-937C-16A7189B31FB}"/>
    <cellStyle name="40% - Accent2 2 8 4 3" xfId="16315" xr:uid="{B75A286A-370A-4820-B726-93DE6152C3E9}"/>
    <cellStyle name="40% - Accent2 2 8 4 4" xfId="16316" xr:uid="{DACEB420-5FCC-4434-8334-151957B25154}"/>
    <cellStyle name="40% - Accent2 2 8 5" xfId="6182" xr:uid="{156DB643-51C3-4953-956F-00F947EB2CDE}"/>
    <cellStyle name="40% - Accent2 2 8 5 2" xfId="16317" xr:uid="{7BE1D31F-994F-42A1-A0B1-6663D57DDD48}"/>
    <cellStyle name="40% - Accent2 2 8 6" xfId="16318" xr:uid="{9AAFAC7D-34F3-4CE9-A4F9-33283A7A35E8}"/>
    <cellStyle name="40% - Accent2 2 8 7" xfId="16319" xr:uid="{7310C5E9-20BC-453A-929A-AD288D993EE6}"/>
    <cellStyle name="40% - Accent2 2 9" xfId="1214" xr:uid="{BF619E64-F0DD-4098-B7FB-BEBCE6B5BDAC}"/>
    <cellStyle name="40% - Accent2 2 9 2" xfId="2124" xr:uid="{F18681F4-D530-4B27-B3CB-03158BC318B6}"/>
    <cellStyle name="40% - Accent2 2 9 2 2" xfId="4608" xr:uid="{019F192C-4CA2-497C-8D9B-93FB799DF91B}"/>
    <cellStyle name="40% - Accent2 2 9 2 2 2" xfId="9576" xr:uid="{C03F6D1D-B102-4CB5-AF62-A2D1E1150999}"/>
    <cellStyle name="40% - Accent2 2 9 2 2 2 2" xfId="16320" xr:uid="{7FBEB9AE-BDF3-4F3B-8DAB-1EEFC64893BE}"/>
    <cellStyle name="40% - Accent2 2 9 2 2 3" xfId="16321" xr:uid="{2E62ACBD-C35E-48ED-A6C1-A8471B946203}"/>
    <cellStyle name="40% - Accent2 2 9 2 2 4" xfId="16322" xr:uid="{EF0C12FC-E865-436E-AF5E-C68DC974FDD4}"/>
    <cellStyle name="40% - Accent2 2 9 2 3" xfId="7092" xr:uid="{B15B2701-61E5-49CA-969D-DB09CEF67526}"/>
    <cellStyle name="40% - Accent2 2 9 2 3 2" xfId="16323" xr:uid="{64285960-5412-4FE1-A09C-4E7553812272}"/>
    <cellStyle name="40% - Accent2 2 9 2 4" xfId="16324" xr:uid="{057A87D3-3B34-4EC7-B7CF-B5B3BF211635}"/>
    <cellStyle name="40% - Accent2 2 9 2 5" xfId="16325" xr:uid="{6DB3F92C-4B3D-4BD8-905C-3DB78FC4A409}"/>
    <cellStyle name="40% - Accent2 2 9 3" xfId="2952" xr:uid="{31DE92F1-6A8E-4C69-A174-BD1B34DC1C4B}"/>
    <cellStyle name="40% - Accent2 2 9 3 2" xfId="5436" xr:uid="{1A05B8B1-1601-42CC-8DFF-36E7B9DA2BFB}"/>
    <cellStyle name="40% - Accent2 2 9 3 2 2" xfId="10404" xr:uid="{4BCAE729-1B69-4130-A5C8-D91033EF5D88}"/>
    <cellStyle name="40% - Accent2 2 9 3 2 2 2" xfId="16326" xr:uid="{EE904AF3-D24B-4C18-B4F0-0B64CC1F9825}"/>
    <cellStyle name="40% - Accent2 2 9 3 2 3" xfId="16327" xr:uid="{AD9A0DF3-CC48-4C33-BC65-1021D1942923}"/>
    <cellStyle name="40% - Accent2 2 9 3 2 4" xfId="16328" xr:uid="{B14E8277-ABC2-4FD4-8A68-2359C53000DC}"/>
    <cellStyle name="40% - Accent2 2 9 3 3" xfId="7920" xr:uid="{33AEB7EA-4DF5-4415-AD12-040AC3171327}"/>
    <cellStyle name="40% - Accent2 2 9 3 3 2" xfId="16329" xr:uid="{C3C3FB4A-9ECC-47D0-8D66-6040A42AF2D6}"/>
    <cellStyle name="40% - Accent2 2 9 3 4" xfId="16330" xr:uid="{93C7880A-E52C-4DFE-8679-193F3942BC49}"/>
    <cellStyle name="40% - Accent2 2 9 3 5" xfId="16331" xr:uid="{D0089D79-CF23-40E6-B4CB-BD5A43A064AA}"/>
    <cellStyle name="40% - Accent2 2 9 4" xfId="3699" xr:uid="{56BEBF33-C60A-4B20-AC42-160C8E7576F0}"/>
    <cellStyle name="40% - Accent2 2 9 4 2" xfId="8667" xr:uid="{0C899E86-2051-4D3F-92E7-CBC0191ECD7B}"/>
    <cellStyle name="40% - Accent2 2 9 4 2 2" xfId="16332" xr:uid="{7F4D1C46-CCF6-4B72-8486-4F1B6290DAE7}"/>
    <cellStyle name="40% - Accent2 2 9 4 3" xfId="16333" xr:uid="{5C3D1A26-E4F1-4E4D-9147-A46563439CB8}"/>
    <cellStyle name="40% - Accent2 2 9 4 4" xfId="16334" xr:uid="{54B6DC5B-9928-4DA2-89D0-84F347623053}"/>
    <cellStyle name="40% - Accent2 2 9 5" xfId="6183" xr:uid="{19400B65-AEDE-4BCF-89D2-CF3903FF0A26}"/>
    <cellStyle name="40% - Accent2 2 9 5 2" xfId="16335" xr:uid="{CBB08DE1-9D98-4216-BE8B-EFD49C7A9A88}"/>
    <cellStyle name="40% - Accent2 2 9 6" xfId="16336" xr:uid="{AE5E75C0-6502-4A9A-9866-1179DB13ECC4}"/>
    <cellStyle name="40% - Accent2 2 9 7" xfId="16337" xr:uid="{56081DAC-D9E5-47EF-AF0E-BB96671DC885}"/>
    <cellStyle name="40% - Accent2 3" xfId="56" xr:uid="{0438363C-8DFF-4193-A519-ED1A664A6F0C}"/>
    <cellStyle name="40% - Accent2 3 10" xfId="2401" xr:uid="{10DEFA72-9771-43D5-AB69-1CBC437917EF}"/>
    <cellStyle name="40% - Accent2 3 10 2" xfId="4885" xr:uid="{F5175FB1-B04F-4733-910D-24400D880141}"/>
    <cellStyle name="40% - Accent2 3 10 2 2" xfId="9853" xr:uid="{02A74350-4CB2-4354-9629-5BC4CC0A5EE8}"/>
    <cellStyle name="40% - Accent2 3 10 2 2 2" xfId="16338" xr:uid="{63FB1F8B-311E-40F3-B094-5BE51A1B1A46}"/>
    <cellStyle name="40% - Accent2 3 10 2 3" xfId="16339" xr:uid="{13DB5407-E674-487A-B997-A18BC8894151}"/>
    <cellStyle name="40% - Accent2 3 10 2 4" xfId="16340" xr:uid="{63E97599-94BC-4A8D-89E1-696721E5DB9B}"/>
    <cellStyle name="40% - Accent2 3 10 3" xfId="7369" xr:uid="{95DA9EAA-4201-4B5D-BD54-A0E5CC712E49}"/>
    <cellStyle name="40% - Accent2 3 10 3 2" xfId="16341" xr:uid="{77D32DA1-B99F-4922-9C84-CA19BCC14810}"/>
    <cellStyle name="40% - Accent2 3 10 4" xfId="16342" xr:uid="{64E369B5-1E06-440F-B8E0-79118DCA44D3}"/>
    <cellStyle name="40% - Accent2 3 10 5" xfId="16343" xr:uid="{6C9C52DD-A0F6-4BD2-9AC0-1C5B9A5D39B6}"/>
    <cellStyle name="40% - Accent2 3 11" xfId="3229" xr:uid="{BBF88101-85AA-4E59-AEBC-7E00C431A1EB}"/>
    <cellStyle name="40% - Accent2 3 11 2" xfId="8197" xr:uid="{527606E6-DC14-46E1-A227-9F452165474B}"/>
    <cellStyle name="40% - Accent2 3 11 2 2" xfId="16344" xr:uid="{673EE174-0775-4EA5-BA4B-C610119437C2}"/>
    <cellStyle name="40% - Accent2 3 11 3" xfId="16345" xr:uid="{73C844FE-0417-4388-98CD-444806208590}"/>
    <cellStyle name="40% - Accent2 3 11 4" xfId="16346" xr:uid="{CA912C24-0D8A-4A20-878D-E08B6465EFA9}"/>
    <cellStyle name="40% - Accent2 3 12" xfId="5713" xr:uid="{AD15A99C-28B9-4C21-94AA-658E9D33B500}"/>
    <cellStyle name="40% - Accent2 3 12 2" xfId="16347" xr:uid="{1EFC1373-DD0B-498F-811D-98D6C720B0B0}"/>
    <cellStyle name="40% - Accent2 3 13" xfId="16348" xr:uid="{C64BD54C-7015-475B-9C53-26E8A0F16486}"/>
    <cellStyle name="40% - Accent2 3 14" xfId="16349" xr:uid="{4FB96B0A-EDD7-49CF-9F39-8539C4993C4D}"/>
    <cellStyle name="40% - Accent2 3 2" xfId="57" xr:uid="{21CF113F-093D-4731-866D-3E30F71666E5}"/>
    <cellStyle name="40% - Accent2 3 3" xfId="434" xr:uid="{0333A0DF-B2AB-46C7-8589-5B1CEAD069C3}"/>
    <cellStyle name="40% - Accent2 3 3 10" xfId="16350" xr:uid="{F0C78E22-9AD7-46DC-A466-2C190982A286}"/>
    <cellStyle name="40% - Accent2 3 3 2" xfId="703" xr:uid="{15CAF8FE-FE0A-479E-A20B-50A9A9E9A269}"/>
    <cellStyle name="40% - Accent2 3 3 2 2" xfId="1215" xr:uid="{D593C944-C493-4E75-B0F9-1A6A3E9C4467}"/>
    <cellStyle name="40% - Accent2 3 3 2 2 2" xfId="1997" xr:uid="{FDD5E167-E8B5-4422-87E9-64556C87DE0D}"/>
    <cellStyle name="40% - Accent2 3 3 2 2 2 2" xfId="4481" xr:uid="{074805C1-1547-4588-BAC7-A0B25DC8D5F9}"/>
    <cellStyle name="40% - Accent2 3 3 2 2 2 2 2" xfId="9449" xr:uid="{BA3B2C8B-63C4-4430-B1EE-389B15EFA542}"/>
    <cellStyle name="40% - Accent2 3 3 2 2 2 2 2 2" xfId="16351" xr:uid="{C97E8761-9935-467F-93AD-83945CEF9B1D}"/>
    <cellStyle name="40% - Accent2 3 3 2 2 2 2 3" xfId="16352" xr:uid="{C9C59424-75BB-4D61-B56A-EA910FAF64AD}"/>
    <cellStyle name="40% - Accent2 3 3 2 2 2 2 4" xfId="16353" xr:uid="{6EC2C197-23F5-41AC-A0E0-51497277484B}"/>
    <cellStyle name="40% - Accent2 3 3 2 2 2 3" xfId="6965" xr:uid="{D729A9D3-6FDA-4F49-9CC8-1567A2D9E174}"/>
    <cellStyle name="40% - Accent2 3 3 2 2 2 3 2" xfId="16354" xr:uid="{68CBC5DF-3498-425B-A6A0-E7458169F51E}"/>
    <cellStyle name="40% - Accent2 3 3 2 2 2 4" xfId="16355" xr:uid="{9BB6DC5C-A995-4D0B-9865-3C4FF954F397}"/>
    <cellStyle name="40% - Accent2 3 3 2 2 2 5" xfId="16356" xr:uid="{DE44461F-B965-468F-8C58-FD3624B1827B}"/>
    <cellStyle name="40% - Accent2 3 3 2 2 3" xfId="2825" xr:uid="{CEC78BE6-EC46-4333-838B-7D497470D642}"/>
    <cellStyle name="40% - Accent2 3 3 2 2 3 2" xfId="5309" xr:uid="{1A7FBBA1-A9CB-4DA8-A949-64C085810787}"/>
    <cellStyle name="40% - Accent2 3 3 2 2 3 2 2" xfId="10277" xr:uid="{F47ABE30-9886-473C-9A60-F77DF263FCF2}"/>
    <cellStyle name="40% - Accent2 3 3 2 2 3 2 2 2" xfId="16357" xr:uid="{0C4BD3A1-C948-48C0-9D27-48AB33EAB7E3}"/>
    <cellStyle name="40% - Accent2 3 3 2 2 3 2 3" xfId="16358" xr:uid="{627D65CF-F9D6-4C44-B713-29201A2F5BB9}"/>
    <cellStyle name="40% - Accent2 3 3 2 2 3 2 4" xfId="16359" xr:uid="{6B1B3895-4859-4A25-84CA-FE6808662A92}"/>
    <cellStyle name="40% - Accent2 3 3 2 2 3 3" xfId="7793" xr:uid="{1ABCE056-57FA-4384-9C43-283B89F89781}"/>
    <cellStyle name="40% - Accent2 3 3 2 2 3 3 2" xfId="16360" xr:uid="{E3B520A7-0042-4231-8DE0-23A6D56EA671}"/>
    <cellStyle name="40% - Accent2 3 3 2 2 3 4" xfId="16361" xr:uid="{9FBA8A56-0E35-4242-982F-86AC4068BE06}"/>
    <cellStyle name="40% - Accent2 3 3 2 2 3 5" xfId="16362" xr:uid="{1DB39051-2E80-4AB1-9580-9AFC1EB0A7DF}"/>
    <cellStyle name="40% - Accent2 3 3 2 2 4" xfId="3700" xr:uid="{8E6CE679-2739-4B85-BE8F-8FA26B45F538}"/>
    <cellStyle name="40% - Accent2 3 3 2 2 4 2" xfId="8668" xr:uid="{1924F045-4F08-47F3-88F8-684EB41C82DF}"/>
    <cellStyle name="40% - Accent2 3 3 2 2 4 2 2" xfId="16363" xr:uid="{C20549A8-70A7-4416-917B-FF049EE1B524}"/>
    <cellStyle name="40% - Accent2 3 3 2 2 4 3" xfId="16364" xr:uid="{4A9A4A55-694C-453A-A942-0948D8D0C6F7}"/>
    <cellStyle name="40% - Accent2 3 3 2 2 4 4" xfId="16365" xr:uid="{836D3584-D2C0-4BE4-B1E3-1C9E06D442F2}"/>
    <cellStyle name="40% - Accent2 3 3 2 2 5" xfId="6184" xr:uid="{3B38A48B-E95E-4208-8BBE-794314894A41}"/>
    <cellStyle name="40% - Accent2 3 3 2 2 5 2" xfId="16366" xr:uid="{7563A21C-6007-49C2-9ED8-E0B4193C1E4E}"/>
    <cellStyle name="40% - Accent2 3 3 2 2 6" xfId="16367" xr:uid="{8628A800-44BB-4646-A290-FDEC63F13F24}"/>
    <cellStyle name="40% - Accent2 3 3 2 2 7" xfId="16368" xr:uid="{9AB25159-E7BC-46F7-BF0F-E99CCB80CD18}"/>
    <cellStyle name="40% - Accent2 3 3 2 3" xfId="1216" xr:uid="{7EF93C8B-3EBA-4718-92F3-98611EB743F7}"/>
    <cellStyle name="40% - Accent2 3 3 2 3 2" xfId="2273" xr:uid="{C479F422-3932-4B8A-AF33-9139854A4B48}"/>
    <cellStyle name="40% - Accent2 3 3 2 3 2 2" xfId="4757" xr:uid="{31ECEC64-5197-4E43-95E8-238BD6D8E130}"/>
    <cellStyle name="40% - Accent2 3 3 2 3 2 2 2" xfId="9725" xr:uid="{8C909539-CBC5-4565-A3DC-425B4C476B96}"/>
    <cellStyle name="40% - Accent2 3 3 2 3 2 2 2 2" xfId="16369" xr:uid="{A9F2CA9D-47B2-47B2-8BA2-81E63AAC4FBF}"/>
    <cellStyle name="40% - Accent2 3 3 2 3 2 2 3" xfId="16370" xr:uid="{99C459F9-6BD5-43E4-91B7-043EAB915E2A}"/>
    <cellStyle name="40% - Accent2 3 3 2 3 2 2 4" xfId="16371" xr:uid="{E6031D72-2ED7-4597-9A55-853FDC8F77A3}"/>
    <cellStyle name="40% - Accent2 3 3 2 3 2 3" xfId="7241" xr:uid="{BF6FD6FF-3894-40C1-9532-DCB8CACF8752}"/>
    <cellStyle name="40% - Accent2 3 3 2 3 2 3 2" xfId="16372" xr:uid="{091DEE28-2B42-4C64-8DAA-1F5C48E0AF07}"/>
    <cellStyle name="40% - Accent2 3 3 2 3 2 4" xfId="16373" xr:uid="{C4F7A4DD-8F61-41A6-B6E0-4165A21FC356}"/>
    <cellStyle name="40% - Accent2 3 3 2 3 2 5" xfId="16374" xr:uid="{91ADBFF7-EE64-47C7-873E-B8D8D9CE7152}"/>
    <cellStyle name="40% - Accent2 3 3 2 3 3" xfId="3101" xr:uid="{5DF1284D-CB5C-4D49-9EF4-2C278E8C294E}"/>
    <cellStyle name="40% - Accent2 3 3 2 3 3 2" xfId="5585" xr:uid="{87EBC4C3-5833-4894-80E2-D07948451605}"/>
    <cellStyle name="40% - Accent2 3 3 2 3 3 2 2" xfId="10553" xr:uid="{85DB4B1D-EE61-416A-9EF5-F751EA328B3B}"/>
    <cellStyle name="40% - Accent2 3 3 2 3 3 2 2 2" xfId="16375" xr:uid="{9C00EE79-8E41-48E3-901E-A48AF184022C}"/>
    <cellStyle name="40% - Accent2 3 3 2 3 3 2 3" xfId="16376" xr:uid="{4054399F-221D-4414-BCE7-664363C24BF5}"/>
    <cellStyle name="40% - Accent2 3 3 2 3 3 2 4" xfId="16377" xr:uid="{F1E09497-4CCF-4B9F-ADD6-183652B39C49}"/>
    <cellStyle name="40% - Accent2 3 3 2 3 3 3" xfId="8069" xr:uid="{E1B2FB55-95F4-4B72-9C84-26E05CD6EDCB}"/>
    <cellStyle name="40% - Accent2 3 3 2 3 3 3 2" xfId="16378" xr:uid="{FBEBA520-B93D-4678-AEB1-51D112AFE928}"/>
    <cellStyle name="40% - Accent2 3 3 2 3 3 4" xfId="16379" xr:uid="{CFB1122C-9CC5-41C9-BABE-55E3538F4A1A}"/>
    <cellStyle name="40% - Accent2 3 3 2 3 3 5" xfId="16380" xr:uid="{0D5C772A-A1AF-4371-B5C1-EFF8CE799434}"/>
    <cellStyle name="40% - Accent2 3 3 2 3 4" xfId="3701" xr:uid="{731EBCC5-51A9-4C58-B4D3-D2F8A0A79BB8}"/>
    <cellStyle name="40% - Accent2 3 3 2 3 4 2" xfId="8669" xr:uid="{541F26DF-9B28-4E29-8D8F-772DB1073C17}"/>
    <cellStyle name="40% - Accent2 3 3 2 3 4 2 2" xfId="16381" xr:uid="{76E49ED2-5CA3-4EAB-9CBB-C0ACA4AFC033}"/>
    <cellStyle name="40% - Accent2 3 3 2 3 4 3" xfId="16382" xr:uid="{3EE8494A-926C-42A4-BF23-129B3D847A50}"/>
    <cellStyle name="40% - Accent2 3 3 2 3 4 4" xfId="16383" xr:uid="{52C544E1-EF81-45D0-9417-6B5C19E444CF}"/>
    <cellStyle name="40% - Accent2 3 3 2 3 5" xfId="6185" xr:uid="{06ED3B8B-7F1A-4FEC-90D2-030BED3653DF}"/>
    <cellStyle name="40% - Accent2 3 3 2 3 5 2" xfId="16384" xr:uid="{B95B588B-5367-4F18-ABC4-C571CB957374}"/>
    <cellStyle name="40% - Accent2 3 3 2 3 6" xfId="16385" xr:uid="{0A619BE3-92FB-4404-AFCC-E064046B0538}"/>
    <cellStyle name="40% - Accent2 3 3 2 3 7" xfId="16386" xr:uid="{40D36ED0-4A8C-4F57-88B6-B7431375693F}"/>
    <cellStyle name="40% - Accent2 3 3 2 4" xfId="1721" xr:uid="{4A681D9D-1633-404B-BC4F-63842ED3DBB8}"/>
    <cellStyle name="40% - Accent2 3 3 2 4 2" xfId="4205" xr:uid="{77153DED-08D6-4442-A6CC-C5F99C7E4344}"/>
    <cellStyle name="40% - Accent2 3 3 2 4 2 2" xfId="9173" xr:uid="{8B74F7DB-6711-4248-8000-7B6A62F9EA40}"/>
    <cellStyle name="40% - Accent2 3 3 2 4 2 2 2" xfId="16387" xr:uid="{A8AA26B1-0FC6-40A3-BC73-15AA437CCD46}"/>
    <cellStyle name="40% - Accent2 3 3 2 4 2 3" xfId="16388" xr:uid="{94E08788-F188-4378-8757-2944A6F87FFA}"/>
    <cellStyle name="40% - Accent2 3 3 2 4 2 4" xfId="16389" xr:uid="{D33DD969-B9F6-41F6-A45B-16FD508C5887}"/>
    <cellStyle name="40% - Accent2 3 3 2 4 3" xfId="6689" xr:uid="{2F344CDE-C950-4F1E-96D6-BAE58B5195CF}"/>
    <cellStyle name="40% - Accent2 3 3 2 4 3 2" xfId="16390" xr:uid="{CA66A6E7-66A2-409E-9B52-818BF189FF75}"/>
    <cellStyle name="40% - Accent2 3 3 2 4 4" xfId="16391" xr:uid="{BA196739-5CB0-4CE3-9CD1-3A204CB83236}"/>
    <cellStyle name="40% - Accent2 3 3 2 4 5" xfId="16392" xr:uid="{84F6E4C9-D1E1-410D-BB9F-2BED1B833EE7}"/>
    <cellStyle name="40% - Accent2 3 3 2 5" xfId="2549" xr:uid="{C8A5E2F2-64CB-4BEE-B3CE-F9E1123CC8E4}"/>
    <cellStyle name="40% - Accent2 3 3 2 5 2" xfId="5033" xr:uid="{9AC4D317-2DB1-445B-9B2F-572DAE7AE4C5}"/>
    <cellStyle name="40% - Accent2 3 3 2 5 2 2" xfId="10001" xr:uid="{91E2B793-9EBC-4512-AE94-4C6DD0F9C82A}"/>
    <cellStyle name="40% - Accent2 3 3 2 5 2 2 2" xfId="16393" xr:uid="{807919C7-59AA-4E9E-AAB1-FD113BE213F6}"/>
    <cellStyle name="40% - Accent2 3 3 2 5 2 3" xfId="16394" xr:uid="{D82B226D-7809-431C-8012-73D970BE583A}"/>
    <cellStyle name="40% - Accent2 3 3 2 5 2 4" xfId="16395" xr:uid="{BE15A02E-F9E1-4AEE-B107-01EA958E254B}"/>
    <cellStyle name="40% - Accent2 3 3 2 5 3" xfId="7517" xr:uid="{EBDB400A-94AC-431A-AB80-AC01A8F9EDD9}"/>
    <cellStyle name="40% - Accent2 3 3 2 5 3 2" xfId="16396" xr:uid="{19821470-6749-405D-A7D2-A6887C0E3CC8}"/>
    <cellStyle name="40% - Accent2 3 3 2 5 4" xfId="16397" xr:uid="{CF086F8F-ECBB-436D-9AD9-E985C8D57512}"/>
    <cellStyle name="40% - Accent2 3 3 2 5 5" xfId="16398" xr:uid="{9592E5C3-6881-4C5E-B978-6343156010F2}"/>
    <cellStyle name="40% - Accent2 3 3 2 6" xfId="3377" xr:uid="{09FAA9C6-1EEE-4363-9EE7-56DABA7593B6}"/>
    <cellStyle name="40% - Accent2 3 3 2 6 2" xfId="8345" xr:uid="{D5C17E12-82AD-4255-8ACF-70CAF723DB5E}"/>
    <cellStyle name="40% - Accent2 3 3 2 6 2 2" xfId="16399" xr:uid="{F8A39759-70CD-4263-A9D8-4A8927D47269}"/>
    <cellStyle name="40% - Accent2 3 3 2 6 3" xfId="16400" xr:uid="{F790A4F7-0009-4EB6-8E86-220EB63EFD14}"/>
    <cellStyle name="40% - Accent2 3 3 2 6 4" xfId="16401" xr:uid="{2AD6D994-AA13-4D25-9C2C-30DD9F532485}"/>
    <cellStyle name="40% - Accent2 3 3 2 7" xfId="5861" xr:uid="{88E4E9F0-17A7-46D8-87AB-FEF82619DD86}"/>
    <cellStyle name="40% - Accent2 3 3 2 7 2" xfId="16402" xr:uid="{98CBE820-EDC5-4078-A122-C07492D16D7D}"/>
    <cellStyle name="40% - Accent2 3 3 2 8" xfId="16403" xr:uid="{EC5E8BE1-FF95-4D1F-95A0-35B0FF2240FE}"/>
    <cellStyle name="40% - Accent2 3 3 2 9" xfId="16404" xr:uid="{2BE7838C-C3C8-4780-9683-74A92150B7F0}"/>
    <cellStyle name="40% - Accent2 3 3 3" xfId="1217" xr:uid="{A49F1DC8-59B7-4D31-AD5F-2FCB392F9966}"/>
    <cellStyle name="40% - Accent2 3 3 3 2" xfId="1880" xr:uid="{BA75D447-1A80-48F3-925F-6C23D5C323CF}"/>
    <cellStyle name="40% - Accent2 3 3 3 2 2" xfId="4364" xr:uid="{B6A591A8-C806-4CE5-A5CE-559E42D2BF95}"/>
    <cellStyle name="40% - Accent2 3 3 3 2 2 2" xfId="9332" xr:uid="{B03D1E74-9BB8-4B78-98D5-897F337A443F}"/>
    <cellStyle name="40% - Accent2 3 3 3 2 2 2 2" xfId="16405" xr:uid="{CF4249ED-3FFB-4859-AEF7-8B3CE216A0E3}"/>
    <cellStyle name="40% - Accent2 3 3 3 2 2 3" xfId="16406" xr:uid="{E32037C9-CAB8-4FB2-AD43-0A5D0539D526}"/>
    <cellStyle name="40% - Accent2 3 3 3 2 2 4" xfId="16407" xr:uid="{49880707-3461-45AF-8334-AB137067183F}"/>
    <cellStyle name="40% - Accent2 3 3 3 2 3" xfId="6848" xr:uid="{E305C635-D61A-4C3D-B1FA-775931D513B7}"/>
    <cellStyle name="40% - Accent2 3 3 3 2 3 2" xfId="16408" xr:uid="{397349CC-6523-4FA5-A4F5-F272B4DDD1BB}"/>
    <cellStyle name="40% - Accent2 3 3 3 2 4" xfId="16409" xr:uid="{45C29BA7-41F2-457F-ADAE-8F8660CDE014}"/>
    <cellStyle name="40% - Accent2 3 3 3 2 5" xfId="16410" xr:uid="{1D2AD516-3476-485D-8796-80BE3038EC8C}"/>
    <cellStyle name="40% - Accent2 3 3 3 3" xfId="2708" xr:uid="{A854151A-AC49-469E-BB13-07827D0B2B8A}"/>
    <cellStyle name="40% - Accent2 3 3 3 3 2" xfId="5192" xr:uid="{842FF589-1F9D-4241-A57B-E289700F4177}"/>
    <cellStyle name="40% - Accent2 3 3 3 3 2 2" xfId="10160" xr:uid="{3DAD7BE2-E895-4415-BE16-F2C5AF33CD5C}"/>
    <cellStyle name="40% - Accent2 3 3 3 3 2 2 2" xfId="16411" xr:uid="{011583C1-C7C6-4E1E-9108-6546CF160FFB}"/>
    <cellStyle name="40% - Accent2 3 3 3 3 2 3" xfId="16412" xr:uid="{24390DE0-5D71-40F3-BDAE-D0EB2AB5DB8C}"/>
    <cellStyle name="40% - Accent2 3 3 3 3 2 4" xfId="16413" xr:uid="{EDB6FE20-9290-4E03-B9C4-2F4410A3547D}"/>
    <cellStyle name="40% - Accent2 3 3 3 3 3" xfId="7676" xr:uid="{80F15DF2-E40A-4C81-8EC9-314AA4D45EFF}"/>
    <cellStyle name="40% - Accent2 3 3 3 3 3 2" xfId="16414" xr:uid="{7E96919B-AAE9-4E2B-B76D-C95A080479AF}"/>
    <cellStyle name="40% - Accent2 3 3 3 3 4" xfId="16415" xr:uid="{2AAD9837-1F40-4AAE-BBBE-EBA521BA8789}"/>
    <cellStyle name="40% - Accent2 3 3 3 3 5" xfId="16416" xr:uid="{E88BBEDE-6EA5-4DE6-9584-1D9609773F2C}"/>
    <cellStyle name="40% - Accent2 3 3 3 4" xfId="3702" xr:uid="{B9C02E61-B556-4BC8-92D0-463E6788DF0D}"/>
    <cellStyle name="40% - Accent2 3 3 3 4 2" xfId="8670" xr:uid="{AF71DFAA-4080-4777-BAC6-C8BFC00C7F8C}"/>
    <cellStyle name="40% - Accent2 3 3 3 4 2 2" xfId="16417" xr:uid="{FA0F5C7F-6EA2-483D-BC84-7C261F5B2412}"/>
    <cellStyle name="40% - Accent2 3 3 3 4 3" xfId="16418" xr:uid="{F74500F1-94DE-40D7-B8B7-B50A8DF8FFFD}"/>
    <cellStyle name="40% - Accent2 3 3 3 4 4" xfId="16419" xr:uid="{E75D75A3-D223-4DF9-9D03-5D238724435F}"/>
    <cellStyle name="40% - Accent2 3 3 3 5" xfId="6186" xr:uid="{CB99F13F-AE81-49F2-BF68-ABAD7A60CB94}"/>
    <cellStyle name="40% - Accent2 3 3 3 5 2" xfId="16420" xr:uid="{1BE0D69E-E226-4544-9F20-50DB096B38BE}"/>
    <cellStyle name="40% - Accent2 3 3 3 6" xfId="16421" xr:uid="{58FB2C1B-DA4A-49D0-856C-F0CF3FC4D934}"/>
    <cellStyle name="40% - Accent2 3 3 3 7" xfId="16422" xr:uid="{2E664854-63C0-42F3-8DB6-3A02B1728D50}"/>
    <cellStyle name="40% - Accent2 3 3 4" xfId="1218" xr:uid="{8192D20F-BF8A-4B2C-9F81-A48729B267D5}"/>
    <cellStyle name="40% - Accent2 3 3 4 2" xfId="2156" xr:uid="{4CBE8785-D0E0-4752-83F2-0CFF1E724348}"/>
    <cellStyle name="40% - Accent2 3 3 4 2 2" xfId="4640" xr:uid="{88296923-45EF-4AC7-B8B6-B2E8BF9F21EF}"/>
    <cellStyle name="40% - Accent2 3 3 4 2 2 2" xfId="9608" xr:uid="{2810002B-397E-4BC1-B311-F259E2564438}"/>
    <cellStyle name="40% - Accent2 3 3 4 2 2 2 2" xfId="16423" xr:uid="{8D418482-EB0D-4C88-9B2F-753521A7243C}"/>
    <cellStyle name="40% - Accent2 3 3 4 2 2 3" xfId="16424" xr:uid="{F95D8D7B-FBFE-40C9-98D7-6EF0FF405EFF}"/>
    <cellStyle name="40% - Accent2 3 3 4 2 2 4" xfId="16425" xr:uid="{E9DFFBEF-B584-481D-8FEE-91A1A3B55F8F}"/>
    <cellStyle name="40% - Accent2 3 3 4 2 3" xfId="7124" xr:uid="{763F2C8C-A167-462D-8E69-5C0AD0F559F6}"/>
    <cellStyle name="40% - Accent2 3 3 4 2 3 2" xfId="16426" xr:uid="{10DF1857-6ECB-4384-A970-D8FC932E8BB3}"/>
    <cellStyle name="40% - Accent2 3 3 4 2 4" xfId="16427" xr:uid="{2FF787CB-0D8B-41DB-8E6B-BB106147760C}"/>
    <cellStyle name="40% - Accent2 3 3 4 2 5" xfId="16428" xr:uid="{C01913F6-6D8F-41C7-AA20-F5122D62DF48}"/>
    <cellStyle name="40% - Accent2 3 3 4 3" xfId="2984" xr:uid="{C92D547E-46C4-4C99-8A41-2BB09788A975}"/>
    <cellStyle name="40% - Accent2 3 3 4 3 2" xfId="5468" xr:uid="{E0CDA480-6144-4807-9BDA-DCE266C1EBB4}"/>
    <cellStyle name="40% - Accent2 3 3 4 3 2 2" xfId="10436" xr:uid="{756C2846-3769-4F0E-B9F6-CD763CFD2AC1}"/>
    <cellStyle name="40% - Accent2 3 3 4 3 2 2 2" xfId="16429" xr:uid="{A7F9761B-B332-44FB-A800-A833849EC893}"/>
    <cellStyle name="40% - Accent2 3 3 4 3 2 3" xfId="16430" xr:uid="{0635AFE8-9951-43AF-8684-BCC0C858D81F}"/>
    <cellStyle name="40% - Accent2 3 3 4 3 2 4" xfId="16431" xr:uid="{59C3ACF4-3844-4A48-A99E-BD0E726758F8}"/>
    <cellStyle name="40% - Accent2 3 3 4 3 3" xfId="7952" xr:uid="{02B63308-6723-4905-8AEC-7852FB5A2E41}"/>
    <cellStyle name="40% - Accent2 3 3 4 3 3 2" xfId="16432" xr:uid="{4B7ACD6A-4AE5-47F0-A7F1-79A2B2BE2EC8}"/>
    <cellStyle name="40% - Accent2 3 3 4 3 4" xfId="16433" xr:uid="{8891C877-3F85-4DE4-AA60-D1B872A7C35C}"/>
    <cellStyle name="40% - Accent2 3 3 4 3 5" xfId="16434" xr:uid="{57844620-37C5-41AE-95B0-E1368BEEA70D}"/>
    <cellStyle name="40% - Accent2 3 3 4 4" xfId="3703" xr:uid="{035C860A-3F71-49A2-AE35-6A033530D980}"/>
    <cellStyle name="40% - Accent2 3 3 4 4 2" xfId="8671" xr:uid="{6E1B6E39-B1A1-4A71-9199-EA721C8577A9}"/>
    <cellStyle name="40% - Accent2 3 3 4 4 2 2" xfId="16435" xr:uid="{4EE6EB07-4099-451E-9ECC-F91AC6EC4E6B}"/>
    <cellStyle name="40% - Accent2 3 3 4 4 3" xfId="16436" xr:uid="{3835E54C-088A-4620-B121-C038408C4A1D}"/>
    <cellStyle name="40% - Accent2 3 3 4 4 4" xfId="16437" xr:uid="{246269BC-F5FD-4B86-9EF8-A5D3763A4D1D}"/>
    <cellStyle name="40% - Accent2 3 3 4 5" xfId="6187" xr:uid="{3FA25EA4-09C6-4645-9A10-0EDD3F71F3C3}"/>
    <cellStyle name="40% - Accent2 3 3 4 5 2" xfId="16438" xr:uid="{6C347962-9999-4D3D-832F-87F99909DADC}"/>
    <cellStyle name="40% - Accent2 3 3 4 6" xfId="16439" xr:uid="{6B464666-1BF7-480B-B45C-7C6B302C28A2}"/>
    <cellStyle name="40% - Accent2 3 3 4 7" xfId="16440" xr:uid="{ADAEE663-A19F-456C-8A62-6474D56E9186}"/>
    <cellStyle name="40% - Accent2 3 3 5" xfId="1604" xr:uid="{BCE3671E-8AF2-4D6E-B907-6CBC2EB468A0}"/>
    <cellStyle name="40% - Accent2 3 3 5 2" xfId="4088" xr:uid="{C9C70FD8-8D63-4569-9C8B-E5B45740FCED}"/>
    <cellStyle name="40% - Accent2 3 3 5 2 2" xfId="9056" xr:uid="{3B2FF378-27AA-4DB9-8EAC-B71D8574A406}"/>
    <cellStyle name="40% - Accent2 3 3 5 2 2 2" xfId="16441" xr:uid="{234E56D4-2802-4974-8FAE-29215A779DCB}"/>
    <cellStyle name="40% - Accent2 3 3 5 2 3" xfId="16442" xr:uid="{D9448B76-CFB4-41AE-86E5-FEFB0494BE74}"/>
    <cellStyle name="40% - Accent2 3 3 5 2 4" xfId="16443" xr:uid="{CEF77F51-4C6F-4AC3-BC07-C909F24BB142}"/>
    <cellStyle name="40% - Accent2 3 3 5 3" xfId="6572" xr:uid="{8C3413C9-E545-4200-8845-A1D12FFC012D}"/>
    <cellStyle name="40% - Accent2 3 3 5 3 2" xfId="16444" xr:uid="{8476DDE8-02B0-4E2D-AAB3-2539EB8F4A35}"/>
    <cellStyle name="40% - Accent2 3 3 5 4" xfId="16445" xr:uid="{FF98484B-6F8E-42F3-877D-1A4ABF85E8AD}"/>
    <cellStyle name="40% - Accent2 3 3 5 5" xfId="16446" xr:uid="{D0E40F93-C09A-451D-8AF2-C65906193627}"/>
    <cellStyle name="40% - Accent2 3 3 6" xfId="2432" xr:uid="{A344AECF-6ED6-4853-A736-46A87EC93152}"/>
    <cellStyle name="40% - Accent2 3 3 6 2" xfId="4916" xr:uid="{E24580DB-87A7-45BD-AF23-92BEC8FB53C5}"/>
    <cellStyle name="40% - Accent2 3 3 6 2 2" xfId="9884" xr:uid="{1AF040BB-79D1-418B-BF47-B5A3FF321B4D}"/>
    <cellStyle name="40% - Accent2 3 3 6 2 2 2" xfId="16447" xr:uid="{3BC31BB7-8B9D-4E14-93C0-36B216962B6E}"/>
    <cellStyle name="40% - Accent2 3 3 6 2 3" xfId="16448" xr:uid="{656C5BE5-9157-412C-A02F-6BC001636192}"/>
    <cellStyle name="40% - Accent2 3 3 6 2 4" xfId="16449" xr:uid="{81539133-EFEC-4BD9-A790-C4B4E0D1A6CE}"/>
    <cellStyle name="40% - Accent2 3 3 6 3" xfId="7400" xr:uid="{0FB07CBF-5E47-43E5-9E5F-802F697E223B}"/>
    <cellStyle name="40% - Accent2 3 3 6 3 2" xfId="16450" xr:uid="{4AC57143-C61C-4AF2-9135-E0C76D178E1E}"/>
    <cellStyle name="40% - Accent2 3 3 6 4" xfId="16451" xr:uid="{AAABE8E4-68E5-4A08-85A1-1AAC5E94EFD0}"/>
    <cellStyle name="40% - Accent2 3 3 6 5" xfId="16452" xr:uid="{0F73BE39-4D07-4228-A722-319CF45A6CB7}"/>
    <cellStyle name="40% - Accent2 3 3 7" xfId="3260" xr:uid="{EA93F96B-04E2-43D1-A88E-0F91B1622998}"/>
    <cellStyle name="40% - Accent2 3 3 7 2" xfId="8228" xr:uid="{05623AF3-AC11-465B-A0C8-633E26193242}"/>
    <cellStyle name="40% - Accent2 3 3 7 2 2" xfId="16453" xr:uid="{E5488C77-FADD-42B8-8545-B3E2DC073E16}"/>
    <cellStyle name="40% - Accent2 3 3 7 3" xfId="16454" xr:uid="{663D9C1B-03AE-48B0-8B94-0039C786BD46}"/>
    <cellStyle name="40% - Accent2 3 3 7 4" xfId="16455" xr:uid="{47B045A7-AE11-4B33-9FB3-28C540E7E63A}"/>
    <cellStyle name="40% - Accent2 3 3 8" xfId="5744" xr:uid="{D26F742F-4DE6-4332-BE42-FE267EA39089}"/>
    <cellStyle name="40% - Accent2 3 3 8 2" xfId="16456" xr:uid="{8611064C-FB0A-4DDC-B16B-B8E4C5CC6853}"/>
    <cellStyle name="40% - Accent2 3 3 9" xfId="16457" xr:uid="{2A67ACD6-D1DB-4F51-87C9-C7915B2A1144}"/>
    <cellStyle name="40% - Accent2 3 4" xfId="470" xr:uid="{1202F8A4-4E03-4A46-BE15-7375644E1AA8}"/>
    <cellStyle name="40% - Accent2 3 4 10" xfId="16458" xr:uid="{D656590D-573A-4D3A-B79B-EC6DA6606F3C}"/>
    <cellStyle name="40% - Accent2 3 4 2" xfId="704" xr:uid="{B1D08D07-B539-498C-BFC7-AD0D830CA5B9}"/>
    <cellStyle name="40% - Accent2 3 4 2 2" xfId="1219" xr:uid="{E7B73932-C25D-496B-BD6F-C2636B69B28A}"/>
    <cellStyle name="40% - Accent2 3 4 2 2 2" xfId="1998" xr:uid="{4E5BC373-E2F5-4AD6-A0C3-FEEE95C08F7E}"/>
    <cellStyle name="40% - Accent2 3 4 2 2 2 2" xfId="4482" xr:uid="{DC96D102-EF13-441E-9528-90E942A715E8}"/>
    <cellStyle name="40% - Accent2 3 4 2 2 2 2 2" xfId="9450" xr:uid="{68C1A5CB-38AB-4482-971A-E1E25ECBF81E}"/>
    <cellStyle name="40% - Accent2 3 4 2 2 2 2 2 2" xfId="16459" xr:uid="{FFB7B610-294F-4098-A28D-2028997C7853}"/>
    <cellStyle name="40% - Accent2 3 4 2 2 2 2 3" xfId="16460" xr:uid="{CB81C807-D05E-4C3B-A29A-6FF2058BF7DC}"/>
    <cellStyle name="40% - Accent2 3 4 2 2 2 2 4" xfId="16461" xr:uid="{3736953C-3986-4954-9776-983E848DEA81}"/>
    <cellStyle name="40% - Accent2 3 4 2 2 2 3" xfId="6966" xr:uid="{BDB61599-5DB7-408F-A780-6CA62A40227D}"/>
    <cellStyle name="40% - Accent2 3 4 2 2 2 3 2" xfId="16462" xr:uid="{FF290A8F-2019-4D2C-96C4-CEF06A3DA750}"/>
    <cellStyle name="40% - Accent2 3 4 2 2 2 4" xfId="16463" xr:uid="{7E36AEA8-B221-4183-B7D0-94E4D650F590}"/>
    <cellStyle name="40% - Accent2 3 4 2 2 2 5" xfId="16464" xr:uid="{C41FEC0C-843D-49E9-8E69-603FA4660E14}"/>
    <cellStyle name="40% - Accent2 3 4 2 2 3" xfId="2826" xr:uid="{05D50A19-70E4-4B96-8B9F-59C346FA0ECD}"/>
    <cellStyle name="40% - Accent2 3 4 2 2 3 2" xfId="5310" xr:uid="{8AC49D91-D58D-4315-A5A3-838E6F4EDA51}"/>
    <cellStyle name="40% - Accent2 3 4 2 2 3 2 2" xfId="10278" xr:uid="{B8E89E23-CA46-4A09-BCF3-2508C32A1A24}"/>
    <cellStyle name="40% - Accent2 3 4 2 2 3 2 2 2" xfId="16465" xr:uid="{14F18444-9C3B-4B89-99B5-5BEE22220A95}"/>
    <cellStyle name="40% - Accent2 3 4 2 2 3 2 3" xfId="16466" xr:uid="{AE30D57E-5551-4756-A693-3D7EB7D57FDB}"/>
    <cellStyle name="40% - Accent2 3 4 2 2 3 2 4" xfId="16467" xr:uid="{1FE37AC1-0B16-4808-BE88-FD30A29C2167}"/>
    <cellStyle name="40% - Accent2 3 4 2 2 3 3" xfId="7794" xr:uid="{5F5CE4BB-F2E2-427A-BE25-167AB184291D}"/>
    <cellStyle name="40% - Accent2 3 4 2 2 3 3 2" xfId="16468" xr:uid="{9F8281EE-6067-4A65-8774-0A0FBB5370A3}"/>
    <cellStyle name="40% - Accent2 3 4 2 2 3 4" xfId="16469" xr:uid="{FD437F66-C9CF-46DA-8C24-6D7E05231054}"/>
    <cellStyle name="40% - Accent2 3 4 2 2 3 5" xfId="16470" xr:uid="{4CD2B995-AFD9-423B-A7B8-51AB7EE5ACD5}"/>
    <cellStyle name="40% - Accent2 3 4 2 2 4" xfId="3704" xr:uid="{94575D8C-E1C5-494D-BB78-52834979CFA5}"/>
    <cellStyle name="40% - Accent2 3 4 2 2 4 2" xfId="8672" xr:uid="{3D04DDD7-05CE-4578-9024-471A41D13A97}"/>
    <cellStyle name="40% - Accent2 3 4 2 2 4 2 2" xfId="16471" xr:uid="{5255F3CC-0C0E-46D3-BA42-C5C965A28AD5}"/>
    <cellStyle name="40% - Accent2 3 4 2 2 4 3" xfId="16472" xr:uid="{B59834F8-5AEE-4555-A354-719C8DE4BA64}"/>
    <cellStyle name="40% - Accent2 3 4 2 2 4 4" xfId="16473" xr:uid="{1A4CE6C4-C131-4D52-8639-960F784ABDFF}"/>
    <cellStyle name="40% - Accent2 3 4 2 2 5" xfId="6188" xr:uid="{CC51E231-1F4A-4026-A701-7E1687373495}"/>
    <cellStyle name="40% - Accent2 3 4 2 2 5 2" xfId="16474" xr:uid="{413E3FBB-E518-45A1-9E4F-68A368ADA324}"/>
    <cellStyle name="40% - Accent2 3 4 2 2 6" xfId="16475" xr:uid="{B5882597-7229-4578-ADDE-8F4F29D68A4B}"/>
    <cellStyle name="40% - Accent2 3 4 2 2 7" xfId="16476" xr:uid="{4F1BEEB7-6271-4972-AEF4-985436A719FA}"/>
    <cellStyle name="40% - Accent2 3 4 2 3" xfId="1220" xr:uid="{5AF1DFB1-7ADF-4F5D-8ABF-533793733567}"/>
    <cellStyle name="40% - Accent2 3 4 2 3 2" xfId="2274" xr:uid="{968828BA-E6ED-4858-A831-209D853CC7FA}"/>
    <cellStyle name="40% - Accent2 3 4 2 3 2 2" xfId="4758" xr:uid="{7848DA27-DC14-4E76-BC64-59F791F16F1D}"/>
    <cellStyle name="40% - Accent2 3 4 2 3 2 2 2" xfId="9726" xr:uid="{6021BDE5-E19C-4D60-A9DE-D3CC43AA89B2}"/>
    <cellStyle name="40% - Accent2 3 4 2 3 2 2 2 2" xfId="16477" xr:uid="{7CB34551-1399-4D98-ADAA-7301593A0E59}"/>
    <cellStyle name="40% - Accent2 3 4 2 3 2 2 3" xfId="16478" xr:uid="{0E29A0DC-FC6C-40CE-BC15-ED66C91A69CE}"/>
    <cellStyle name="40% - Accent2 3 4 2 3 2 2 4" xfId="16479" xr:uid="{0E003FA8-299D-41C6-9725-D2FFD798C6AB}"/>
    <cellStyle name="40% - Accent2 3 4 2 3 2 3" xfId="7242" xr:uid="{314EC730-D9BE-4B4D-8B3E-CA9083208F7B}"/>
    <cellStyle name="40% - Accent2 3 4 2 3 2 3 2" xfId="16480" xr:uid="{0A36EF03-A05E-459D-B65A-5401C813C36A}"/>
    <cellStyle name="40% - Accent2 3 4 2 3 2 4" xfId="16481" xr:uid="{AC79BDF2-F32D-47D0-BF47-5B35D5B483B9}"/>
    <cellStyle name="40% - Accent2 3 4 2 3 2 5" xfId="16482" xr:uid="{B9BC7C17-E1E0-4A45-A401-85063672BF83}"/>
    <cellStyle name="40% - Accent2 3 4 2 3 3" xfId="3102" xr:uid="{90F5B030-10B9-4F1B-B5C7-B5DD950D4478}"/>
    <cellStyle name="40% - Accent2 3 4 2 3 3 2" xfId="5586" xr:uid="{D7C0DEBB-D82E-42F6-ACAF-B9F510F5493B}"/>
    <cellStyle name="40% - Accent2 3 4 2 3 3 2 2" xfId="10554" xr:uid="{5968B138-1197-459D-94DA-9EB3C190C987}"/>
    <cellStyle name="40% - Accent2 3 4 2 3 3 2 2 2" xfId="16483" xr:uid="{0793809C-8DAC-469A-9F0E-7909E1795AEE}"/>
    <cellStyle name="40% - Accent2 3 4 2 3 3 2 3" xfId="16484" xr:uid="{32364FEF-CFE4-4D82-9896-F2622A0A8DFD}"/>
    <cellStyle name="40% - Accent2 3 4 2 3 3 2 4" xfId="16485" xr:uid="{53612712-3537-4A89-9D88-F495EE64B28B}"/>
    <cellStyle name="40% - Accent2 3 4 2 3 3 3" xfId="8070" xr:uid="{4DDE670B-C194-44F7-96E6-3FC8A38EA540}"/>
    <cellStyle name="40% - Accent2 3 4 2 3 3 3 2" xfId="16486" xr:uid="{42B25652-8D4C-449A-B0F2-65490A0B8B75}"/>
    <cellStyle name="40% - Accent2 3 4 2 3 3 4" xfId="16487" xr:uid="{360165DF-0CEC-4FB2-BD83-4FA426DFD91B}"/>
    <cellStyle name="40% - Accent2 3 4 2 3 3 5" xfId="16488" xr:uid="{86DB976D-7008-483C-AF4D-75B8F63FB842}"/>
    <cellStyle name="40% - Accent2 3 4 2 3 4" xfId="3705" xr:uid="{209DD204-E658-45C1-A6EA-01B155B373CF}"/>
    <cellStyle name="40% - Accent2 3 4 2 3 4 2" xfId="8673" xr:uid="{BB88028A-4141-465B-A3D2-5ADC2E4511BE}"/>
    <cellStyle name="40% - Accent2 3 4 2 3 4 2 2" xfId="16489" xr:uid="{E2A8888E-D1D8-438F-A65B-34776BC12177}"/>
    <cellStyle name="40% - Accent2 3 4 2 3 4 3" xfId="16490" xr:uid="{76FABE51-E133-4344-8A28-3BA59C829B7A}"/>
    <cellStyle name="40% - Accent2 3 4 2 3 4 4" xfId="16491" xr:uid="{895ADF1A-17BB-4D8C-827D-588D52F82DC0}"/>
    <cellStyle name="40% - Accent2 3 4 2 3 5" xfId="6189" xr:uid="{7566D661-07F9-47FB-8FC8-EAC7E4008F93}"/>
    <cellStyle name="40% - Accent2 3 4 2 3 5 2" xfId="16492" xr:uid="{71170EFF-AD90-4EC6-9E59-E88439A80B0E}"/>
    <cellStyle name="40% - Accent2 3 4 2 3 6" xfId="16493" xr:uid="{A9706021-3976-44AB-895B-3F2993B9969E}"/>
    <cellStyle name="40% - Accent2 3 4 2 3 7" xfId="16494" xr:uid="{97B2CCE0-811B-4594-89E9-8B7D29ADC783}"/>
    <cellStyle name="40% - Accent2 3 4 2 4" xfId="1722" xr:uid="{D1B9D7B9-2654-47F2-BA65-10247593CE5F}"/>
    <cellStyle name="40% - Accent2 3 4 2 4 2" xfId="4206" xr:uid="{3930347C-68D9-4932-9C76-394654994EC3}"/>
    <cellStyle name="40% - Accent2 3 4 2 4 2 2" xfId="9174" xr:uid="{0E8C4408-5C10-458A-BA10-D54273442D5E}"/>
    <cellStyle name="40% - Accent2 3 4 2 4 2 2 2" xfId="16495" xr:uid="{FD4BF490-8055-43E3-9641-547F334228E0}"/>
    <cellStyle name="40% - Accent2 3 4 2 4 2 3" xfId="16496" xr:uid="{26004265-1626-4CD4-98A8-B38B9840A466}"/>
    <cellStyle name="40% - Accent2 3 4 2 4 2 4" xfId="16497" xr:uid="{D205E046-068E-43BA-8483-B25BE203B72B}"/>
    <cellStyle name="40% - Accent2 3 4 2 4 3" xfId="6690" xr:uid="{5651B48C-9F7D-4EB0-B074-E01388D49A25}"/>
    <cellStyle name="40% - Accent2 3 4 2 4 3 2" xfId="16498" xr:uid="{60110A69-79DD-43C9-8DD2-9E0F1DD7CAFC}"/>
    <cellStyle name="40% - Accent2 3 4 2 4 4" xfId="16499" xr:uid="{4DDB62C9-99E6-4641-9E3B-4E7C17494DE3}"/>
    <cellStyle name="40% - Accent2 3 4 2 4 5" xfId="16500" xr:uid="{6D24768C-5B7F-47BA-8A52-FFB11B50987E}"/>
    <cellStyle name="40% - Accent2 3 4 2 5" xfId="2550" xr:uid="{4B1A27D0-63C9-4CEF-B661-D54C8A2880A0}"/>
    <cellStyle name="40% - Accent2 3 4 2 5 2" xfId="5034" xr:uid="{3049585E-25F5-465B-95A0-5FC2771B30A7}"/>
    <cellStyle name="40% - Accent2 3 4 2 5 2 2" xfId="10002" xr:uid="{EF9DE4BA-3937-426E-AA57-6E083B9F14B3}"/>
    <cellStyle name="40% - Accent2 3 4 2 5 2 2 2" xfId="16501" xr:uid="{22B85913-F8EC-41D3-BA95-BD765753E4E4}"/>
    <cellStyle name="40% - Accent2 3 4 2 5 2 3" xfId="16502" xr:uid="{F2FD9653-3632-45E9-9071-9C32F3365512}"/>
    <cellStyle name="40% - Accent2 3 4 2 5 2 4" xfId="16503" xr:uid="{DA0F300C-D03D-4E91-ADD0-E208C7BC1F91}"/>
    <cellStyle name="40% - Accent2 3 4 2 5 3" xfId="7518" xr:uid="{AA446167-A19D-4E82-B4FF-A5EEA6F337BE}"/>
    <cellStyle name="40% - Accent2 3 4 2 5 3 2" xfId="16504" xr:uid="{9F65EB1A-65FA-4A65-8212-3BF0B20B2D84}"/>
    <cellStyle name="40% - Accent2 3 4 2 5 4" xfId="16505" xr:uid="{0D087ACE-4913-47FD-B948-6041F4695205}"/>
    <cellStyle name="40% - Accent2 3 4 2 5 5" xfId="16506" xr:uid="{E8141F70-DE27-4FB3-9615-EA73F289AE05}"/>
    <cellStyle name="40% - Accent2 3 4 2 6" xfId="3378" xr:uid="{E28E0CD6-0960-4708-806A-A14DB4FE7084}"/>
    <cellStyle name="40% - Accent2 3 4 2 6 2" xfId="8346" xr:uid="{2A8643D4-9F1E-4529-B21F-BCFB70389F57}"/>
    <cellStyle name="40% - Accent2 3 4 2 6 2 2" xfId="16507" xr:uid="{0207554D-4439-43D0-A1F9-E58A27222A11}"/>
    <cellStyle name="40% - Accent2 3 4 2 6 3" xfId="16508" xr:uid="{088BF139-2066-41E4-8826-A13AC04D7074}"/>
    <cellStyle name="40% - Accent2 3 4 2 6 4" xfId="16509" xr:uid="{97DE11DB-30E3-414D-861F-A6CF2C453B80}"/>
    <cellStyle name="40% - Accent2 3 4 2 7" xfId="5862" xr:uid="{26A6DF6F-3F47-4441-AFC4-C09F3E8ACAC8}"/>
    <cellStyle name="40% - Accent2 3 4 2 7 2" xfId="16510" xr:uid="{6122ABF4-2FCB-4F32-847E-E5C0055615CD}"/>
    <cellStyle name="40% - Accent2 3 4 2 8" xfId="16511" xr:uid="{E05C4837-0105-41C0-88EE-3BD4CA983618}"/>
    <cellStyle name="40% - Accent2 3 4 2 9" xfId="16512" xr:uid="{9B5174F1-4C46-4ACF-B016-B17D876F1149}"/>
    <cellStyle name="40% - Accent2 3 4 3" xfId="1221" xr:uid="{E05224AB-806F-4E67-BAFB-93A2734CC52A}"/>
    <cellStyle name="40% - Accent2 3 4 3 2" xfId="1914" xr:uid="{2E339BFF-18B1-4651-8187-CBC520770373}"/>
    <cellStyle name="40% - Accent2 3 4 3 2 2" xfId="4398" xr:uid="{C64C1DC9-7E8F-44AD-B6E5-939948DE8D9A}"/>
    <cellStyle name="40% - Accent2 3 4 3 2 2 2" xfId="9366" xr:uid="{BD9899EF-34B8-4BB0-A89F-9C1ECC581D07}"/>
    <cellStyle name="40% - Accent2 3 4 3 2 2 2 2" xfId="16513" xr:uid="{7E0813D8-EFD3-4EF8-B83F-68C7B907CC20}"/>
    <cellStyle name="40% - Accent2 3 4 3 2 2 3" xfId="16514" xr:uid="{BD6C6F96-1505-4D1F-9D8A-47178525F33D}"/>
    <cellStyle name="40% - Accent2 3 4 3 2 2 4" xfId="16515" xr:uid="{F75834E4-57C0-434F-AC7C-34D5B212A76C}"/>
    <cellStyle name="40% - Accent2 3 4 3 2 3" xfId="6882" xr:uid="{45825BAD-7BD3-494F-BF23-20DB1F074EEC}"/>
    <cellStyle name="40% - Accent2 3 4 3 2 3 2" xfId="16516" xr:uid="{33167604-8BEC-4ECD-ADF6-8029F426BEE1}"/>
    <cellStyle name="40% - Accent2 3 4 3 2 4" xfId="16517" xr:uid="{C16B4EEA-1D7E-4F1C-A8B6-DE06C6F45020}"/>
    <cellStyle name="40% - Accent2 3 4 3 2 5" xfId="16518" xr:uid="{7223F86A-5690-4585-9E73-75465CE11451}"/>
    <cellStyle name="40% - Accent2 3 4 3 3" xfId="2742" xr:uid="{E7066C92-4FE9-4F3B-9F4F-00FDD68BEC68}"/>
    <cellStyle name="40% - Accent2 3 4 3 3 2" xfId="5226" xr:uid="{74B8A3E5-D1DE-4223-AC4E-9011D6370DD0}"/>
    <cellStyle name="40% - Accent2 3 4 3 3 2 2" xfId="10194" xr:uid="{D02E4DE0-106A-4717-9BEA-6D6F6E861EC9}"/>
    <cellStyle name="40% - Accent2 3 4 3 3 2 2 2" xfId="16519" xr:uid="{205F3898-D402-49C5-9A96-2DF00894F57D}"/>
    <cellStyle name="40% - Accent2 3 4 3 3 2 3" xfId="16520" xr:uid="{F7400E7C-9EF5-4845-96C1-49E50A1F70E4}"/>
    <cellStyle name="40% - Accent2 3 4 3 3 2 4" xfId="16521" xr:uid="{C856EEC4-6287-4B73-87EE-6B73138B96B6}"/>
    <cellStyle name="40% - Accent2 3 4 3 3 3" xfId="7710" xr:uid="{63AA9A1C-1FA1-4D9A-A037-4E9A087F5A95}"/>
    <cellStyle name="40% - Accent2 3 4 3 3 3 2" xfId="16522" xr:uid="{2E964098-2032-4290-B4CD-541E06A8787A}"/>
    <cellStyle name="40% - Accent2 3 4 3 3 4" xfId="16523" xr:uid="{69083F47-15CE-4684-B6A3-544C235B68FC}"/>
    <cellStyle name="40% - Accent2 3 4 3 3 5" xfId="16524" xr:uid="{812E6240-42DD-4D38-A812-92CD3AA267FC}"/>
    <cellStyle name="40% - Accent2 3 4 3 4" xfId="3706" xr:uid="{07C36FBB-6E8D-49BA-B5D5-52A51C155929}"/>
    <cellStyle name="40% - Accent2 3 4 3 4 2" xfId="8674" xr:uid="{F866633E-1A8E-41DE-807B-EF685B44D76A}"/>
    <cellStyle name="40% - Accent2 3 4 3 4 2 2" xfId="16525" xr:uid="{105A230B-9722-43D7-8C22-10276F24ECD8}"/>
    <cellStyle name="40% - Accent2 3 4 3 4 3" xfId="16526" xr:uid="{589C992B-4A35-4DF2-9F0E-AE16B98C6FB9}"/>
    <cellStyle name="40% - Accent2 3 4 3 4 4" xfId="16527" xr:uid="{41810240-D20A-4933-9955-6920F194AF88}"/>
    <cellStyle name="40% - Accent2 3 4 3 5" xfId="6190" xr:uid="{11A42D76-E81B-49DE-AB8B-E4081D362EA1}"/>
    <cellStyle name="40% - Accent2 3 4 3 5 2" xfId="16528" xr:uid="{A7E6188A-0407-4EC5-B9EF-272D6F20DD58}"/>
    <cellStyle name="40% - Accent2 3 4 3 6" xfId="16529" xr:uid="{0ED4E4FB-9A55-4ED6-A22B-E3EBB8D7709C}"/>
    <cellStyle name="40% - Accent2 3 4 3 7" xfId="16530" xr:uid="{763A18C5-F442-40DE-BA2B-68BCD0B6C7B9}"/>
    <cellStyle name="40% - Accent2 3 4 4" xfId="1222" xr:uid="{059C90B4-56B8-40B6-8990-443E23C3D6EB}"/>
    <cellStyle name="40% - Accent2 3 4 4 2" xfId="2190" xr:uid="{55CC2FBB-AFAC-4740-8CAC-68BAD740FE4A}"/>
    <cellStyle name="40% - Accent2 3 4 4 2 2" xfId="4674" xr:uid="{180D9D81-6B6D-42C4-A39B-A59CC833CD44}"/>
    <cellStyle name="40% - Accent2 3 4 4 2 2 2" xfId="9642" xr:uid="{EB86A739-F469-4AD1-B7F7-78D3BB954C68}"/>
    <cellStyle name="40% - Accent2 3 4 4 2 2 2 2" xfId="16531" xr:uid="{C4861FFD-8407-44D8-8130-2E11676C3C6E}"/>
    <cellStyle name="40% - Accent2 3 4 4 2 2 3" xfId="16532" xr:uid="{A60C1DA6-CE80-4A31-A864-90CE82EDE1F3}"/>
    <cellStyle name="40% - Accent2 3 4 4 2 2 4" xfId="16533" xr:uid="{B2AA9B5C-ED30-468A-B2D5-34FB63A3D120}"/>
    <cellStyle name="40% - Accent2 3 4 4 2 3" xfId="7158" xr:uid="{70DFE603-672F-43C6-B74C-E361587F7870}"/>
    <cellStyle name="40% - Accent2 3 4 4 2 3 2" xfId="16534" xr:uid="{2FC5109A-0479-45ED-8462-B99F80207FC7}"/>
    <cellStyle name="40% - Accent2 3 4 4 2 4" xfId="16535" xr:uid="{901C71EB-370B-4CAC-BF2D-41164CFB12FB}"/>
    <cellStyle name="40% - Accent2 3 4 4 2 5" xfId="16536" xr:uid="{4DCB4AE6-B9A0-4241-9D21-8F6290E47B95}"/>
    <cellStyle name="40% - Accent2 3 4 4 3" xfId="3018" xr:uid="{680F37F9-6325-431A-ADB2-BFAAB8AF390A}"/>
    <cellStyle name="40% - Accent2 3 4 4 3 2" xfId="5502" xr:uid="{11B67054-8DD4-482C-9586-3CF57AEC1E53}"/>
    <cellStyle name="40% - Accent2 3 4 4 3 2 2" xfId="10470" xr:uid="{3580AA5A-0E68-4BC6-945C-28EDD00942A9}"/>
    <cellStyle name="40% - Accent2 3 4 4 3 2 2 2" xfId="16537" xr:uid="{633391D7-C840-4166-A820-9EF54C9EFD4E}"/>
    <cellStyle name="40% - Accent2 3 4 4 3 2 3" xfId="16538" xr:uid="{16606E78-8A26-4252-BD8C-86D70FCAA0FB}"/>
    <cellStyle name="40% - Accent2 3 4 4 3 2 4" xfId="16539" xr:uid="{29B90CEF-87ED-4594-BA5B-8DB9FA8995B0}"/>
    <cellStyle name="40% - Accent2 3 4 4 3 3" xfId="7986" xr:uid="{5058C97F-4FA4-4586-859C-53D369DC2792}"/>
    <cellStyle name="40% - Accent2 3 4 4 3 3 2" xfId="16540" xr:uid="{8A27E0C7-C1F1-45EE-A40C-5B077246A2AD}"/>
    <cellStyle name="40% - Accent2 3 4 4 3 4" xfId="16541" xr:uid="{8ABD235E-08DE-422D-8E45-97F03D27E966}"/>
    <cellStyle name="40% - Accent2 3 4 4 3 5" xfId="16542" xr:uid="{BB118FCD-C9AB-4D95-896F-02AFCDF60E14}"/>
    <cellStyle name="40% - Accent2 3 4 4 4" xfId="3707" xr:uid="{0BDD6C8E-37B3-48CB-869C-35ABAF6ECDD6}"/>
    <cellStyle name="40% - Accent2 3 4 4 4 2" xfId="8675" xr:uid="{F9D870D7-42CF-4EB4-8EAC-A0D497493064}"/>
    <cellStyle name="40% - Accent2 3 4 4 4 2 2" xfId="16543" xr:uid="{9972E68A-1180-4788-AAB0-62273F306ECD}"/>
    <cellStyle name="40% - Accent2 3 4 4 4 3" xfId="16544" xr:uid="{6A681B68-39DB-4732-B131-D3AECA435721}"/>
    <cellStyle name="40% - Accent2 3 4 4 4 4" xfId="16545" xr:uid="{96E81CC0-4FEE-4212-9918-27F60794E1D6}"/>
    <cellStyle name="40% - Accent2 3 4 4 5" xfId="6191" xr:uid="{39AF342B-C449-4843-9690-A1404836F796}"/>
    <cellStyle name="40% - Accent2 3 4 4 5 2" xfId="16546" xr:uid="{9F352B54-B453-4395-A8E6-28A9C035F1EA}"/>
    <cellStyle name="40% - Accent2 3 4 4 6" xfId="16547" xr:uid="{46D93A3D-60BD-4F3E-B552-9EB1E1FA92D6}"/>
    <cellStyle name="40% - Accent2 3 4 4 7" xfId="16548" xr:uid="{580171AD-A6F5-44DB-90A0-69E7DC8E8840}"/>
    <cellStyle name="40% - Accent2 3 4 5" xfId="1638" xr:uid="{84710F76-F941-41D9-9006-DAE1D54CBD19}"/>
    <cellStyle name="40% - Accent2 3 4 5 2" xfId="4122" xr:uid="{41FC6707-4B59-4B45-AC7A-F9716BECA108}"/>
    <cellStyle name="40% - Accent2 3 4 5 2 2" xfId="9090" xr:uid="{03249E71-9EE3-4D61-A795-53564DC3927B}"/>
    <cellStyle name="40% - Accent2 3 4 5 2 2 2" xfId="16549" xr:uid="{18E5F86E-82E9-4108-9D60-4574E1AE5990}"/>
    <cellStyle name="40% - Accent2 3 4 5 2 3" xfId="16550" xr:uid="{007A84B8-CBCD-4A54-9DF6-D0A2EB5DBAD3}"/>
    <cellStyle name="40% - Accent2 3 4 5 2 4" xfId="16551" xr:uid="{76433D0F-482D-4CB4-8139-68B1E0AEC4AB}"/>
    <cellStyle name="40% - Accent2 3 4 5 3" xfId="6606" xr:uid="{BE57F2BA-7D85-4130-84DB-909BB617371A}"/>
    <cellStyle name="40% - Accent2 3 4 5 3 2" xfId="16552" xr:uid="{03957573-DD1C-47BE-98E8-6A8A7337F073}"/>
    <cellStyle name="40% - Accent2 3 4 5 4" xfId="16553" xr:uid="{98445DE7-2C5C-4DDC-BBF8-B96C47306D33}"/>
    <cellStyle name="40% - Accent2 3 4 5 5" xfId="16554" xr:uid="{38ABCDA7-375B-44C2-AF10-4D5B50BA942C}"/>
    <cellStyle name="40% - Accent2 3 4 6" xfId="2466" xr:uid="{744203D6-D8E3-4469-B1BF-73CBA6C5EC9C}"/>
    <cellStyle name="40% - Accent2 3 4 6 2" xfId="4950" xr:uid="{0064114E-8735-4B64-AE99-8BBB762E9850}"/>
    <cellStyle name="40% - Accent2 3 4 6 2 2" xfId="9918" xr:uid="{A5FDDEEA-EC82-4AB9-A190-BE0D766921F0}"/>
    <cellStyle name="40% - Accent2 3 4 6 2 2 2" xfId="16555" xr:uid="{B8BECF7E-3E7F-47F2-9BEA-623D1B40BC4B}"/>
    <cellStyle name="40% - Accent2 3 4 6 2 3" xfId="16556" xr:uid="{B0A55C39-A3EA-4800-BA04-065B773F4278}"/>
    <cellStyle name="40% - Accent2 3 4 6 2 4" xfId="16557" xr:uid="{B545ADAB-60CB-43AE-9FCE-C61AD78BB413}"/>
    <cellStyle name="40% - Accent2 3 4 6 3" xfId="7434" xr:uid="{B5D89D35-2EA0-4E3F-A21F-73B7B4BF514C}"/>
    <cellStyle name="40% - Accent2 3 4 6 3 2" xfId="16558" xr:uid="{08C3698A-7B32-443D-81DE-7E908A714A9D}"/>
    <cellStyle name="40% - Accent2 3 4 6 4" xfId="16559" xr:uid="{48AEF472-420D-4BE1-94CB-E1D964E0DDA3}"/>
    <cellStyle name="40% - Accent2 3 4 6 5" xfId="16560" xr:uid="{28115E43-515F-4B4F-A5A7-C807924772F5}"/>
    <cellStyle name="40% - Accent2 3 4 7" xfId="3294" xr:uid="{31FFB983-905A-45D0-9188-61EF8637274F}"/>
    <cellStyle name="40% - Accent2 3 4 7 2" xfId="8262" xr:uid="{E876542D-4222-400E-8A8D-7BBEC4013CA6}"/>
    <cellStyle name="40% - Accent2 3 4 7 2 2" xfId="16561" xr:uid="{DD884560-20AB-484A-8927-F73380C7EBCD}"/>
    <cellStyle name="40% - Accent2 3 4 7 3" xfId="16562" xr:uid="{0CFB1F49-0457-4AAA-9F10-F0EE559945EB}"/>
    <cellStyle name="40% - Accent2 3 4 7 4" xfId="16563" xr:uid="{5FD2543E-C02C-4A49-89CD-DBF5AB73098E}"/>
    <cellStyle name="40% - Accent2 3 4 8" xfId="5778" xr:uid="{205524D4-004C-405F-B483-9FFFB0AF2BB2}"/>
    <cellStyle name="40% - Accent2 3 4 8 2" xfId="16564" xr:uid="{CB2E79CF-3C0E-4AC2-9835-148647499A0E}"/>
    <cellStyle name="40% - Accent2 3 4 9" xfId="16565" xr:uid="{924F3237-26CC-432C-8652-7F0E10F5FC1C}"/>
    <cellStyle name="40% - Accent2 3 5" xfId="705" xr:uid="{11C5D3AA-FF97-431C-A93B-DCAAA2252D9E}"/>
    <cellStyle name="40% - Accent2 3 5 2" xfId="1223" xr:uid="{F8E8DB1B-7C60-4E6B-AACB-C59DEADFEEBB}"/>
    <cellStyle name="40% - Accent2 3 5 2 2" xfId="1999" xr:uid="{D93D0CB2-6507-48E6-AD42-C085BA0D4C37}"/>
    <cellStyle name="40% - Accent2 3 5 2 2 2" xfId="4483" xr:uid="{A05CC126-FE1E-4FCB-9C55-3724C501EE48}"/>
    <cellStyle name="40% - Accent2 3 5 2 2 2 2" xfId="9451" xr:uid="{621CECE8-4265-4C5F-9653-6F40042A6570}"/>
    <cellStyle name="40% - Accent2 3 5 2 2 2 2 2" xfId="16566" xr:uid="{2289C67F-EF09-4EAA-9E25-C0161AF34975}"/>
    <cellStyle name="40% - Accent2 3 5 2 2 2 3" xfId="16567" xr:uid="{C72BE651-E5C1-4271-8ED0-6BF155B2F921}"/>
    <cellStyle name="40% - Accent2 3 5 2 2 2 4" xfId="16568" xr:uid="{8717F8A3-2B96-4BFB-84C8-B3E1E49F9072}"/>
    <cellStyle name="40% - Accent2 3 5 2 2 3" xfId="6967" xr:uid="{9746E853-D8D8-48AC-B041-A3715846A413}"/>
    <cellStyle name="40% - Accent2 3 5 2 2 3 2" xfId="16569" xr:uid="{B51494A0-E916-4049-99F4-26297D364469}"/>
    <cellStyle name="40% - Accent2 3 5 2 2 4" xfId="16570" xr:uid="{18C37884-130F-435C-935F-230A48102271}"/>
    <cellStyle name="40% - Accent2 3 5 2 2 5" xfId="16571" xr:uid="{AAAEE26D-7972-4C1D-BBC3-930E56A7816E}"/>
    <cellStyle name="40% - Accent2 3 5 2 3" xfId="2827" xr:uid="{8A746354-A7DC-492C-A5F8-EDA85961E026}"/>
    <cellStyle name="40% - Accent2 3 5 2 3 2" xfId="5311" xr:uid="{AC025F07-07B5-4520-B600-DDFC2F71622B}"/>
    <cellStyle name="40% - Accent2 3 5 2 3 2 2" xfId="10279" xr:uid="{B17B00F6-EB9C-4BBF-8816-4B89CD32F1E6}"/>
    <cellStyle name="40% - Accent2 3 5 2 3 2 2 2" xfId="16572" xr:uid="{828508BA-6D34-412D-946E-C3E535DA275D}"/>
    <cellStyle name="40% - Accent2 3 5 2 3 2 3" xfId="16573" xr:uid="{40B03116-C402-40C1-931B-4341EF6EA7C5}"/>
    <cellStyle name="40% - Accent2 3 5 2 3 2 4" xfId="16574" xr:uid="{11836846-48D0-4D25-9AE9-45DF720E1837}"/>
    <cellStyle name="40% - Accent2 3 5 2 3 3" xfId="7795" xr:uid="{98EF36AE-158C-4DD2-9687-E712F113A190}"/>
    <cellStyle name="40% - Accent2 3 5 2 3 3 2" xfId="16575" xr:uid="{1951F7C0-978D-44E2-BC92-ED1824B245D7}"/>
    <cellStyle name="40% - Accent2 3 5 2 3 4" xfId="16576" xr:uid="{460A8E21-7BCA-48B1-BE11-51E7D69BC5FE}"/>
    <cellStyle name="40% - Accent2 3 5 2 3 5" xfId="16577" xr:uid="{BA2ED44C-3C58-4F40-80A1-64A6F5CBA4A6}"/>
    <cellStyle name="40% - Accent2 3 5 2 4" xfId="3708" xr:uid="{F893FC98-7A13-4FAE-BF7E-F10194072DC1}"/>
    <cellStyle name="40% - Accent2 3 5 2 4 2" xfId="8676" xr:uid="{C0394565-2DDD-417E-96FA-6D6183366B30}"/>
    <cellStyle name="40% - Accent2 3 5 2 4 2 2" xfId="16578" xr:uid="{5E98A114-AFD7-496A-9602-76A7E5062803}"/>
    <cellStyle name="40% - Accent2 3 5 2 4 3" xfId="16579" xr:uid="{D4BCF4C2-50DB-4159-BA32-6F78D4FC024B}"/>
    <cellStyle name="40% - Accent2 3 5 2 4 4" xfId="16580" xr:uid="{A78FA0BB-97F0-40E1-B873-85C5AFADD3BB}"/>
    <cellStyle name="40% - Accent2 3 5 2 5" xfId="6192" xr:uid="{1CFEDF35-2E83-4D28-943C-99307ED913DC}"/>
    <cellStyle name="40% - Accent2 3 5 2 5 2" xfId="16581" xr:uid="{C95618F1-409E-404E-B16C-6A970A187D8B}"/>
    <cellStyle name="40% - Accent2 3 5 2 6" xfId="16582" xr:uid="{5C4DD3FD-5BE4-4C94-B3D7-220AA44BBE1A}"/>
    <cellStyle name="40% - Accent2 3 5 2 7" xfId="16583" xr:uid="{0A23AA26-9673-4E53-9512-4F35AD34AC89}"/>
    <cellStyle name="40% - Accent2 3 5 3" xfId="1224" xr:uid="{5FCE279A-83C5-46B7-BEBC-78E521033B2E}"/>
    <cellStyle name="40% - Accent2 3 5 3 2" xfId="2275" xr:uid="{029CF186-4D3A-4490-972C-21ED9F32FCF0}"/>
    <cellStyle name="40% - Accent2 3 5 3 2 2" xfId="4759" xr:uid="{4DAB7A2B-CB77-4B8B-80F5-665019D47A82}"/>
    <cellStyle name="40% - Accent2 3 5 3 2 2 2" xfId="9727" xr:uid="{A36DCB3D-3FD1-4E4E-8275-7221ACD19EB6}"/>
    <cellStyle name="40% - Accent2 3 5 3 2 2 2 2" xfId="16584" xr:uid="{64A335FF-AC7B-4F36-BD12-E1DE857976E6}"/>
    <cellStyle name="40% - Accent2 3 5 3 2 2 3" xfId="16585" xr:uid="{974120AB-26BB-4832-BE4B-0D41E8BB4486}"/>
    <cellStyle name="40% - Accent2 3 5 3 2 2 4" xfId="16586" xr:uid="{1AA11FCC-D2AB-4B07-BEBD-C0C7D3D89F06}"/>
    <cellStyle name="40% - Accent2 3 5 3 2 3" xfId="7243" xr:uid="{77B0200C-1B5C-4529-9BDB-9AB2DCC817FE}"/>
    <cellStyle name="40% - Accent2 3 5 3 2 3 2" xfId="16587" xr:uid="{F10BA8DA-9553-484C-ADD4-8C6C6F5BD31A}"/>
    <cellStyle name="40% - Accent2 3 5 3 2 4" xfId="16588" xr:uid="{DBCA7868-3CDE-4139-B237-BE2EE5E02E85}"/>
    <cellStyle name="40% - Accent2 3 5 3 2 5" xfId="16589" xr:uid="{DDE5CEFF-89DA-4D96-948B-622C8D80AEE2}"/>
    <cellStyle name="40% - Accent2 3 5 3 3" xfId="3103" xr:uid="{EF8B2EE7-7493-4743-8943-43D07162BF2D}"/>
    <cellStyle name="40% - Accent2 3 5 3 3 2" xfId="5587" xr:uid="{5290D418-8A57-46C3-BA4D-ABCF2BCAAE70}"/>
    <cellStyle name="40% - Accent2 3 5 3 3 2 2" xfId="10555" xr:uid="{E225813A-54E9-486F-8C4F-AB7F5C391450}"/>
    <cellStyle name="40% - Accent2 3 5 3 3 2 2 2" xfId="16590" xr:uid="{9199BFF5-6B5D-4324-A4E6-01A1AFEF0EFA}"/>
    <cellStyle name="40% - Accent2 3 5 3 3 2 3" xfId="16591" xr:uid="{E33B7787-AF47-45AB-9008-11322A8375B1}"/>
    <cellStyle name="40% - Accent2 3 5 3 3 2 4" xfId="16592" xr:uid="{FFF6201D-75C1-40E3-9F65-E8FF53DB7CD7}"/>
    <cellStyle name="40% - Accent2 3 5 3 3 3" xfId="8071" xr:uid="{BEF17D54-5450-4DFD-8946-DCBCA894A5E2}"/>
    <cellStyle name="40% - Accent2 3 5 3 3 3 2" xfId="16593" xr:uid="{7BEF2329-2E6D-45CA-9B55-C17BDED7FD6F}"/>
    <cellStyle name="40% - Accent2 3 5 3 3 4" xfId="16594" xr:uid="{82E5D5D8-671A-4487-9EFC-D21CFEF56ACA}"/>
    <cellStyle name="40% - Accent2 3 5 3 3 5" xfId="16595" xr:uid="{F91788D2-C845-4063-935B-C80771807FA7}"/>
    <cellStyle name="40% - Accent2 3 5 3 4" xfId="3709" xr:uid="{AC5952D0-3D75-4FA7-A49A-1D275F6D453A}"/>
    <cellStyle name="40% - Accent2 3 5 3 4 2" xfId="8677" xr:uid="{DAB2CDAD-5E6D-4A6B-84EE-9908FEDD9B8B}"/>
    <cellStyle name="40% - Accent2 3 5 3 4 2 2" xfId="16596" xr:uid="{812DBA79-F8F3-40E8-873C-C30CFBEE12C9}"/>
    <cellStyle name="40% - Accent2 3 5 3 4 3" xfId="16597" xr:uid="{C4CADD15-1AD6-4E9F-A435-778D0A4D60EB}"/>
    <cellStyle name="40% - Accent2 3 5 3 4 4" xfId="16598" xr:uid="{0733C8C4-DF6F-4508-A588-18BD81F39697}"/>
    <cellStyle name="40% - Accent2 3 5 3 5" xfId="6193" xr:uid="{B2D02CD7-1B8F-4B9A-955D-5C5EBA4DCE88}"/>
    <cellStyle name="40% - Accent2 3 5 3 5 2" xfId="16599" xr:uid="{1B8AC05D-D838-4FDF-9830-66372776AAB2}"/>
    <cellStyle name="40% - Accent2 3 5 3 6" xfId="16600" xr:uid="{200A5F22-F1B0-4A10-AFF0-272C7978F2F4}"/>
    <cellStyle name="40% - Accent2 3 5 3 7" xfId="16601" xr:uid="{9E191098-6FC2-4BE3-BE22-9F3733E839F5}"/>
    <cellStyle name="40% - Accent2 3 5 4" xfId="1723" xr:uid="{330AC192-EEB9-4B0F-B7FF-DDB96B2C5FD1}"/>
    <cellStyle name="40% - Accent2 3 5 4 2" xfId="4207" xr:uid="{737F6996-DBA1-4D0A-AD71-01FC3465C3EA}"/>
    <cellStyle name="40% - Accent2 3 5 4 2 2" xfId="9175" xr:uid="{E3602ED5-A587-4EBD-A209-34FF4D481452}"/>
    <cellStyle name="40% - Accent2 3 5 4 2 2 2" xfId="16602" xr:uid="{4545629C-29E5-4C47-97C8-6B542CBBDCC6}"/>
    <cellStyle name="40% - Accent2 3 5 4 2 3" xfId="16603" xr:uid="{4D80A23C-1D20-4E2A-B175-4CD318E9C23F}"/>
    <cellStyle name="40% - Accent2 3 5 4 2 4" xfId="16604" xr:uid="{1E892EAA-F285-423C-B20D-E138E6A88D86}"/>
    <cellStyle name="40% - Accent2 3 5 4 3" xfId="6691" xr:uid="{0123041F-6F51-4DCA-8728-2C938F4ABEC1}"/>
    <cellStyle name="40% - Accent2 3 5 4 3 2" xfId="16605" xr:uid="{FAD8B785-9921-42CC-BD31-6424D2D281B5}"/>
    <cellStyle name="40% - Accent2 3 5 4 4" xfId="16606" xr:uid="{E180CCAB-E521-4EA3-97BC-E5344C285086}"/>
    <cellStyle name="40% - Accent2 3 5 4 5" xfId="16607" xr:uid="{92AC6921-8453-468B-B694-F6F58B553CE8}"/>
    <cellStyle name="40% - Accent2 3 5 5" xfId="2551" xr:uid="{96F229AD-3B28-41C4-A8EF-ACED009C7F28}"/>
    <cellStyle name="40% - Accent2 3 5 5 2" xfId="5035" xr:uid="{1AD7CACF-D72E-4FD9-A4C0-D5302FB53DF2}"/>
    <cellStyle name="40% - Accent2 3 5 5 2 2" xfId="10003" xr:uid="{AA6539E9-523F-49D2-9B7D-B852461E3AEB}"/>
    <cellStyle name="40% - Accent2 3 5 5 2 2 2" xfId="16608" xr:uid="{349C0809-133E-4B26-9BD3-01CE983294D0}"/>
    <cellStyle name="40% - Accent2 3 5 5 2 3" xfId="16609" xr:uid="{F2DC1ABC-37F3-4E31-A0C4-C2F976EC1151}"/>
    <cellStyle name="40% - Accent2 3 5 5 2 4" xfId="16610" xr:uid="{8528B126-B8BB-4F9A-BDAE-C3A7DAA70F47}"/>
    <cellStyle name="40% - Accent2 3 5 5 3" xfId="7519" xr:uid="{86442D8B-A2DF-4CDF-B3DD-9ABCD7DD9BEC}"/>
    <cellStyle name="40% - Accent2 3 5 5 3 2" xfId="16611" xr:uid="{DC260B03-837A-4E95-A1AF-7ED6CD0751F6}"/>
    <cellStyle name="40% - Accent2 3 5 5 4" xfId="16612" xr:uid="{AFD4EBB4-ADA9-4E29-9F2D-F70C3C262623}"/>
    <cellStyle name="40% - Accent2 3 5 5 5" xfId="16613" xr:uid="{505DAFD5-CBDC-4B87-987A-A6FE6B6F93F7}"/>
    <cellStyle name="40% - Accent2 3 5 6" xfId="3379" xr:uid="{311971C9-23CE-4AC7-A213-04A831855234}"/>
    <cellStyle name="40% - Accent2 3 5 6 2" xfId="8347" xr:uid="{C9F4F3C2-7997-4B82-AF00-779B732F8979}"/>
    <cellStyle name="40% - Accent2 3 5 6 2 2" xfId="16614" xr:uid="{CA0E502F-3675-46AC-AEBC-A15AA572959C}"/>
    <cellStyle name="40% - Accent2 3 5 6 3" xfId="16615" xr:uid="{9AFCB8A0-4629-4A60-AA2A-82396FA3C9CF}"/>
    <cellStyle name="40% - Accent2 3 5 6 4" xfId="16616" xr:uid="{D864FDC0-14B2-4081-ABDC-A534166ED44D}"/>
    <cellStyle name="40% - Accent2 3 5 7" xfId="5863" xr:uid="{486DCF53-BE67-412A-B676-A90D83003C38}"/>
    <cellStyle name="40% - Accent2 3 5 7 2" xfId="16617" xr:uid="{368F1593-82A8-42D6-8C55-2DF5CBFBA219}"/>
    <cellStyle name="40% - Accent2 3 5 8" xfId="16618" xr:uid="{1B82D2B5-1C1C-45E6-9D90-E11F464E2BF9}"/>
    <cellStyle name="40% - Accent2 3 5 9" xfId="16619" xr:uid="{47EDF744-61A7-4F01-89BA-3073465BEA66}"/>
    <cellStyle name="40% - Accent2 3 6" xfId="706" xr:uid="{20B10950-0471-4B21-97FE-05749841685D}"/>
    <cellStyle name="40% - Accent2 3 6 2" xfId="1225" xr:uid="{50B13B1C-DF3C-4272-A258-C54F59E60BB9}"/>
    <cellStyle name="40% - Accent2 3 6 2 2" xfId="2000" xr:uid="{D457A85D-1733-4881-BCFE-E513687FCD95}"/>
    <cellStyle name="40% - Accent2 3 6 2 2 2" xfId="4484" xr:uid="{C6D3A96B-86A8-42AA-A085-19A67C8FE4F9}"/>
    <cellStyle name="40% - Accent2 3 6 2 2 2 2" xfId="9452" xr:uid="{A7C1BE11-D9C9-4BD9-A5AE-EE799BE47ED9}"/>
    <cellStyle name="40% - Accent2 3 6 2 2 2 2 2" xfId="16620" xr:uid="{CF9C8BA1-76FF-4D2A-99E0-6611692D4F08}"/>
    <cellStyle name="40% - Accent2 3 6 2 2 2 3" xfId="16621" xr:uid="{3E22204E-D7F0-4FC5-86D3-0AD774F34508}"/>
    <cellStyle name="40% - Accent2 3 6 2 2 2 4" xfId="16622" xr:uid="{0CF1199A-1200-4FED-A410-6D1D20649E9E}"/>
    <cellStyle name="40% - Accent2 3 6 2 2 3" xfId="6968" xr:uid="{BEFC5AFD-77D8-4301-AAEA-60C0B16C2832}"/>
    <cellStyle name="40% - Accent2 3 6 2 2 3 2" xfId="16623" xr:uid="{4B612C98-16B5-406E-8AF7-D4DBD483E5BB}"/>
    <cellStyle name="40% - Accent2 3 6 2 2 4" xfId="16624" xr:uid="{ECA9DEFD-A208-48A4-B28C-5BE775EFD78D}"/>
    <cellStyle name="40% - Accent2 3 6 2 2 5" xfId="16625" xr:uid="{24C66D33-D561-4FA1-B7CB-6375EDEDBD55}"/>
    <cellStyle name="40% - Accent2 3 6 2 3" xfId="2828" xr:uid="{849E0618-D2D4-4B8F-9AC0-9C68D4F2E167}"/>
    <cellStyle name="40% - Accent2 3 6 2 3 2" xfId="5312" xr:uid="{FC43D28A-0CBC-4D33-9B39-2E4CD51B6810}"/>
    <cellStyle name="40% - Accent2 3 6 2 3 2 2" xfId="10280" xr:uid="{73305CA4-CC27-4049-8838-6F5C7FAF2524}"/>
    <cellStyle name="40% - Accent2 3 6 2 3 2 2 2" xfId="16626" xr:uid="{F3BD7E4E-C73E-4A15-9DD0-C70CDA32C675}"/>
    <cellStyle name="40% - Accent2 3 6 2 3 2 3" xfId="16627" xr:uid="{3F877742-B68A-443D-94BD-FFBB6E531E33}"/>
    <cellStyle name="40% - Accent2 3 6 2 3 2 4" xfId="16628" xr:uid="{4DA4B576-2370-44AF-A212-1340EE49F9C5}"/>
    <cellStyle name="40% - Accent2 3 6 2 3 3" xfId="7796" xr:uid="{F289F8B1-868D-47C3-9BC7-B015E27D824C}"/>
    <cellStyle name="40% - Accent2 3 6 2 3 3 2" xfId="16629" xr:uid="{CBC629A5-CD4F-4EE6-AE7D-0F25C991037F}"/>
    <cellStyle name="40% - Accent2 3 6 2 3 4" xfId="16630" xr:uid="{DCB19B4B-69DB-4AD1-A209-84F25F9142FD}"/>
    <cellStyle name="40% - Accent2 3 6 2 3 5" xfId="16631" xr:uid="{4142B14A-DB8C-4A1E-8712-B0F1C8F35993}"/>
    <cellStyle name="40% - Accent2 3 6 2 4" xfId="3710" xr:uid="{BBC798F5-605E-4DC4-A77C-497C37C0C992}"/>
    <cellStyle name="40% - Accent2 3 6 2 4 2" xfId="8678" xr:uid="{0371DEE1-66C5-4603-BE1E-9B8F4CB87CDC}"/>
    <cellStyle name="40% - Accent2 3 6 2 4 2 2" xfId="16632" xr:uid="{3716076E-D8E6-4F22-99D5-3CEBC77912CB}"/>
    <cellStyle name="40% - Accent2 3 6 2 4 3" xfId="16633" xr:uid="{76B706A5-8309-411E-B09F-F3B804375BD5}"/>
    <cellStyle name="40% - Accent2 3 6 2 4 4" xfId="16634" xr:uid="{C902031E-E33D-42C4-B22B-5FA4A1042C09}"/>
    <cellStyle name="40% - Accent2 3 6 2 5" xfId="6194" xr:uid="{44CBDF17-80CF-43D5-AD5A-03A62EB90B58}"/>
    <cellStyle name="40% - Accent2 3 6 2 5 2" xfId="16635" xr:uid="{4A296325-0735-4B7D-8E12-2DA482F03945}"/>
    <cellStyle name="40% - Accent2 3 6 2 6" xfId="16636" xr:uid="{D2004261-A170-4E9A-A322-AF5652ED92BC}"/>
    <cellStyle name="40% - Accent2 3 6 2 7" xfId="16637" xr:uid="{E5C109DC-529A-4375-98B1-0FF28C311090}"/>
    <cellStyle name="40% - Accent2 3 6 3" xfId="1226" xr:uid="{4A73807D-EF9E-4CD7-A0EB-2060F743171A}"/>
    <cellStyle name="40% - Accent2 3 6 3 2" xfId="2276" xr:uid="{5E03510B-D867-479F-9BA9-B870506EC0E0}"/>
    <cellStyle name="40% - Accent2 3 6 3 2 2" xfId="4760" xr:uid="{FD1D7880-A922-47E6-A797-34783C4132AA}"/>
    <cellStyle name="40% - Accent2 3 6 3 2 2 2" xfId="9728" xr:uid="{BE9B08C1-DA94-4A88-B2B2-39EAC7684D5E}"/>
    <cellStyle name="40% - Accent2 3 6 3 2 2 2 2" xfId="16638" xr:uid="{4BABD8CC-0775-4821-AB9F-C810064610D0}"/>
    <cellStyle name="40% - Accent2 3 6 3 2 2 3" xfId="16639" xr:uid="{7461387F-C544-4D91-BC34-474D3E1FAED8}"/>
    <cellStyle name="40% - Accent2 3 6 3 2 2 4" xfId="16640" xr:uid="{D0BA6E96-F8EE-447D-AF43-112653192A8A}"/>
    <cellStyle name="40% - Accent2 3 6 3 2 3" xfId="7244" xr:uid="{0256959D-A822-4AC7-891F-BB937CE092EF}"/>
    <cellStyle name="40% - Accent2 3 6 3 2 3 2" xfId="16641" xr:uid="{D74945E1-23CE-45F4-ABB3-5F4E6EDCE111}"/>
    <cellStyle name="40% - Accent2 3 6 3 2 4" xfId="16642" xr:uid="{7585356E-1D2B-44A3-AA73-41154BC51632}"/>
    <cellStyle name="40% - Accent2 3 6 3 2 5" xfId="16643" xr:uid="{6BF1BB0A-3E7D-4DC3-BB63-F40C71AB0B7B}"/>
    <cellStyle name="40% - Accent2 3 6 3 3" xfId="3104" xr:uid="{5A9B4749-0549-4680-ADBC-8F340D464A5C}"/>
    <cellStyle name="40% - Accent2 3 6 3 3 2" xfId="5588" xr:uid="{BA297A7A-9F02-4CD7-BD92-629D03EB8F83}"/>
    <cellStyle name="40% - Accent2 3 6 3 3 2 2" xfId="10556" xr:uid="{9A7A66A0-4B32-475B-A338-BF9F6249468A}"/>
    <cellStyle name="40% - Accent2 3 6 3 3 2 2 2" xfId="16644" xr:uid="{C71A93CE-01A9-4E73-83D6-3346CD5905F1}"/>
    <cellStyle name="40% - Accent2 3 6 3 3 2 3" xfId="16645" xr:uid="{AA05B222-1984-4441-8061-3D52C50C1859}"/>
    <cellStyle name="40% - Accent2 3 6 3 3 2 4" xfId="16646" xr:uid="{106EFCED-911D-479F-B470-B68C9EE015AA}"/>
    <cellStyle name="40% - Accent2 3 6 3 3 3" xfId="8072" xr:uid="{A0BC6996-43C4-4FB8-95AE-B01FDB1B7423}"/>
    <cellStyle name="40% - Accent2 3 6 3 3 3 2" xfId="16647" xr:uid="{94B1488E-BE4B-458C-A7A4-CB8CCCE24960}"/>
    <cellStyle name="40% - Accent2 3 6 3 3 4" xfId="16648" xr:uid="{66582C8A-28DE-4C4A-A18B-1A731A81EBED}"/>
    <cellStyle name="40% - Accent2 3 6 3 3 5" xfId="16649" xr:uid="{F252DEF4-533A-418B-97CD-2513B772C43D}"/>
    <cellStyle name="40% - Accent2 3 6 3 4" xfId="3711" xr:uid="{A30A6CAA-03BB-46C4-A66A-1FFC40890827}"/>
    <cellStyle name="40% - Accent2 3 6 3 4 2" xfId="8679" xr:uid="{A497C2F7-5769-4B41-8375-B7A587E55FF7}"/>
    <cellStyle name="40% - Accent2 3 6 3 4 2 2" xfId="16650" xr:uid="{9566C15C-A5EF-4F58-AB98-8AEE775311FD}"/>
    <cellStyle name="40% - Accent2 3 6 3 4 3" xfId="16651" xr:uid="{7C2070EC-8F91-47C4-A3BB-F9ECD13926AB}"/>
    <cellStyle name="40% - Accent2 3 6 3 4 4" xfId="16652" xr:uid="{2897B354-BD64-4D3F-BAD2-21B52D60DE5F}"/>
    <cellStyle name="40% - Accent2 3 6 3 5" xfId="6195" xr:uid="{6CBC2A63-54B3-49B5-B835-513BC14CA7C0}"/>
    <cellStyle name="40% - Accent2 3 6 3 5 2" xfId="16653" xr:uid="{E793C19D-0306-46F9-B02B-5EB654D6C163}"/>
    <cellStyle name="40% - Accent2 3 6 3 6" xfId="16654" xr:uid="{9C0361FE-D2CC-4E10-82ED-39D9900C147D}"/>
    <cellStyle name="40% - Accent2 3 6 3 7" xfId="16655" xr:uid="{6F236DB2-94ED-4EBC-9DA2-D424E9E0EAA3}"/>
    <cellStyle name="40% - Accent2 3 6 4" xfId="1724" xr:uid="{42FA926E-8663-4A8D-B2C2-89DC9BD0E1F4}"/>
    <cellStyle name="40% - Accent2 3 6 4 2" xfId="4208" xr:uid="{A69F4ADE-7B6C-4F37-A99D-E67C6CD75EC0}"/>
    <cellStyle name="40% - Accent2 3 6 4 2 2" xfId="9176" xr:uid="{38179AE9-9B9E-4BE3-8502-9C715CCDAAE7}"/>
    <cellStyle name="40% - Accent2 3 6 4 2 2 2" xfId="16656" xr:uid="{D178548E-A3C9-41E7-94E6-7B240C33A78E}"/>
    <cellStyle name="40% - Accent2 3 6 4 2 3" xfId="16657" xr:uid="{C92848B4-2E88-4E83-9C86-DDED7DFD33DC}"/>
    <cellStyle name="40% - Accent2 3 6 4 2 4" xfId="16658" xr:uid="{BF79A9B0-D0BF-4296-BAFE-6A7482A5C1C5}"/>
    <cellStyle name="40% - Accent2 3 6 4 3" xfId="6692" xr:uid="{BD3E17AF-180E-4E4E-901A-09D84D396507}"/>
    <cellStyle name="40% - Accent2 3 6 4 3 2" xfId="16659" xr:uid="{0216F7B0-37C4-49E8-BDB9-3B740A053134}"/>
    <cellStyle name="40% - Accent2 3 6 4 4" xfId="16660" xr:uid="{F9FC3327-8BFA-4E61-8895-0873AD551F7D}"/>
    <cellStyle name="40% - Accent2 3 6 4 5" xfId="16661" xr:uid="{E6E00807-6298-4581-A37E-974BF033A4AE}"/>
    <cellStyle name="40% - Accent2 3 6 5" xfId="2552" xr:uid="{4B76C7C1-FA6E-4F71-8AD6-92257E970213}"/>
    <cellStyle name="40% - Accent2 3 6 5 2" xfId="5036" xr:uid="{FC7C3D0D-FBDE-430B-9921-1EB2918DB7F2}"/>
    <cellStyle name="40% - Accent2 3 6 5 2 2" xfId="10004" xr:uid="{08409EDC-142A-4D21-9B57-1D44A4A04042}"/>
    <cellStyle name="40% - Accent2 3 6 5 2 2 2" xfId="16662" xr:uid="{E8EAA467-F085-4D8B-9E3C-5E70C05B470C}"/>
    <cellStyle name="40% - Accent2 3 6 5 2 3" xfId="16663" xr:uid="{E96218BB-9DF1-49CE-A39B-09A0032EA83F}"/>
    <cellStyle name="40% - Accent2 3 6 5 2 4" xfId="16664" xr:uid="{FFD57007-2D31-407B-847B-81EBC0E7F7C6}"/>
    <cellStyle name="40% - Accent2 3 6 5 3" xfId="7520" xr:uid="{998A2ACA-2316-4535-8F5F-C57C8376FCC2}"/>
    <cellStyle name="40% - Accent2 3 6 5 3 2" xfId="16665" xr:uid="{F3D1122E-A8F2-4CBD-BC94-2C7582C2C722}"/>
    <cellStyle name="40% - Accent2 3 6 5 4" xfId="16666" xr:uid="{0B73F36D-EA5B-4E91-98D1-EB7713A2C5B9}"/>
    <cellStyle name="40% - Accent2 3 6 5 5" xfId="16667" xr:uid="{6E5A24C1-6AA4-4D6C-BF5C-A9365198DF4D}"/>
    <cellStyle name="40% - Accent2 3 6 6" xfId="3380" xr:uid="{1B2CE2C4-A73E-475A-85B3-0DA2A6F09C4F}"/>
    <cellStyle name="40% - Accent2 3 6 6 2" xfId="8348" xr:uid="{AEB6C906-65D5-4C28-8EC4-A43BFC654DE7}"/>
    <cellStyle name="40% - Accent2 3 6 6 2 2" xfId="16668" xr:uid="{B20F6B0E-7B15-4D34-A10D-4D6830401498}"/>
    <cellStyle name="40% - Accent2 3 6 6 3" xfId="16669" xr:uid="{4ACD4F82-B2CB-4A7E-919C-438DAEE9528E}"/>
    <cellStyle name="40% - Accent2 3 6 6 4" xfId="16670" xr:uid="{EECBE5D8-4141-43C5-B80A-FF4EA0A79D5C}"/>
    <cellStyle name="40% - Accent2 3 6 7" xfId="5864" xr:uid="{F9CCD9FA-3D9B-4BF0-8E9A-E8A765A2B246}"/>
    <cellStyle name="40% - Accent2 3 6 7 2" xfId="16671" xr:uid="{A7B21D11-5AC6-4BAE-B247-C533BFA6039E}"/>
    <cellStyle name="40% - Accent2 3 6 8" xfId="16672" xr:uid="{4BDB6896-3866-429E-95A8-FE6007DA4573}"/>
    <cellStyle name="40% - Accent2 3 6 9" xfId="16673" xr:uid="{67EEAD5E-E845-41AC-BC98-6CC622C9A90C}"/>
    <cellStyle name="40% - Accent2 3 7" xfId="1227" xr:uid="{E9ADBE82-4EF5-46BA-B7DF-CEE90EDEF6A3}"/>
    <cellStyle name="40% - Accent2 3 7 2" xfId="1849" xr:uid="{30E9DEBA-DFDF-49CE-8907-4AF3E6E2B032}"/>
    <cellStyle name="40% - Accent2 3 7 2 2" xfId="4333" xr:uid="{D5E5A54E-75D3-449C-951C-53DB7807464D}"/>
    <cellStyle name="40% - Accent2 3 7 2 2 2" xfId="9301" xr:uid="{51F50148-5F57-4683-AC3C-9560899D3647}"/>
    <cellStyle name="40% - Accent2 3 7 2 2 2 2" xfId="16674" xr:uid="{48F9F12B-79A8-4380-A4F6-39405EF34CB7}"/>
    <cellStyle name="40% - Accent2 3 7 2 2 3" xfId="16675" xr:uid="{BAEC6473-7B2A-49D8-A69E-32AA5BE57757}"/>
    <cellStyle name="40% - Accent2 3 7 2 2 4" xfId="16676" xr:uid="{DE19D38D-6417-43B3-97D5-9722381CD867}"/>
    <cellStyle name="40% - Accent2 3 7 2 3" xfId="6817" xr:uid="{0F0284B8-D8BC-4662-B2BE-4AD8AAE00EED}"/>
    <cellStyle name="40% - Accent2 3 7 2 3 2" xfId="16677" xr:uid="{B7511B4A-4D99-445A-AE7C-E7B7C886ABF6}"/>
    <cellStyle name="40% - Accent2 3 7 2 4" xfId="16678" xr:uid="{A56A30ED-675A-4139-9CB1-6D05FFA222AE}"/>
    <cellStyle name="40% - Accent2 3 7 2 5" xfId="16679" xr:uid="{683733A0-E2CA-40ED-A9C2-AA54BEA2626A}"/>
    <cellStyle name="40% - Accent2 3 7 3" xfId="2677" xr:uid="{90C5FE02-FBB4-47D2-9B14-DA9897B01BED}"/>
    <cellStyle name="40% - Accent2 3 7 3 2" xfId="5161" xr:uid="{78408401-456E-4B72-A0CC-629AF1574733}"/>
    <cellStyle name="40% - Accent2 3 7 3 2 2" xfId="10129" xr:uid="{1ADB3794-266F-4969-AE84-13549117DCA3}"/>
    <cellStyle name="40% - Accent2 3 7 3 2 2 2" xfId="16680" xr:uid="{0307449F-A5AD-4A2F-9DF2-38063D225AAF}"/>
    <cellStyle name="40% - Accent2 3 7 3 2 3" xfId="16681" xr:uid="{E3029705-3692-471B-9FE3-B10149C5AFC8}"/>
    <cellStyle name="40% - Accent2 3 7 3 2 4" xfId="16682" xr:uid="{535588D7-7E1C-41BD-A4CD-E50CD40B024E}"/>
    <cellStyle name="40% - Accent2 3 7 3 3" xfId="7645" xr:uid="{BDB66CE0-7050-441C-9D01-D8F7339701B6}"/>
    <cellStyle name="40% - Accent2 3 7 3 3 2" xfId="16683" xr:uid="{5E247147-3CE4-4194-B0E5-BB01184C77E2}"/>
    <cellStyle name="40% - Accent2 3 7 3 4" xfId="16684" xr:uid="{093C65A2-2D96-4748-A497-17E1C0A2B560}"/>
    <cellStyle name="40% - Accent2 3 7 3 5" xfId="16685" xr:uid="{02188AF5-0FFD-4233-B31F-10691C72684C}"/>
    <cellStyle name="40% - Accent2 3 7 4" xfId="3712" xr:uid="{A79AB9BD-B78B-463E-AA0D-2F9D94F4015F}"/>
    <cellStyle name="40% - Accent2 3 7 4 2" xfId="8680" xr:uid="{FC2964AE-5527-4C93-AB2F-3BCED83B78CB}"/>
    <cellStyle name="40% - Accent2 3 7 4 2 2" xfId="16686" xr:uid="{C27B77F1-5FF7-446F-9928-6B20BE90DC67}"/>
    <cellStyle name="40% - Accent2 3 7 4 3" xfId="16687" xr:uid="{28A72911-C415-4D89-8361-139BF09AFF74}"/>
    <cellStyle name="40% - Accent2 3 7 4 4" xfId="16688" xr:uid="{F8DFCCA9-475B-4118-9E90-7208ADC9FB5C}"/>
    <cellStyle name="40% - Accent2 3 7 5" xfId="6196" xr:uid="{E01C5545-52E8-4A9D-9D91-A13D089B8474}"/>
    <cellStyle name="40% - Accent2 3 7 5 2" xfId="16689" xr:uid="{24E0219A-255D-474F-BC92-1AFB7870845C}"/>
    <cellStyle name="40% - Accent2 3 7 6" xfId="16690" xr:uid="{E0AA6DD9-3130-4289-A793-43F93E5C0FFD}"/>
    <cellStyle name="40% - Accent2 3 7 7" xfId="16691" xr:uid="{7A148E7B-89A0-43C2-8636-B1993A48A7E3}"/>
    <cellStyle name="40% - Accent2 3 8" xfId="1228" xr:uid="{DDB1CAD8-98FE-4F01-A935-465E3D2A7BFB}"/>
    <cellStyle name="40% - Accent2 3 8 2" xfId="2125" xr:uid="{859145C9-93D4-45AD-9505-7D86FA46E641}"/>
    <cellStyle name="40% - Accent2 3 8 2 2" xfId="4609" xr:uid="{8A6E11E8-9C84-4104-AB5F-BF30B2DCFA63}"/>
    <cellStyle name="40% - Accent2 3 8 2 2 2" xfId="9577" xr:uid="{66B47F22-147A-4DE7-AC0B-D7FBE8E9F3C6}"/>
    <cellStyle name="40% - Accent2 3 8 2 2 2 2" xfId="16692" xr:uid="{BEAB08E3-CC8C-462B-B334-7E4021D29326}"/>
    <cellStyle name="40% - Accent2 3 8 2 2 3" xfId="16693" xr:uid="{6526A425-30E7-4189-8414-62965A780466}"/>
    <cellStyle name="40% - Accent2 3 8 2 2 4" xfId="16694" xr:uid="{A5DA46CA-4629-4560-9E6E-1DFD093CDE64}"/>
    <cellStyle name="40% - Accent2 3 8 2 3" xfId="7093" xr:uid="{050D79D4-7C8A-4680-9555-C4D9B5156F4D}"/>
    <cellStyle name="40% - Accent2 3 8 2 3 2" xfId="16695" xr:uid="{1C54D9D9-9071-4949-B98F-9C0BB8F58B90}"/>
    <cellStyle name="40% - Accent2 3 8 2 4" xfId="16696" xr:uid="{DB79D588-1E3C-412C-BABD-D0B387D916E4}"/>
    <cellStyle name="40% - Accent2 3 8 2 5" xfId="16697" xr:uid="{23C887BE-1FA5-46FE-AA7E-36DC5FC22A8A}"/>
    <cellStyle name="40% - Accent2 3 8 3" xfId="2953" xr:uid="{59D80EB3-5C58-437F-B684-C1467F15464F}"/>
    <cellStyle name="40% - Accent2 3 8 3 2" xfId="5437" xr:uid="{94F03517-4929-44A1-BFC0-D1C94D760BCD}"/>
    <cellStyle name="40% - Accent2 3 8 3 2 2" xfId="10405" xr:uid="{57FA62E0-D667-4EDD-8A85-5DD2A37D87E7}"/>
    <cellStyle name="40% - Accent2 3 8 3 2 2 2" xfId="16698" xr:uid="{B4055EDF-DE39-4C0B-B678-278E4BC64D70}"/>
    <cellStyle name="40% - Accent2 3 8 3 2 3" xfId="16699" xr:uid="{C48EB558-37FA-40EF-A708-4C3AB0E50D92}"/>
    <cellStyle name="40% - Accent2 3 8 3 2 4" xfId="16700" xr:uid="{48A34158-5CD8-4C4E-B325-897CDE25F7F0}"/>
    <cellStyle name="40% - Accent2 3 8 3 3" xfId="7921" xr:uid="{15A10289-C99A-4F17-8CFA-70ED7C718B38}"/>
    <cellStyle name="40% - Accent2 3 8 3 3 2" xfId="16701" xr:uid="{A674FC4E-E221-46C4-8269-0EB35007DE15}"/>
    <cellStyle name="40% - Accent2 3 8 3 4" xfId="16702" xr:uid="{788A7E0B-6FF0-490A-B48A-59D4AA5B7C41}"/>
    <cellStyle name="40% - Accent2 3 8 3 5" xfId="16703" xr:uid="{7C24F711-E530-4653-AD6C-464BE2FAF056}"/>
    <cellStyle name="40% - Accent2 3 8 4" xfId="3713" xr:uid="{14FF90B3-428F-4FF4-BAB7-CA95A8F919FD}"/>
    <cellStyle name="40% - Accent2 3 8 4 2" xfId="8681" xr:uid="{1ABD2869-BA2F-44D9-8AA5-02B6B58A9348}"/>
    <cellStyle name="40% - Accent2 3 8 4 2 2" xfId="16704" xr:uid="{2C864D62-4821-4212-8D08-27AB0F41BB25}"/>
    <cellStyle name="40% - Accent2 3 8 4 3" xfId="16705" xr:uid="{ED7BABC7-BF71-47FB-9425-C517D9A1A9F1}"/>
    <cellStyle name="40% - Accent2 3 8 4 4" xfId="16706" xr:uid="{AAD85BDD-563B-4DA0-A367-19A7FD627A1E}"/>
    <cellStyle name="40% - Accent2 3 8 5" xfId="6197" xr:uid="{88E4451F-D0BF-4D89-AB59-E79D21E64F15}"/>
    <cellStyle name="40% - Accent2 3 8 5 2" xfId="16707" xr:uid="{2A2C7CFD-861A-4B7A-A32D-FDBF2D7D7443}"/>
    <cellStyle name="40% - Accent2 3 8 6" xfId="16708" xr:uid="{D01142B3-08BA-4C60-9E3A-7A639A076222}"/>
    <cellStyle name="40% - Accent2 3 8 7" xfId="16709" xr:uid="{F24DF7A9-9635-493A-AE8A-7C34AF145E59}"/>
    <cellStyle name="40% - Accent2 3 9" xfId="1573" xr:uid="{DCDADA61-7707-4A91-B389-A569FE4BE208}"/>
    <cellStyle name="40% - Accent2 3 9 2" xfId="4057" xr:uid="{855140E5-9B5B-42D0-9AB3-C7659426976C}"/>
    <cellStyle name="40% - Accent2 3 9 2 2" xfId="9025" xr:uid="{E7A72E38-8974-42C5-BF52-C9905D7F56EF}"/>
    <cellStyle name="40% - Accent2 3 9 2 2 2" xfId="16710" xr:uid="{9C8EE2E8-0C83-4642-B038-4D997A7A5E4A}"/>
    <cellStyle name="40% - Accent2 3 9 2 3" xfId="16711" xr:uid="{C2798337-E047-4A9D-9568-A994709AA3EA}"/>
    <cellStyle name="40% - Accent2 3 9 2 4" xfId="16712" xr:uid="{6A181621-D341-4A6B-8E5D-4E8AB6ACEFC3}"/>
    <cellStyle name="40% - Accent2 3 9 3" xfId="6541" xr:uid="{79C75440-0AC4-4590-9A27-50F6BE200568}"/>
    <cellStyle name="40% - Accent2 3 9 3 2" xfId="16713" xr:uid="{B7F417EA-E503-47D7-906D-86584325FC6A}"/>
    <cellStyle name="40% - Accent2 3 9 4" xfId="16714" xr:uid="{F8D6BF74-829E-4302-9B4E-57733A8BF079}"/>
    <cellStyle name="40% - Accent2 3 9 5" xfId="16715" xr:uid="{7BA54005-FD2F-45CB-8F08-2821F8A3CC2D}"/>
    <cellStyle name="40% - Accent2 4" xfId="58" xr:uid="{B7B12970-4C5C-4B32-BA86-9FA04A370F66}"/>
    <cellStyle name="40% - Accent2 4 2" xfId="574" xr:uid="{4791F272-A71A-416E-9C6A-A6A42DF4BCC0}"/>
    <cellStyle name="40% - Accent2 5" xfId="575" xr:uid="{6A3D26CF-C900-4E9B-AC3B-7F226FAF6662}"/>
    <cellStyle name="40% - Accent2 6" xfId="576" xr:uid="{E3D46E97-643B-4B0E-93E9-0D75F8E1BD6C}"/>
    <cellStyle name="40% - Accent2 7" xfId="52" xr:uid="{D18C1B01-1DA4-42F8-92AC-57A44AB58F9B}"/>
    <cellStyle name="40% - Accent3 2" xfId="60" xr:uid="{CB991887-F039-4183-A54D-61D6458F37A5}"/>
    <cellStyle name="40% - Accent3 2 10" xfId="1574" xr:uid="{A09CB462-F0C8-4CA6-8814-BB6BD05E6FF0}"/>
    <cellStyle name="40% - Accent3 2 10 2" xfId="4058" xr:uid="{98E292B9-E98D-418E-A18C-8DCC03D5B9C0}"/>
    <cellStyle name="40% - Accent3 2 10 2 2" xfId="9026" xr:uid="{93CEC12B-E996-4A01-BD2F-2F7CAE552466}"/>
    <cellStyle name="40% - Accent3 2 10 2 2 2" xfId="16716" xr:uid="{A4BD6075-9C17-40A1-84F1-0B258D09850B}"/>
    <cellStyle name="40% - Accent3 2 10 2 3" xfId="16717" xr:uid="{2DDAA2F2-C39B-4B91-9116-4F86B7EEF4FF}"/>
    <cellStyle name="40% - Accent3 2 10 2 4" xfId="16718" xr:uid="{1B279B97-CC10-4055-AF45-9D437B303EA2}"/>
    <cellStyle name="40% - Accent3 2 10 3" xfId="6542" xr:uid="{60D0D29B-C517-473B-A4AE-42229761C4A2}"/>
    <cellStyle name="40% - Accent3 2 10 3 2" xfId="16719" xr:uid="{54A60907-212E-4D06-8756-670BFEFCFD49}"/>
    <cellStyle name="40% - Accent3 2 10 4" xfId="16720" xr:uid="{07A9AA93-3BC1-4FD8-8311-2D36560DB0F3}"/>
    <cellStyle name="40% - Accent3 2 10 5" xfId="16721" xr:uid="{B5922C98-D6BF-4132-8BB3-2E5C296A17D8}"/>
    <cellStyle name="40% - Accent3 2 11" xfId="2402" xr:uid="{E6C7857C-5983-47C9-87CB-B92E9BAC2B9F}"/>
    <cellStyle name="40% - Accent3 2 11 2" xfId="4886" xr:uid="{42DB0E5C-E4A5-49F6-9BC5-7D6864F0A8C9}"/>
    <cellStyle name="40% - Accent3 2 11 2 2" xfId="9854" xr:uid="{E1A5A63A-AAF7-4B33-AB83-FEDADCA2CDCE}"/>
    <cellStyle name="40% - Accent3 2 11 2 2 2" xfId="16722" xr:uid="{6D2230ED-E86F-4B6A-A43D-22DCC0B84AFE}"/>
    <cellStyle name="40% - Accent3 2 11 2 3" xfId="16723" xr:uid="{05CEA188-5900-467D-9168-1922301C7BB1}"/>
    <cellStyle name="40% - Accent3 2 11 2 4" xfId="16724" xr:uid="{10395AFE-1570-4860-AB94-D5EEB143AB0F}"/>
    <cellStyle name="40% - Accent3 2 11 3" xfId="7370" xr:uid="{876BA803-1B52-44D1-9EE4-EFCE61D7E3D7}"/>
    <cellStyle name="40% - Accent3 2 11 3 2" xfId="16725" xr:uid="{B2CE0741-8200-47E6-84D5-850E5C759C57}"/>
    <cellStyle name="40% - Accent3 2 11 4" xfId="16726" xr:uid="{FA7881BE-D6A4-48B0-B17C-6304F802D268}"/>
    <cellStyle name="40% - Accent3 2 11 5" xfId="16727" xr:uid="{13DBF2D7-09A2-4C92-8487-B8FB57586A3B}"/>
    <cellStyle name="40% - Accent3 2 12" xfId="3230" xr:uid="{43572A20-0F49-44BE-99C0-31EBD4D999E7}"/>
    <cellStyle name="40% - Accent3 2 12 2" xfId="8198" xr:uid="{D210837C-E376-4FCA-A52D-FBE445D778BB}"/>
    <cellStyle name="40% - Accent3 2 12 2 2" xfId="16728" xr:uid="{4B0C5001-FAD9-4830-84C0-F387C113D4B4}"/>
    <cellStyle name="40% - Accent3 2 12 3" xfId="16729" xr:uid="{A45FB987-5BDE-4216-8FBD-8C86E946921C}"/>
    <cellStyle name="40% - Accent3 2 12 4" xfId="16730" xr:uid="{7DE09E81-69AC-40ED-B924-6F3D3FD474E2}"/>
    <cellStyle name="40% - Accent3 2 13" xfId="5714" xr:uid="{CDC158AD-E879-4211-B27F-C6B10D288BF0}"/>
    <cellStyle name="40% - Accent3 2 13 2" xfId="16731" xr:uid="{952059E1-C030-4ADF-B6BC-E51A2A7C7633}"/>
    <cellStyle name="40% - Accent3 2 14" xfId="16732" xr:uid="{4382E1D8-86B1-47DB-935D-69158AAFE22C}"/>
    <cellStyle name="40% - Accent3 2 15" xfId="16733" xr:uid="{9B3F9AE4-8A3F-4DAB-BE1C-96B40BBB350D}"/>
    <cellStyle name="40% - Accent3 2 2" xfId="61" xr:uid="{FA92639E-3EA0-4214-AFD5-5D568F6CCFD8}"/>
    <cellStyle name="40% - Accent3 2 2 2" xfId="577" xr:uid="{06868A06-6397-462C-B319-6396298A3915}"/>
    <cellStyle name="40% - Accent3 2 3" xfId="62" xr:uid="{A905CED0-4980-4353-A6EE-C53BD864C09E}"/>
    <cellStyle name="40% - Accent3 2 4" xfId="435" xr:uid="{A9417729-39D3-4D1E-87C4-9EE699982A93}"/>
    <cellStyle name="40% - Accent3 2 4 10" xfId="16734" xr:uid="{F7145FBC-7C3C-4F3A-AFC1-C44420A8DD41}"/>
    <cellStyle name="40% - Accent3 2 4 2" xfId="707" xr:uid="{BE06EBE9-8658-421D-836B-2E265A849A42}"/>
    <cellStyle name="40% - Accent3 2 4 2 2" xfId="1229" xr:uid="{6C1419D0-B02C-4663-A555-42446CBB5A96}"/>
    <cellStyle name="40% - Accent3 2 4 2 2 2" xfId="2001" xr:uid="{E5FF8A48-080E-4B59-9C6C-8A250EBEDE60}"/>
    <cellStyle name="40% - Accent3 2 4 2 2 2 2" xfId="4485" xr:uid="{5A6654BF-1E57-4C25-BAA5-01506D137916}"/>
    <cellStyle name="40% - Accent3 2 4 2 2 2 2 2" xfId="9453" xr:uid="{B52F0651-1628-4AB3-8256-50122C7B5C30}"/>
    <cellStyle name="40% - Accent3 2 4 2 2 2 2 2 2" xfId="16735" xr:uid="{A57DFA76-AC0A-4192-BA58-9F2D2B83B616}"/>
    <cellStyle name="40% - Accent3 2 4 2 2 2 2 3" xfId="16736" xr:uid="{403185BB-D2D7-49A4-84F0-0CA6547EE121}"/>
    <cellStyle name="40% - Accent3 2 4 2 2 2 2 4" xfId="16737" xr:uid="{5615D4A3-BBDF-473A-B7E1-1D864D5C83B4}"/>
    <cellStyle name="40% - Accent3 2 4 2 2 2 3" xfId="6969" xr:uid="{31D91290-947B-478C-AEAE-96EEF266A8F6}"/>
    <cellStyle name="40% - Accent3 2 4 2 2 2 3 2" xfId="16738" xr:uid="{376CDFA7-F275-42DF-881E-E9DC3C3452A2}"/>
    <cellStyle name="40% - Accent3 2 4 2 2 2 4" xfId="16739" xr:uid="{EE94A20C-1856-4BAD-BE1E-007FC0B84C3F}"/>
    <cellStyle name="40% - Accent3 2 4 2 2 2 5" xfId="16740" xr:uid="{D827DB62-7D06-4727-B71E-084BCC458FEE}"/>
    <cellStyle name="40% - Accent3 2 4 2 2 3" xfId="2829" xr:uid="{AEB07F25-3677-4AF7-8318-EC8EB45359AB}"/>
    <cellStyle name="40% - Accent3 2 4 2 2 3 2" xfId="5313" xr:uid="{61DF71E1-FC54-4049-80DC-25110BC801BA}"/>
    <cellStyle name="40% - Accent3 2 4 2 2 3 2 2" xfId="10281" xr:uid="{63424710-717B-40C1-B47C-7B719DC6CD6E}"/>
    <cellStyle name="40% - Accent3 2 4 2 2 3 2 2 2" xfId="16741" xr:uid="{2E218C43-F8F7-4B8C-B48C-BE3B5369E190}"/>
    <cellStyle name="40% - Accent3 2 4 2 2 3 2 3" xfId="16742" xr:uid="{CCA3694A-644F-4FB1-ADED-3B5603DDC3D7}"/>
    <cellStyle name="40% - Accent3 2 4 2 2 3 2 4" xfId="16743" xr:uid="{EE9D6653-81B7-437D-88A2-25FA1201CCED}"/>
    <cellStyle name="40% - Accent3 2 4 2 2 3 3" xfId="7797" xr:uid="{A168D2D9-7D15-4B5A-84F1-B47B9CBDB1C0}"/>
    <cellStyle name="40% - Accent3 2 4 2 2 3 3 2" xfId="16744" xr:uid="{918A355C-193B-4B88-BB3C-EE7A22BF0B5F}"/>
    <cellStyle name="40% - Accent3 2 4 2 2 3 4" xfId="16745" xr:uid="{4BE0A373-067D-417B-A30C-38C3162450E8}"/>
    <cellStyle name="40% - Accent3 2 4 2 2 3 5" xfId="16746" xr:uid="{F5262017-8F03-423A-BE36-EB2A3788EA52}"/>
    <cellStyle name="40% - Accent3 2 4 2 2 4" xfId="3714" xr:uid="{6984EF94-6F9C-46B3-9049-A4E0095DAA8D}"/>
    <cellStyle name="40% - Accent3 2 4 2 2 4 2" xfId="8682" xr:uid="{A60935E8-77E9-45AC-966D-33384BEB257F}"/>
    <cellStyle name="40% - Accent3 2 4 2 2 4 2 2" xfId="16747" xr:uid="{7AF675C0-74AD-4994-A2B1-49350CE8A0BF}"/>
    <cellStyle name="40% - Accent3 2 4 2 2 4 3" xfId="16748" xr:uid="{09D0D636-5E7C-457E-B077-EBBE9810B54B}"/>
    <cellStyle name="40% - Accent3 2 4 2 2 4 4" xfId="16749" xr:uid="{2316C91B-3AF7-48EA-9D49-272F235319DD}"/>
    <cellStyle name="40% - Accent3 2 4 2 2 5" xfId="6198" xr:uid="{76C2A057-9D6D-429D-B562-F8436A9CD586}"/>
    <cellStyle name="40% - Accent3 2 4 2 2 5 2" xfId="16750" xr:uid="{8B21D281-6147-43CD-921F-90DC8232BE23}"/>
    <cellStyle name="40% - Accent3 2 4 2 2 6" xfId="16751" xr:uid="{FD469164-2A4F-47AB-A99E-FC4C0B2620DB}"/>
    <cellStyle name="40% - Accent3 2 4 2 2 7" xfId="16752" xr:uid="{0FAC69DC-1B83-4445-9F89-CB6E43E5258D}"/>
    <cellStyle name="40% - Accent3 2 4 2 3" xfId="1230" xr:uid="{E8DC9C55-9054-4B4A-B549-10350A9F904F}"/>
    <cellStyle name="40% - Accent3 2 4 2 3 2" xfId="2277" xr:uid="{FB13697A-90AD-4DFD-AC35-BABA54AA1276}"/>
    <cellStyle name="40% - Accent3 2 4 2 3 2 2" xfId="4761" xr:uid="{3CFAF68B-4F4F-45A7-8E23-48C1AC911605}"/>
    <cellStyle name="40% - Accent3 2 4 2 3 2 2 2" xfId="9729" xr:uid="{CA8AA3AD-D35B-4A45-9958-97BF3197C86F}"/>
    <cellStyle name="40% - Accent3 2 4 2 3 2 2 2 2" xfId="16753" xr:uid="{FDD05CD1-279F-4803-BFCE-89EA72707852}"/>
    <cellStyle name="40% - Accent3 2 4 2 3 2 2 3" xfId="16754" xr:uid="{07B10737-F2FF-4D17-8ED9-D55F7481C642}"/>
    <cellStyle name="40% - Accent3 2 4 2 3 2 2 4" xfId="16755" xr:uid="{5DDD0965-0CF4-4B50-BDF5-F281B8266C06}"/>
    <cellStyle name="40% - Accent3 2 4 2 3 2 3" xfId="7245" xr:uid="{1FFEEF11-393B-472C-939C-68319123C4C0}"/>
    <cellStyle name="40% - Accent3 2 4 2 3 2 3 2" xfId="16756" xr:uid="{B5FB7E18-188D-4D23-B2B1-74331A331817}"/>
    <cellStyle name="40% - Accent3 2 4 2 3 2 4" xfId="16757" xr:uid="{51691058-EEA5-45F3-AD9D-CC13BD8E4300}"/>
    <cellStyle name="40% - Accent3 2 4 2 3 2 5" xfId="16758" xr:uid="{F2B9B552-2A0B-4D6D-BCC7-6CE90D7207BC}"/>
    <cellStyle name="40% - Accent3 2 4 2 3 3" xfId="3105" xr:uid="{B7592CA1-C411-4F40-B390-8DFA2F69A51D}"/>
    <cellStyle name="40% - Accent3 2 4 2 3 3 2" xfId="5589" xr:uid="{794F9B63-6811-4819-A03F-5AC5220DF211}"/>
    <cellStyle name="40% - Accent3 2 4 2 3 3 2 2" xfId="10557" xr:uid="{36468873-BE24-4C82-AB3A-36A448D267FE}"/>
    <cellStyle name="40% - Accent3 2 4 2 3 3 2 2 2" xfId="16759" xr:uid="{06122B01-CB3C-4FE5-92C6-B32CE18A7BA8}"/>
    <cellStyle name="40% - Accent3 2 4 2 3 3 2 3" xfId="16760" xr:uid="{23C51A8B-78B5-4CD7-8BA1-9C0A907D13AB}"/>
    <cellStyle name="40% - Accent3 2 4 2 3 3 2 4" xfId="16761" xr:uid="{DD124900-1F05-4EA9-A5D5-BDC9F3347BBB}"/>
    <cellStyle name="40% - Accent3 2 4 2 3 3 3" xfId="8073" xr:uid="{8D28AAFE-6E4D-4CEB-80D6-C269DDAF6E81}"/>
    <cellStyle name="40% - Accent3 2 4 2 3 3 3 2" xfId="16762" xr:uid="{0B3F1E32-8C9E-4489-B299-DB9BDE8AEBAF}"/>
    <cellStyle name="40% - Accent3 2 4 2 3 3 4" xfId="16763" xr:uid="{47E81D40-4136-4408-95F3-EA55F14F4E95}"/>
    <cellStyle name="40% - Accent3 2 4 2 3 3 5" xfId="16764" xr:uid="{4371F0A1-FDA5-4482-9F81-BBB8186268D0}"/>
    <cellStyle name="40% - Accent3 2 4 2 3 4" xfId="3715" xr:uid="{6818607A-DA6B-4D98-BFB6-84924895E0E4}"/>
    <cellStyle name="40% - Accent3 2 4 2 3 4 2" xfId="8683" xr:uid="{E9CEF7E2-526E-4167-BC9C-EA4E9020A44F}"/>
    <cellStyle name="40% - Accent3 2 4 2 3 4 2 2" xfId="16765" xr:uid="{50D5A159-5D1D-46E6-9A62-D43CD5107FCF}"/>
    <cellStyle name="40% - Accent3 2 4 2 3 4 3" xfId="16766" xr:uid="{0AD2FDFF-9F0B-4945-9C1C-1950C19155AD}"/>
    <cellStyle name="40% - Accent3 2 4 2 3 4 4" xfId="16767" xr:uid="{6B823349-E8C4-4F31-8002-6E71964A60B8}"/>
    <cellStyle name="40% - Accent3 2 4 2 3 5" xfId="6199" xr:uid="{C7AE4583-EDD6-43A2-B5D4-1DCFB1FACABA}"/>
    <cellStyle name="40% - Accent3 2 4 2 3 5 2" xfId="16768" xr:uid="{7C0B46CC-3E95-4AF4-A8E5-C09E6FA85F94}"/>
    <cellStyle name="40% - Accent3 2 4 2 3 6" xfId="16769" xr:uid="{D0EBBB9C-442E-4785-9020-12D19AFA6B9A}"/>
    <cellStyle name="40% - Accent3 2 4 2 3 7" xfId="16770" xr:uid="{3997BA62-5FCF-48BA-B69F-EE4E16C0AFE6}"/>
    <cellStyle name="40% - Accent3 2 4 2 4" xfId="1725" xr:uid="{B7E3DE29-12CF-4A37-94A1-BE16F571F453}"/>
    <cellStyle name="40% - Accent3 2 4 2 4 2" xfId="4209" xr:uid="{EBDF94AB-4419-4403-9D84-0D1980F02393}"/>
    <cellStyle name="40% - Accent3 2 4 2 4 2 2" xfId="9177" xr:uid="{3304044E-59E7-41CF-9473-C7421ADF97E0}"/>
    <cellStyle name="40% - Accent3 2 4 2 4 2 2 2" xfId="16771" xr:uid="{0E584641-2AA4-451E-BA93-0E202C637316}"/>
    <cellStyle name="40% - Accent3 2 4 2 4 2 3" xfId="16772" xr:uid="{0C21CA0A-DAFB-40E8-A42B-791DA98C2EEF}"/>
    <cellStyle name="40% - Accent3 2 4 2 4 2 4" xfId="16773" xr:uid="{81ABDF77-C27D-4C31-B787-D288DAA118EF}"/>
    <cellStyle name="40% - Accent3 2 4 2 4 3" xfId="6693" xr:uid="{32B7A831-6389-4733-9203-38282F08C8A1}"/>
    <cellStyle name="40% - Accent3 2 4 2 4 3 2" xfId="16774" xr:uid="{4598CA51-9729-43E9-97B1-29D1C0CF356F}"/>
    <cellStyle name="40% - Accent3 2 4 2 4 4" xfId="16775" xr:uid="{7C8AC208-C602-404B-9530-2B068E3676FD}"/>
    <cellStyle name="40% - Accent3 2 4 2 4 5" xfId="16776" xr:uid="{7CA7F8E0-4E7D-4287-84F0-829F0B861BA3}"/>
    <cellStyle name="40% - Accent3 2 4 2 5" xfId="2553" xr:uid="{D1B5795B-4BF3-4E6A-9615-2455EBAD5119}"/>
    <cellStyle name="40% - Accent3 2 4 2 5 2" xfId="5037" xr:uid="{BC63BAF7-0F39-4088-B402-56B27A451F20}"/>
    <cellStyle name="40% - Accent3 2 4 2 5 2 2" xfId="10005" xr:uid="{359C253A-AA5F-4C9F-B972-991D123F13EB}"/>
    <cellStyle name="40% - Accent3 2 4 2 5 2 2 2" xfId="16777" xr:uid="{DF2C171F-D426-437A-8EEA-BF3E126093CC}"/>
    <cellStyle name="40% - Accent3 2 4 2 5 2 3" xfId="16778" xr:uid="{B21A0A73-CF95-4211-B140-7209F07D0FB2}"/>
    <cellStyle name="40% - Accent3 2 4 2 5 2 4" xfId="16779" xr:uid="{6716C43A-6FC9-4326-9AE8-84114D300EED}"/>
    <cellStyle name="40% - Accent3 2 4 2 5 3" xfId="7521" xr:uid="{0FF5EDB8-023B-4166-B73C-6533406F9A6B}"/>
    <cellStyle name="40% - Accent3 2 4 2 5 3 2" xfId="16780" xr:uid="{2341A9B4-394C-40C3-91BD-6564B7F781C9}"/>
    <cellStyle name="40% - Accent3 2 4 2 5 4" xfId="16781" xr:uid="{51881FB4-8068-41C5-A24D-41AB22A02C2A}"/>
    <cellStyle name="40% - Accent3 2 4 2 5 5" xfId="16782" xr:uid="{00EF454B-DFA4-4845-8E95-CC9D376EC452}"/>
    <cellStyle name="40% - Accent3 2 4 2 6" xfId="3381" xr:uid="{28AC918F-DFDD-41A3-A310-4E1162EBBCBE}"/>
    <cellStyle name="40% - Accent3 2 4 2 6 2" xfId="8349" xr:uid="{76BA0A66-322C-4D42-981D-C8A2C02D77B6}"/>
    <cellStyle name="40% - Accent3 2 4 2 6 2 2" xfId="16783" xr:uid="{A1A37BE8-916B-4AF4-9A70-1BED0133AC70}"/>
    <cellStyle name="40% - Accent3 2 4 2 6 3" xfId="16784" xr:uid="{5A10D462-670F-4DB7-AA56-0455EEBD4652}"/>
    <cellStyle name="40% - Accent3 2 4 2 6 4" xfId="16785" xr:uid="{EE576335-C6D8-402F-8AB6-318A122D666F}"/>
    <cellStyle name="40% - Accent3 2 4 2 7" xfId="5865" xr:uid="{95626114-8155-4E29-983B-79BA5E6A391F}"/>
    <cellStyle name="40% - Accent3 2 4 2 7 2" xfId="16786" xr:uid="{AA67E7C4-C06F-47A2-9CC6-D8288D107866}"/>
    <cellStyle name="40% - Accent3 2 4 2 8" xfId="16787" xr:uid="{0C16681A-3400-4465-9C7F-D204F80DEA00}"/>
    <cellStyle name="40% - Accent3 2 4 2 9" xfId="16788" xr:uid="{AE2D752A-C50C-4035-9F78-8AE1DEC9736D}"/>
    <cellStyle name="40% - Accent3 2 4 3" xfId="1231" xr:uid="{72A1AFC3-9F4B-4535-B3D3-55E0973E1BBF}"/>
    <cellStyle name="40% - Accent3 2 4 3 2" xfId="1881" xr:uid="{8C42FD52-9022-4120-A583-488270371100}"/>
    <cellStyle name="40% - Accent3 2 4 3 2 2" xfId="4365" xr:uid="{E23C112D-3118-4AE9-910B-E01F9D60779C}"/>
    <cellStyle name="40% - Accent3 2 4 3 2 2 2" xfId="9333" xr:uid="{2AAE0BA1-F899-427D-BB8E-91AF712A0B64}"/>
    <cellStyle name="40% - Accent3 2 4 3 2 2 2 2" xfId="16789" xr:uid="{9CB07126-0663-40B5-AD34-2771652E2448}"/>
    <cellStyle name="40% - Accent3 2 4 3 2 2 3" xfId="16790" xr:uid="{FAA73565-6E24-42D0-B0C9-A4FD140A3F62}"/>
    <cellStyle name="40% - Accent3 2 4 3 2 2 4" xfId="16791" xr:uid="{9C9BC007-B2D8-4BFE-8D32-980D769EB26D}"/>
    <cellStyle name="40% - Accent3 2 4 3 2 3" xfId="6849" xr:uid="{3EFC9EDC-B06B-4024-B3B8-03EC8DBB1F78}"/>
    <cellStyle name="40% - Accent3 2 4 3 2 3 2" xfId="16792" xr:uid="{F2DFC0F6-E268-4F3A-A1E4-390A2C17A0DF}"/>
    <cellStyle name="40% - Accent3 2 4 3 2 4" xfId="16793" xr:uid="{4EDB681D-2C1D-4A29-9BE0-280423896E88}"/>
    <cellStyle name="40% - Accent3 2 4 3 2 5" xfId="16794" xr:uid="{E33326F6-9720-420F-8522-39943298BA90}"/>
    <cellStyle name="40% - Accent3 2 4 3 3" xfId="2709" xr:uid="{79D801CE-DB2A-4440-A3D0-25FC2E948660}"/>
    <cellStyle name="40% - Accent3 2 4 3 3 2" xfId="5193" xr:uid="{3908E922-1F1C-489D-88C7-91432FDA3213}"/>
    <cellStyle name="40% - Accent3 2 4 3 3 2 2" xfId="10161" xr:uid="{969214F3-4B7F-434B-9D43-782FEEAC5099}"/>
    <cellStyle name="40% - Accent3 2 4 3 3 2 2 2" xfId="16795" xr:uid="{4BA43A26-EB45-44D0-BF0C-396F7F906F13}"/>
    <cellStyle name="40% - Accent3 2 4 3 3 2 3" xfId="16796" xr:uid="{5ED80CD2-FC89-4A17-BAC3-DE295A6AFFCA}"/>
    <cellStyle name="40% - Accent3 2 4 3 3 2 4" xfId="16797" xr:uid="{E443B99B-4DEC-485F-8F26-41AD0B8A29EE}"/>
    <cellStyle name="40% - Accent3 2 4 3 3 3" xfId="7677" xr:uid="{67E53A47-5A5B-4C23-9972-77B102282FEE}"/>
    <cellStyle name="40% - Accent3 2 4 3 3 3 2" xfId="16798" xr:uid="{ACDAA1AE-652E-4EF1-B2B0-36FED57C644B}"/>
    <cellStyle name="40% - Accent3 2 4 3 3 4" xfId="16799" xr:uid="{09C76D9B-A4AE-4E54-BE43-9AFA283FFD7C}"/>
    <cellStyle name="40% - Accent3 2 4 3 3 5" xfId="16800" xr:uid="{CAD8AF9A-EA87-40F2-A0E9-68BAE62C498C}"/>
    <cellStyle name="40% - Accent3 2 4 3 4" xfId="3716" xr:uid="{8FCFA15F-555B-4D4A-8B55-A4268BC5A3D0}"/>
    <cellStyle name="40% - Accent3 2 4 3 4 2" xfId="8684" xr:uid="{B719CFC9-3F9D-4A08-AB06-04A9B2C7CFC8}"/>
    <cellStyle name="40% - Accent3 2 4 3 4 2 2" xfId="16801" xr:uid="{72C3E926-29EA-4C2D-A496-8DE74E1D9282}"/>
    <cellStyle name="40% - Accent3 2 4 3 4 3" xfId="16802" xr:uid="{30CBBFA1-57BC-48C5-9065-CE48C8C342E0}"/>
    <cellStyle name="40% - Accent3 2 4 3 4 4" xfId="16803" xr:uid="{3D171566-08E3-43FC-84AB-CD30C4645A91}"/>
    <cellStyle name="40% - Accent3 2 4 3 5" xfId="6200" xr:uid="{49E55F7A-DD73-4D2D-8D49-0304315CB77A}"/>
    <cellStyle name="40% - Accent3 2 4 3 5 2" xfId="16804" xr:uid="{989E29B7-76BE-44E9-94C8-FCE9629DCEE3}"/>
    <cellStyle name="40% - Accent3 2 4 3 6" xfId="16805" xr:uid="{EDF20AD4-89D3-428A-9D5C-B1C2055260BF}"/>
    <cellStyle name="40% - Accent3 2 4 3 7" xfId="16806" xr:uid="{F6657887-A645-4EEF-AA3E-365429483F1D}"/>
    <cellStyle name="40% - Accent3 2 4 4" xfId="1232" xr:uid="{93686686-6B82-437D-B966-F039BA0B8C4E}"/>
    <cellStyle name="40% - Accent3 2 4 4 2" xfId="2157" xr:uid="{61ED8A87-FD04-4D1A-813A-9290B237276F}"/>
    <cellStyle name="40% - Accent3 2 4 4 2 2" xfId="4641" xr:uid="{321498D3-1F23-4AC5-8950-CE94CE030AB9}"/>
    <cellStyle name="40% - Accent3 2 4 4 2 2 2" xfId="9609" xr:uid="{850CF971-7163-4C5C-9904-E126E380A95F}"/>
    <cellStyle name="40% - Accent3 2 4 4 2 2 2 2" xfId="16807" xr:uid="{05B33CE5-A7E1-4018-9B60-A6CC47700C46}"/>
    <cellStyle name="40% - Accent3 2 4 4 2 2 3" xfId="16808" xr:uid="{925DA26E-CA61-4D4A-91DA-4259C5DF66F2}"/>
    <cellStyle name="40% - Accent3 2 4 4 2 2 4" xfId="16809" xr:uid="{496ACBAF-06AE-439F-84EA-B77C39EBC5F7}"/>
    <cellStyle name="40% - Accent3 2 4 4 2 3" xfId="7125" xr:uid="{F613F907-6A79-4FC0-9E6E-0EDA08464AE1}"/>
    <cellStyle name="40% - Accent3 2 4 4 2 3 2" xfId="16810" xr:uid="{5C3DBBDC-B0DC-484E-A968-02098CDE308A}"/>
    <cellStyle name="40% - Accent3 2 4 4 2 4" xfId="16811" xr:uid="{39BD86A9-F50D-40EB-959C-12BC1F24C2CD}"/>
    <cellStyle name="40% - Accent3 2 4 4 2 5" xfId="16812" xr:uid="{53E925BE-F1C1-4076-9D65-FA9C2262273C}"/>
    <cellStyle name="40% - Accent3 2 4 4 3" xfId="2985" xr:uid="{672FBF85-0B00-421C-9D0C-0153A59DF36F}"/>
    <cellStyle name="40% - Accent3 2 4 4 3 2" xfId="5469" xr:uid="{ADA2C850-14E8-4A6A-8C54-BA570711D4A4}"/>
    <cellStyle name="40% - Accent3 2 4 4 3 2 2" xfId="10437" xr:uid="{5037D984-AA11-44BE-A9FC-1FB4F5E2C31A}"/>
    <cellStyle name="40% - Accent3 2 4 4 3 2 2 2" xfId="16813" xr:uid="{687CD5F4-EAAC-4B43-BA2D-366D1D7968AD}"/>
    <cellStyle name="40% - Accent3 2 4 4 3 2 3" xfId="16814" xr:uid="{79E15C19-F051-4FB7-B9EE-223684CF6D26}"/>
    <cellStyle name="40% - Accent3 2 4 4 3 2 4" xfId="16815" xr:uid="{F17BF401-8F0B-4389-AA0D-925B8932079D}"/>
    <cellStyle name="40% - Accent3 2 4 4 3 3" xfId="7953" xr:uid="{B86D67A9-8270-4035-93BF-D2C2AE6CA341}"/>
    <cellStyle name="40% - Accent3 2 4 4 3 3 2" xfId="16816" xr:uid="{44C71E95-B581-4A35-A07E-51A04A83F6C9}"/>
    <cellStyle name="40% - Accent3 2 4 4 3 4" xfId="16817" xr:uid="{3D10FB75-15F6-47C2-A556-66DE1DE97D85}"/>
    <cellStyle name="40% - Accent3 2 4 4 3 5" xfId="16818" xr:uid="{ECACC11D-6547-4236-9FB9-70B867605739}"/>
    <cellStyle name="40% - Accent3 2 4 4 4" xfId="3717" xr:uid="{0896E69F-83C9-40D7-9DC4-D4AA397964B8}"/>
    <cellStyle name="40% - Accent3 2 4 4 4 2" xfId="8685" xr:uid="{86BCB38C-4D2E-45DC-B692-59B7DC075242}"/>
    <cellStyle name="40% - Accent3 2 4 4 4 2 2" xfId="16819" xr:uid="{78AAAF09-3A1D-47E8-9388-3C88CF3E2252}"/>
    <cellStyle name="40% - Accent3 2 4 4 4 3" xfId="16820" xr:uid="{9716326E-6EE4-42B9-A368-922D736E1159}"/>
    <cellStyle name="40% - Accent3 2 4 4 4 4" xfId="16821" xr:uid="{B3ED5867-FA32-456F-8B9E-D4CEB09D1111}"/>
    <cellStyle name="40% - Accent3 2 4 4 5" xfId="6201" xr:uid="{8D2C3D45-F74C-4858-A305-843F60A737DF}"/>
    <cellStyle name="40% - Accent3 2 4 4 5 2" xfId="16822" xr:uid="{11E36B96-D11F-4667-8F3C-5B30AAF5AF93}"/>
    <cellStyle name="40% - Accent3 2 4 4 6" xfId="16823" xr:uid="{FEA15805-3FF0-488F-8310-E6F0C1688B0E}"/>
    <cellStyle name="40% - Accent3 2 4 4 7" xfId="16824" xr:uid="{570484D2-8B84-4E82-8771-C1ED9F1F9C87}"/>
    <cellStyle name="40% - Accent3 2 4 5" xfId="1605" xr:uid="{FFCDC9A9-8561-461B-9891-D1FC2818FEE2}"/>
    <cellStyle name="40% - Accent3 2 4 5 2" xfId="4089" xr:uid="{4CE0899C-89AC-4C9A-B8AC-E456E185D8FC}"/>
    <cellStyle name="40% - Accent3 2 4 5 2 2" xfId="9057" xr:uid="{CADADDCD-1D05-49BC-A578-9E4911C709FC}"/>
    <cellStyle name="40% - Accent3 2 4 5 2 2 2" xfId="16825" xr:uid="{9196BCA8-1934-413E-9794-D7A433904C85}"/>
    <cellStyle name="40% - Accent3 2 4 5 2 3" xfId="16826" xr:uid="{CF595C0F-9C8A-4398-B7A6-270FD7C5C4EE}"/>
    <cellStyle name="40% - Accent3 2 4 5 2 4" xfId="16827" xr:uid="{F4E4B424-BA18-41DA-910B-7117556DAF72}"/>
    <cellStyle name="40% - Accent3 2 4 5 3" xfId="6573" xr:uid="{986CA9DF-CBE7-46B1-8A09-941F34791C45}"/>
    <cellStyle name="40% - Accent3 2 4 5 3 2" xfId="16828" xr:uid="{D76C4CDB-A6AE-45EF-A222-D523A32C2603}"/>
    <cellStyle name="40% - Accent3 2 4 5 4" xfId="16829" xr:uid="{FEA924BB-517C-4A15-B9D1-87948C05661B}"/>
    <cellStyle name="40% - Accent3 2 4 5 5" xfId="16830" xr:uid="{DE8AB41C-30D3-4B3D-8091-B28384928427}"/>
    <cellStyle name="40% - Accent3 2 4 6" xfId="2433" xr:uid="{F072A010-BB67-4889-8BAF-3C10AD1E3A48}"/>
    <cellStyle name="40% - Accent3 2 4 6 2" xfId="4917" xr:uid="{5A0A7EF0-353D-436E-9AE8-06B12BB5EB6A}"/>
    <cellStyle name="40% - Accent3 2 4 6 2 2" xfId="9885" xr:uid="{C1E4E0BC-B3D9-49A6-8140-9C9B7C882199}"/>
    <cellStyle name="40% - Accent3 2 4 6 2 2 2" xfId="16831" xr:uid="{08EA3739-8476-4AF3-B1EA-1B9379AD236A}"/>
    <cellStyle name="40% - Accent3 2 4 6 2 3" xfId="16832" xr:uid="{4D9E9C7E-525B-4F03-800A-CAD8992AF8D4}"/>
    <cellStyle name="40% - Accent3 2 4 6 2 4" xfId="16833" xr:uid="{32799F4F-AFE0-410D-A8BB-4A1514071E58}"/>
    <cellStyle name="40% - Accent3 2 4 6 3" xfId="7401" xr:uid="{B06F8682-4751-42DA-9D8A-A19393467918}"/>
    <cellStyle name="40% - Accent3 2 4 6 3 2" xfId="16834" xr:uid="{AD807869-5D3C-4009-8942-D3F0A4EA5CC9}"/>
    <cellStyle name="40% - Accent3 2 4 6 4" xfId="16835" xr:uid="{94C6E73A-DF94-4F96-B621-C81403F2581C}"/>
    <cellStyle name="40% - Accent3 2 4 6 5" xfId="16836" xr:uid="{F532A9CB-BD64-4DBD-8EE8-A6BBFAA698C9}"/>
    <cellStyle name="40% - Accent3 2 4 7" xfId="3261" xr:uid="{68D7421F-A089-48B6-9805-6DAF5934FF6C}"/>
    <cellStyle name="40% - Accent3 2 4 7 2" xfId="8229" xr:uid="{FB758323-B5AD-4DBE-9DFF-AC7DE34ABE6A}"/>
    <cellStyle name="40% - Accent3 2 4 7 2 2" xfId="16837" xr:uid="{7900B281-940B-4CBD-9E46-5C7FBAD51BE6}"/>
    <cellStyle name="40% - Accent3 2 4 7 3" xfId="16838" xr:uid="{050C0C87-AC32-46E2-BF93-1395511A8C23}"/>
    <cellStyle name="40% - Accent3 2 4 7 4" xfId="16839" xr:uid="{1CC9A734-5A0A-4E78-ABCC-52DEE624F892}"/>
    <cellStyle name="40% - Accent3 2 4 8" xfId="5745" xr:uid="{9ED6A4C1-38C1-4473-B803-DE1FEDFC3672}"/>
    <cellStyle name="40% - Accent3 2 4 8 2" xfId="16840" xr:uid="{8A01E585-3DD2-4046-8748-F9F1FE61B5DE}"/>
    <cellStyle name="40% - Accent3 2 4 9" xfId="16841" xr:uid="{17C90406-1378-4E3B-B034-FF8FE2BB2EE5}"/>
    <cellStyle name="40% - Accent3 2 5" xfId="471" xr:uid="{DBE0E587-88DE-471A-BDE6-42478855CE52}"/>
    <cellStyle name="40% - Accent3 2 5 10" xfId="16842" xr:uid="{E5E914C2-6E86-42C2-A84A-34B9ED1C9D50}"/>
    <cellStyle name="40% - Accent3 2 5 2" xfId="708" xr:uid="{9EAE8C26-5392-47DF-99E2-DD450271B40D}"/>
    <cellStyle name="40% - Accent3 2 5 2 2" xfId="1233" xr:uid="{9D4EF7C0-36E5-4E9B-A409-2EA8357413CF}"/>
    <cellStyle name="40% - Accent3 2 5 2 2 2" xfId="2002" xr:uid="{34DFF676-4E6D-4C7A-862D-252D0E0166C5}"/>
    <cellStyle name="40% - Accent3 2 5 2 2 2 2" xfId="4486" xr:uid="{8CEDD186-45B9-4964-8F98-E53AD977077E}"/>
    <cellStyle name="40% - Accent3 2 5 2 2 2 2 2" xfId="9454" xr:uid="{89200CE3-D4EF-4D4F-B9BB-16660CA512E6}"/>
    <cellStyle name="40% - Accent3 2 5 2 2 2 2 2 2" xfId="16843" xr:uid="{F2818207-172E-46A1-A598-AAB8212663D7}"/>
    <cellStyle name="40% - Accent3 2 5 2 2 2 2 3" xfId="16844" xr:uid="{16E7E370-4D15-49EA-BCFC-0644D10D012E}"/>
    <cellStyle name="40% - Accent3 2 5 2 2 2 2 4" xfId="16845" xr:uid="{D1B28085-E0AE-466D-9B68-D562260B046D}"/>
    <cellStyle name="40% - Accent3 2 5 2 2 2 3" xfId="6970" xr:uid="{447F8C65-BCD6-4516-9E92-E44C601B9939}"/>
    <cellStyle name="40% - Accent3 2 5 2 2 2 3 2" xfId="16846" xr:uid="{291F3F50-13DE-42B4-89F8-03722443005D}"/>
    <cellStyle name="40% - Accent3 2 5 2 2 2 4" xfId="16847" xr:uid="{F9C9CA37-AAF7-4043-91D0-CD95403D51C7}"/>
    <cellStyle name="40% - Accent3 2 5 2 2 2 5" xfId="16848" xr:uid="{532826B5-34BF-4005-A056-684A6D860C36}"/>
    <cellStyle name="40% - Accent3 2 5 2 2 3" xfId="2830" xr:uid="{382FFE6A-5F1D-4115-BBEA-B22EE139BABD}"/>
    <cellStyle name="40% - Accent3 2 5 2 2 3 2" xfId="5314" xr:uid="{69F496F5-0D04-4CD0-BB8D-1974C2C54652}"/>
    <cellStyle name="40% - Accent3 2 5 2 2 3 2 2" xfId="10282" xr:uid="{30AE96D7-C7CC-46EE-92FF-C23EB515BBDE}"/>
    <cellStyle name="40% - Accent3 2 5 2 2 3 2 2 2" xfId="16849" xr:uid="{52A7939F-DF9A-4942-812C-D7939020F808}"/>
    <cellStyle name="40% - Accent3 2 5 2 2 3 2 3" xfId="16850" xr:uid="{0F55800E-7B5B-48BF-9624-425C0FCF9CDC}"/>
    <cellStyle name="40% - Accent3 2 5 2 2 3 2 4" xfId="16851" xr:uid="{BE667A02-39D8-4BF6-BDB9-3E1D91EADC86}"/>
    <cellStyle name="40% - Accent3 2 5 2 2 3 3" xfId="7798" xr:uid="{9A928A14-C1DA-4C44-ADDC-75673CBF48F8}"/>
    <cellStyle name="40% - Accent3 2 5 2 2 3 3 2" xfId="16852" xr:uid="{B6C68975-0A17-48AE-A28D-2DDAB142E070}"/>
    <cellStyle name="40% - Accent3 2 5 2 2 3 4" xfId="16853" xr:uid="{27C732E9-A805-43B6-B494-DE870BB493B2}"/>
    <cellStyle name="40% - Accent3 2 5 2 2 3 5" xfId="16854" xr:uid="{49F5C4AA-420E-488C-9D52-CDE7D9A3F246}"/>
    <cellStyle name="40% - Accent3 2 5 2 2 4" xfId="3718" xr:uid="{DD8A6B9C-FFE6-478E-9984-9F7E78E6B3FD}"/>
    <cellStyle name="40% - Accent3 2 5 2 2 4 2" xfId="8686" xr:uid="{9EB6207F-029E-4D14-AF04-96D6AB63453D}"/>
    <cellStyle name="40% - Accent3 2 5 2 2 4 2 2" xfId="16855" xr:uid="{CCDF86B9-81C6-434B-8B89-DA3F68E795EB}"/>
    <cellStyle name="40% - Accent3 2 5 2 2 4 3" xfId="16856" xr:uid="{B8E46656-87BE-4165-AAB9-023892810EB0}"/>
    <cellStyle name="40% - Accent3 2 5 2 2 4 4" xfId="16857" xr:uid="{6C9AE819-E5C1-4D6E-87AE-C300F1C5FDFF}"/>
    <cellStyle name="40% - Accent3 2 5 2 2 5" xfId="6202" xr:uid="{CE775B76-998E-4A62-AFF7-DB96C69812E2}"/>
    <cellStyle name="40% - Accent3 2 5 2 2 5 2" xfId="16858" xr:uid="{1D39BD1E-4AAB-4357-8651-846DB5625CCA}"/>
    <cellStyle name="40% - Accent3 2 5 2 2 6" xfId="16859" xr:uid="{A4D508C0-04A5-47BE-9F2F-FC82C0C689D0}"/>
    <cellStyle name="40% - Accent3 2 5 2 2 7" xfId="16860" xr:uid="{03DB7999-41E8-4B87-9CF4-34B4521DE3BA}"/>
    <cellStyle name="40% - Accent3 2 5 2 3" xfId="1234" xr:uid="{F8383CC6-4BAB-4ADD-B9B3-EBA7B6150FA7}"/>
    <cellStyle name="40% - Accent3 2 5 2 3 2" xfId="2278" xr:uid="{6D810942-B8E8-4C9A-9588-577397864656}"/>
    <cellStyle name="40% - Accent3 2 5 2 3 2 2" xfId="4762" xr:uid="{B46B0832-A1FD-4C1E-B06C-D1DA6DBB6113}"/>
    <cellStyle name="40% - Accent3 2 5 2 3 2 2 2" xfId="9730" xr:uid="{781BA658-0841-4F13-9EC7-E24534834F34}"/>
    <cellStyle name="40% - Accent3 2 5 2 3 2 2 2 2" xfId="16861" xr:uid="{8E65C439-1835-4A99-B533-B616357CFA2F}"/>
    <cellStyle name="40% - Accent3 2 5 2 3 2 2 3" xfId="16862" xr:uid="{525B9880-03F9-413C-B05C-CB7B9615E62F}"/>
    <cellStyle name="40% - Accent3 2 5 2 3 2 2 4" xfId="16863" xr:uid="{80F6D875-1D77-4AD3-B517-21C3ABE2611C}"/>
    <cellStyle name="40% - Accent3 2 5 2 3 2 3" xfId="7246" xr:uid="{3F12A045-D4E2-45DB-9CEA-7226CAA84234}"/>
    <cellStyle name="40% - Accent3 2 5 2 3 2 3 2" xfId="16864" xr:uid="{C1E15387-24B6-4784-94AB-4C0CDB3ED271}"/>
    <cellStyle name="40% - Accent3 2 5 2 3 2 4" xfId="16865" xr:uid="{5FB9230C-6180-4F29-8C4E-B7D6FDD0543F}"/>
    <cellStyle name="40% - Accent3 2 5 2 3 2 5" xfId="16866" xr:uid="{697A21DB-993A-43B5-A23B-520D08EDF96B}"/>
    <cellStyle name="40% - Accent3 2 5 2 3 3" xfId="3106" xr:uid="{7ADA9C35-7175-4523-88F9-943B616D039A}"/>
    <cellStyle name="40% - Accent3 2 5 2 3 3 2" xfId="5590" xr:uid="{32A3B9FE-8228-444A-8288-DF7DCB82DF43}"/>
    <cellStyle name="40% - Accent3 2 5 2 3 3 2 2" xfId="10558" xr:uid="{12A02FBE-5AFD-45EA-8299-A68576E21BB3}"/>
    <cellStyle name="40% - Accent3 2 5 2 3 3 2 2 2" xfId="16867" xr:uid="{E1F050E6-03A4-422C-91D9-E993EA3951F1}"/>
    <cellStyle name="40% - Accent3 2 5 2 3 3 2 3" xfId="16868" xr:uid="{153C199F-B5BF-4364-84C7-D32F3AD55FE2}"/>
    <cellStyle name="40% - Accent3 2 5 2 3 3 2 4" xfId="16869" xr:uid="{A2C23C4D-2BC8-48C1-B1F1-91FA9887BDA3}"/>
    <cellStyle name="40% - Accent3 2 5 2 3 3 3" xfId="8074" xr:uid="{71188E57-C36B-4610-8C84-61FD1E733581}"/>
    <cellStyle name="40% - Accent3 2 5 2 3 3 3 2" xfId="16870" xr:uid="{9AB01DFD-BCA7-4B51-A358-FFCDB3AA5DBC}"/>
    <cellStyle name="40% - Accent3 2 5 2 3 3 4" xfId="16871" xr:uid="{A154B40A-6CFC-482C-8ED1-8B50BABDAA88}"/>
    <cellStyle name="40% - Accent3 2 5 2 3 3 5" xfId="16872" xr:uid="{9EB6AB60-35C9-4DDB-B76C-926D2FBCF85C}"/>
    <cellStyle name="40% - Accent3 2 5 2 3 4" xfId="3719" xr:uid="{3167C885-51A4-4F5A-93D2-5B29BF0CB891}"/>
    <cellStyle name="40% - Accent3 2 5 2 3 4 2" xfId="8687" xr:uid="{16B745F4-8DDF-4449-AC3E-B2DDE9A937C1}"/>
    <cellStyle name="40% - Accent3 2 5 2 3 4 2 2" xfId="16873" xr:uid="{FD8C0095-2EDA-443A-9614-15AAAC6552A1}"/>
    <cellStyle name="40% - Accent3 2 5 2 3 4 3" xfId="16874" xr:uid="{B2827A60-61A7-4C72-A190-5C6D8B5C0A11}"/>
    <cellStyle name="40% - Accent3 2 5 2 3 4 4" xfId="16875" xr:uid="{D8305DAD-EDE1-43A4-99D7-DDCBD066D109}"/>
    <cellStyle name="40% - Accent3 2 5 2 3 5" xfId="6203" xr:uid="{638C2508-4595-4E23-A7C5-C63FAEC07751}"/>
    <cellStyle name="40% - Accent3 2 5 2 3 5 2" xfId="16876" xr:uid="{6314C051-FB9C-4739-BC39-2CA79966C79C}"/>
    <cellStyle name="40% - Accent3 2 5 2 3 6" xfId="16877" xr:uid="{3FF5C92F-5B15-4E66-AE4D-1D3A6AEE9C51}"/>
    <cellStyle name="40% - Accent3 2 5 2 3 7" xfId="16878" xr:uid="{F41A4A5A-E5C5-4BCC-AEFE-8E8E883283FA}"/>
    <cellStyle name="40% - Accent3 2 5 2 4" xfId="1726" xr:uid="{2EE221D3-CFAC-4013-990F-D0F9E42E9BD8}"/>
    <cellStyle name="40% - Accent3 2 5 2 4 2" xfId="4210" xr:uid="{7D816D42-785B-4E70-8C18-C73770228BDB}"/>
    <cellStyle name="40% - Accent3 2 5 2 4 2 2" xfId="9178" xr:uid="{9A168CAB-793F-40BC-9E61-3384F013863F}"/>
    <cellStyle name="40% - Accent3 2 5 2 4 2 2 2" xfId="16879" xr:uid="{BDF06A6A-EBCA-4E6A-977A-72BA4CFF01D0}"/>
    <cellStyle name="40% - Accent3 2 5 2 4 2 3" xfId="16880" xr:uid="{6C92B706-9D3F-4E01-B0B1-6B6FE9FA8B00}"/>
    <cellStyle name="40% - Accent3 2 5 2 4 2 4" xfId="16881" xr:uid="{3034BB48-F2D0-4BC1-9126-0271A04F64E2}"/>
    <cellStyle name="40% - Accent3 2 5 2 4 3" xfId="6694" xr:uid="{1C908434-020E-4E9E-902D-4E38F8EED51E}"/>
    <cellStyle name="40% - Accent3 2 5 2 4 3 2" xfId="16882" xr:uid="{E75C06B1-B2FD-419D-B28A-E6F4BB8AC1AF}"/>
    <cellStyle name="40% - Accent3 2 5 2 4 4" xfId="16883" xr:uid="{FEF16857-DA51-453E-9E3F-1CC1985DD0C7}"/>
    <cellStyle name="40% - Accent3 2 5 2 4 5" xfId="16884" xr:uid="{C8728967-A38B-4DC8-B901-CB8B2923528F}"/>
    <cellStyle name="40% - Accent3 2 5 2 5" xfId="2554" xr:uid="{983111FB-A9F4-4B8A-9482-DCDB16BA8CC0}"/>
    <cellStyle name="40% - Accent3 2 5 2 5 2" xfId="5038" xr:uid="{6BD2B62D-3F0B-4EB6-884C-01F81DF2551A}"/>
    <cellStyle name="40% - Accent3 2 5 2 5 2 2" xfId="10006" xr:uid="{A9B2B4E8-4EF0-4FA8-A1D1-6F04D52D3820}"/>
    <cellStyle name="40% - Accent3 2 5 2 5 2 2 2" xfId="16885" xr:uid="{A46CB582-0CA3-4B5D-8F2B-676A77F09B60}"/>
    <cellStyle name="40% - Accent3 2 5 2 5 2 3" xfId="16886" xr:uid="{4F98225F-22BC-4668-8AA5-4F44E49C8676}"/>
    <cellStyle name="40% - Accent3 2 5 2 5 2 4" xfId="16887" xr:uid="{7F011619-CBB5-4442-A4DC-962B1DC3EC01}"/>
    <cellStyle name="40% - Accent3 2 5 2 5 3" xfId="7522" xr:uid="{0C8D7896-6489-4BF4-B826-E962FED262CB}"/>
    <cellStyle name="40% - Accent3 2 5 2 5 3 2" xfId="16888" xr:uid="{8138D0AF-139A-44AD-919C-D8C5BE851663}"/>
    <cellStyle name="40% - Accent3 2 5 2 5 4" xfId="16889" xr:uid="{E5DB966D-BB9B-4DE3-AC77-1C8FC61745F1}"/>
    <cellStyle name="40% - Accent3 2 5 2 5 5" xfId="16890" xr:uid="{E500E3AC-327C-4AD7-B92A-E77BC91D4943}"/>
    <cellStyle name="40% - Accent3 2 5 2 6" xfId="3382" xr:uid="{AB7499C6-6FD3-48B3-AD4D-7D69EACB4576}"/>
    <cellStyle name="40% - Accent3 2 5 2 6 2" xfId="8350" xr:uid="{A8D7F61E-6ABD-4198-94A7-A6044EA8C4F0}"/>
    <cellStyle name="40% - Accent3 2 5 2 6 2 2" xfId="16891" xr:uid="{3EC87A7C-C5C7-499B-B060-78843AB76C25}"/>
    <cellStyle name="40% - Accent3 2 5 2 6 3" xfId="16892" xr:uid="{597BFBD0-4338-4C43-BBB4-740F9652B8C7}"/>
    <cellStyle name="40% - Accent3 2 5 2 6 4" xfId="16893" xr:uid="{2408C58C-D384-47B8-A782-2F280579447B}"/>
    <cellStyle name="40% - Accent3 2 5 2 7" xfId="5866" xr:uid="{0C18C3E2-1CF3-4215-A4C0-B8DEB40C1071}"/>
    <cellStyle name="40% - Accent3 2 5 2 7 2" xfId="16894" xr:uid="{004F466D-80E3-4F09-9AE8-EEC6D7420573}"/>
    <cellStyle name="40% - Accent3 2 5 2 8" xfId="16895" xr:uid="{2F27F152-9218-406B-8045-8F65EF764C99}"/>
    <cellStyle name="40% - Accent3 2 5 2 9" xfId="16896" xr:uid="{29AA3DCA-47F3-41D5-A118-0C0A9FFB3B7C}"/>
    <cellStyle name="40% - Accent3 2 5 3" xfId="1235" xr:uid="{6FD7A93D-D4CE-44C5-B556-83C60FA45973}"/>
    <cellStyle name="40% - Accent3 2 5 3 2" xfId="1915" xr:uid="{3EED5604-3243-4574-8DD6-ADC25F64AB7C}"/>
    <cellStyle name="40% - Accent3 2 5 3 2 2" xfId="4399" xr:uid="{C76CE4E0-2135-4D13-8183-6BA539A31A9D}"/>
    <cellStyle name="40% - Accent3 2 5 3 2 2 2" xfId="9367" xr:uid="{A403588A-3D74-4612-953B-D6683B2745D8}"/>
    <cellStyle name="40% - Accent3 2 5 3 2 2 2 2" xfId="16897" xr:uid="{B766A9B3-8B24-4F7D-BF2B-B210938F8372}"/>
    <cellStyle name="40% - Accent3 2 5 3 2 2 3" xfId="16898" xr:uid="{790FA317-761D-4F75-AECD-CAB80DAD3D6E}"/>
    <cellStyle name="40% - Accent3 2 5 3 2 2 4" xfId="16899" xr:uid="{40ADA306-6A19-4F2A-850D-3613D682901C}"/>
    <cellStyle name="40% - Accent3 2 5 3 2 3" xfId="6883" xr:uid="{55FE2D41-ADD8-4A21-B0E2-35655C7AD5E3}"/>
    <cellStyle name="40% - Accent3 2 5 3 2 3 2" xfId="16900" xr:uid="{2FE628D5-E8D3-43D3-9F02-68D2299D4A95}"/>
    <cellStyle name="40% - Accent3 2 5 3 2 4" xfId="16901" xr:uid="{2F266F6F-E516-4F69-AC3B-8EE540DCE51A}"/>
    <cellStyle name="40% - Accent3 2 5 3 2 5" xfId="16902" xr:uid="{A058F079-619C-4733-863D-DCD962711F23}"/>
    <cellStyle name="40% - Accent3 2 5 3 3" xfId="2743" xr:uid="{6ACF6BA5-3B62-4D55-A1BE-1B28E19C33B5}"/>
    <cellStyle name="40% - Accent3 2 5 3 3 2" xfId="5227" xr:uid="{39B4E0B5-7DD2-4D18-AA61-62C2CC111062}"/>
    <cellStyle name="40% - Accent3 2 5 3 3 2 2" xfId="10195" xr:uid="{ED19C301-17AE-4B10-B130-40FF6AB92E2C}"/>
    <cellStyle name="40% - Accent3 2 5 3 3 2 2 2" xfId="16903" xr:uid="{EC94D139-2489-446C-A327-A26E6F96B0E4}"/>
    <cellStyle name="40% - Accent3 2 5 3 3 2 3" xfId="16904" xr:uid="{803DD217-1017-4EB4-9EF2-8568F7559F44}"/>
    <cellStyle name="40% - Accent3 2 5 3 3 2 4" xfId="16905" xr:uid="{32B14723-3A41-460A-8076-E1DF553C622A}"/>
    <cellStyle name="40% - Accent3 2 5 3 3 3" xfId="7711" xr:uid="{1FE09EBA-9A5C-4073-A0E6-29C74239BD3F}"/>
    <cellStyle name="40% - Accent3 2 5 3 3 3 2" xfId="16906" xr:uid="{10B25E79-5411-4CEF-B42C-C786CB1A2A2E}"/>
    <cellStyle name="40% - Accent3 2 5 3 3 4" xfId="16907" xr:uid="{CE35C3C8-8266-4013-8F18-1630546C3D72}"/>
    <cellStyle name="40% - Accent3 2 5 3 3 5" xfId="16908" xr:uid="{35DDF062-21F7-4FE9-82C5-F76323C45FE1}"/>
    <cellStyle name="40% - Accent3 2 5 3 4" xfId="3720" xr:uid="{BD1A0AD5-6C31-474D-B696-8988F93B70BA}"/>
    <cellStyle name="40% - Accent3 2 5 3 4 2" xfId="8688" xr:uid="{0F68B15B-ABE5-4087-BECD-AB8546220216}"/>
    <cellStyle name="40% - Accent3 2 5 3 4 2 2" xfId="16909" xr:uid="{FBED27AA-3538-42D4-9CA5-924931A80465}"/>
    <cellStyle name="40% - Accent3 2 5 3 4 3" xfId="16910" xr:uid="{3AD57DC8-5E37-429F-B8EA-5FEEA24A09D4}"/>
    <cellStyle name="40% - Accent3 2 5 3 4 4" xfId="16911" xr:uid="{9E59C400-54C3-481B-A9FD-3388A37921B7}"/>
    <cellStyle name="40% - Accent3 2 5 3 5" xfId="6204" xr:uid="{5A8A1E75-0FB5-47EA-9BA4-62D0030974E8}"/>
    <cellStyle name="40% - Accent3 2 5 3 5 2" xfId="16912" xr:uid="{B3369963-5B5A-4248-B6BF-8326A0DF310A}"/>
    <cellStyle name="40% - Accent3 2 5 3 6" xfId="16913" xr:uid="{0132393D-3A61-48B7-AD72-0D75459CCFA5}"/>
    <cellStyle name="40% - Accent3 2 5 3 7" xfId="16914" xr:uid="{F86ECC07-20CD-4BA6-9E5D-E98703C8D2F1}"/>
    <cellStyle name="40% - Accent3 2 5 4" xfId="1236" xr:uid="{F82A6D69-8C7E-4D6A-9736-2AB6B79DB94D}"/>
    <cellStyle name="40% - Accent3 2 5 4 2" xfId="2191" xr:uid="{370E57FC-920C-4839-8846-980D2E9FD63A}"/>
    <cellStyle name="40% - Accent3 2 5 4 2 2" xfId="4675" xr:uid="{E6D7F463-A49F-472B-BFCE-7C0917FAC0B4}"/>
    <cellStyle name="40% - Accent3 2 5 4 2 2 2" xfId="9643" xr:uid="{FE79F5A8-9C33-4379-BF48-E90888669903}"/>
    <cellStyle name="40% - Accent3 2 5 4 2 2 2 2" xfId="16915" xr:uid="{B639290B-BE6D-4780-A88A-D36B33965C81}"/>
    <cellStyle name="40% - Accent3 2 5 4 2 2 3" xfId="16916" xr:uid="{527BCC57-BC36-4B92-9175-76279F852EF5}"/>
    <cellStyle name="40% - Accent3 2 5 4 2 2 4" xfId="16917" xr:uid="{54082397-EA82-4271-A3E7-E43F8571F2A8}"/>
    <cellStyle name="40% - Accent3 2 5 4 2 3" xfId="7159" xr:uid="{7984B656-228D-460E-931A-2CF620298A45}"/>
    <cellStyle name="40% - Accent3 2 5 4 2 3 2" xfId="16918" xr:uid="{6626404F-DC8E-48F4-8A70-C1B54A81FC2B}"/>
    <cellStyle name="40% - Accent3 2 5 4 2 4" xfId="16919" xr:uid="{3F5DDAE8-6268-4023-A84D-07A55B8699E8}"/>
    <cellStyle name="40% - Accent3 2 5 4 2 5" xfId="16920" xr:uid="{176CC4D2-012F-43BA-BAA4-7117A718853B}"/>
    <cellStyle name="40% - Accent3 2 5 4 3" xfId="3019" xr:uid="{6CC765E7-5701-4659-96EE-C6EB2992646D}"/>
    <cellStyle name="40% - Accent3 2 5 4 3 2" xfId="5503" xr:uid="{524030D8-4126-4B03-BE67-3A3601C94451}"/>
    <cellStyle name="40% - Accent3 2 5 4 3 2 2" xfId="10471" xr:uid="{19CA7575-438A-47BB-AD16-7C2FF00565E3}"/>
    <cellStyle name="40% - Accent3 2 5 4 3 2 2 2" xfId="16921" xr:uid="{23838266-F521-4257-BAF7-C0F40E1792BB}"/>
    <cellStyle name="40% - Accent3 2 5 4 3 2 3" xfId="16922" xr:uid="{1F70B773-C7E6-4AD7-97E4-35F61E81FD26}"/>
    <cellStyle name="40% - Accent3 2 5 4 3 2 4" xfId="16923" xr:uid="{9893C42C-F1F1-44B0-A4B1-390F3390C916}"/>
    <cellStyle name="40% - Accent3 2 5 4 3 3" xfId="7987" xr:uid="{B1263D84-DCE2-4C4F-9828-06C17499E0AE}"/>
    <cellStyle name="40% - Accent3 2 5 4 3 3 2" xfId="16924" xr:uid="{FB44005C-EB1B-4CC4-B4DE-F0402F61EF85}"/>
    <cellStyle name="40% - Accent3 2 5 4 3 4" xfId="16925" xr:uid="{A77B1C1F-F8F7-45F0-B818-72FAE96C49AF}"/>
    <cellStyle name="40% - Accent3 2 5 4 3 5" xfId="16926" xr:uid="{FCC22D02-1268-4DA1-A478-29310268DD82}"/>
    <cellStyle name="40% - Accent3 2 5 4 4" xfId="3721" xr:uid="{674C5F38-C9C8-4B2F-BB09-20CCECFD325F}"/>
    <cellStyle name="40% - Accent3 2 5 4 4 2" xfId="8689" xr:uid="{0E09D45B-0046-4271-956E-6A446F44C4AD}"/>
    <cellStyle name="40% - Accent3 2 5 4 4 2 2" xfId="16927" xr:uid="{5AC81B75-708B-4B01-A787-64F04586CDDF}"/>
    <cellStyle name="40% - Accent3 2 5 4 4 3" xfId="16928" xr:uid="{69EB6CC3-9C03-4F3D-9FC3-A3E1CDDCAF40}"/>
    <cellStyle name="40% - Accent3 2 5 4 4 4" xfId="16929" xr:uid="{2C2F516A-A11E-4333-8127-A8F894205166}"/>
    <cellStyle name="40% - Accent3 2 5 4 5" xfId="6205" xr:uid="{108963AD-5567-411A-B77B-7ED309B910C1}"/>
    <cellStyle name="40% - Accent3 2 5 4 5 2" xfId="16930" xr:uid="{3465C83B-0115-4387-8C6C-1299E1DCB884}"/>
    <cellStyle name="40% - Accent3 2 5 4 6" xfId="16931" xr:uid="{56214DF4-4784-48AF-955D-626E30FDBAE8}"/>
    <cellStyle name="40% - Accent3 2 5 4 7" xfId="16932" xr:uid="{38571372-85EB-4CAB-8166-542E9D3606BD}"/>
    <cellStyle name="40% - Accent3 2 5 5" xfId="1639" xr:uid="{10CCC780-5E26-47EE-B28F-CC6A3F35522B}"/>
    <cellStyle name="40% - Accent3 2 5 5 2" xfId="4123" xr:uid="{A7405C32-D365-4041-B866-76AA3A58C566}"/>
    <cellStyle name="40% - Accent3 2 5 5 2 2" xfId="9091" xr:uid="{C3BB09B3-56E5-4668-B4D7-E130C8CB4645}"/>
    <cellStyle name="40% - Accent3 2 5 5 2 2 2" xfId="16933" xr:uid="{A1C4D85B-E0A1-47AA-A724-06992CA6FE05}"/>
    <cellStyle name="40% - Accent3 2 5 5 2 3" xfId="16934" xr:uid="{B14F0AD3-B9A4-4B90-942B-5885C7FB1379}"/>
    <cellStyle name="40% - Accent3 2 5 5 2 4" xfId="16935" xr:uid="{BA8443EF-6557-4C2F-8060-6483E0B01CD0}"/>
    <cellStyle name="40% - Accent3 2 5 5 3" xfId="6607" xr:uid="{6BCCCE91-8C6F-4408-853B-CD2FC1684A1A}"/>
    <cellStyle name="40% - Accent3 2 5 5 3 2" xfId="16936" xr:uid="{CF1FDE05-2FF5-4320-8652-13240025AC44}"/>
    <cellStyle name="40% - Accent3 2 5 5 4" xfId="16937" xr:uid="{135CDD6F-D74B-4369-806C-AC920B4836CA}"/>
    <cellStyle name="40% - Accent3 2 5 5 5" xfId="16938" xr:uid="{CA125F22-2B84-40BC-9E91-A166979EEEEC}"/>
    <cellStyle name="40% - Accent3 2 5 6" xfId="2467" xr:uid="{90467BD6-93A1-4B96-B20B-B8A658C075B8}"/>
    <cellStyle name="40% - Accent3 2 5 6 2" xfId="4951" xr:uid="{169D553A-0770-4C9D-BC65-0B84CF51C279}"/>
    <cellStyle name="40% - Accent3 2 5 6 2 2" xfId="9919" xr:uid="{4B689CB6-A125-4E18-A2F6-DDCF3E1183D2}"/>
    <cellStyle name="40% - Accent3 2 5 6 2 2 2" xfId="16939" xr:uid="{3539D103-FD24-4C87-B12A-91323E2847AA}"/>
    <cellStyle name="40% - Accent3 2 5 6 2 3" xfId="16940" xr:uid="{00C960D9-69E8-4815-8F24-A10D1BCA5380}"/>
    <cellStyle name="40% - Accent3 2 5 6 2 4" xfId="16941" xr:uid="{5F35219D-8F07-4519-B5DC-A5EEF0E03272}"/>
    <cellStyle name="40% - Accent3 2 5 6 3" xfId="7435" xr:uid="{024A3F52-E8D9-4310-98B8-8829203E1864}"/>
    <cellStyle name="40% - Accent3 2 5 6 3 2" xfId="16942" xr:uid="{4CD5138E-3A01-4F71-955B-27A93CA14842}"/>
    <cellStyle name="40% - Accent3 2 5 6 4" xfId="16943" xr:uid="{BF300ADA-BCBE-4863-B9DB-AB6FA84DAD33}"/>
    <cellStyle name="40% - Accent3 2 5 6 5" xfId="16944" xr:uid="{F514BD34-CC67-49A6-B68E-A1B7D52B521E}"/>
    <cellStyle name="40% - Accent3 2 5 7" xfId="3295" xr:uid="{AB5BB49F-E406-40AF-B1EB-2C8FB713004F}"/>
    <cellStyle name="40% - Accent3 2 5 7 2" xfId="8263" xr:uid="{D38B9420-D207-4E43-B3B4-1890170F9EA1}"/>
    <cellStyle name="40% - Accent3 2 5 7 2 2" xfId="16945" xr:uid="{FE3179AC-ED39-4AD2-B9FF-02BF1CA4445D}"/>
    <cellStyle name="40% - Accent3 2 5 7 3" xfId="16946" xr:uid="{B0DCAD26-31F3-4FEB-89C8-E1EB4D854A26}"/>
    <cellStyle name="40% - Accent3 2 5 7 4" xfId="16947" xr:uid="{CDD30882-66F7-4B72-B063-392AA371CB0C}"/>
    <cellStyle name="40% - Accent3 2 5 8" xfId="5779" xr:uid="{151C0190-BC3B-4743-90BB-D5AA980B44CA}"/>
    <cellStyle name="40% - Accent3 2 5 8 2" xfId="16948" xr:uid="{F194D653-4B4A-4EB2-AE06-940CD3F788B3}"/>
    <cellStyle name="40% - Accent3 2 5 9" xfId="16949" xr:uid="{46AC519A-A418-4395-829D-B63C0DD77496}"/>
    <cellStyle name="40% - Accent3 2 6" xfId="709" xr:uid="{EB4E5FD9-D56D-403C-88F9-8BD75A55CA78}"/>
    <cellStyle name="40% - Accent3 2 6 2" xfId="1237" xr:uid="{EDAA1F37-67F8-4AC9-A5A2-934FBB286E10}"/>
    <cellStyle name="40% - Accent3 2 6 2 2" xfId="2003" xr:uid="{7FA6E67E-FA0F-4973-8622-406D82349E76}"/>
    <cellStyle name="40% - Accent3 2 6 2 2 2" xfId="4487" xr:uid="{BBAD43F5-9E14-4826-A9A7-72D158014149}"/>
    <cellStyle name="40% - Accent3 2 6 2 2 2 2" xfId="9455" xr:uid="{D86103A2-366D-40D7-90D6-2BC93D3A8A20}"/>
    <cellStyle name="40% - Accent3 2 6 2 2 2 2 2" xfId="16950" xr:uid="{BE3962F7-246B-4AB0-BCCA-9F8E66876148}"/>
    <cellStyle name="40% - Accent3 2 6 2 2 2 3" xfId="16951" xr:uid="{DC870ECA-7C9F-47A4-8CAE-17B4C8F7A4D7}"/>
    <cellStyle name="40% - Accent3 2 6 2 2 2 4" xfId="16952" xr:uid="{837B6527-D529-4BA4-9261-2FEA27612C3F}"/>
    <cellStyle name="40% - Accent3 2 6 2 2 3" xfId="6971" xr:uid="{79AD8353-89D3-4D60-B556-FF5438A5EA04}"/>
    <cellStyle name="40% - Accent3 2 6 2 2 3 2" xfId="16953" xr:uid="{59829BAB-3F41-4A85-BAA2-F4C4F6BE4F8F}"/>
    <cellStyle name="40% - Accent3 2 6 2 2 4" xfId="16954" xr:uid="{8EF9647A-A1ED-4456-8CFA-36EB1D5B07E8}"/>
    <cellStyle name="40% - Accent3 2 6 2 2 5" xfId="16955" xr:uid="{E8A60EAB-B28C-48C5-AA9E-BE4284C2CBFF}"/>
    <cellStyle name="40% - Accent3 2 6 2 3" xfId="2831" xr:uid="{48F2B246-DE18-4689-8AC8-B8035F1F53F6}"/>
    <cellStyle name="40% - Accent3 2 6 2 3 2" xfId="5315" xr:uid="{788A87CC-25C4-4F5F-B4D5-B7DD24B4965F}"/>
    <cellStyle name="40% - Accent3 2 6 2 3 2 2" xfId="10283" xr:uid="{491EA819-42CC-43E8-8F88-7387031E0229}"/>
    <cellStyle name="40% - Accent3 2 6 2 3 2 2 2" xfId="16956" xr:uid="{7FC6D2B1-2DD8-463A-A6D5-8A02D066CEAB}"/>
    <cellStyle name="40% - Accent3 2 6 2 3 2 3" xfId="16957" xr:uid="{C5569BB7-AD49-4EE5-B87D-6CCDD2DE9F79}"/>
    <cellStyle name="40% - Accent3 2 6 2 3 2 4" xfId="16958" xr:uid="{26C6D6AA-41BF-4A7D-9100-F4BA85EA9143}"/>
    <cellStyle name="40% - Accent3 2 6 2 3 3" xfId="7799" xr:uid="{BAB35321-F7E7-4739-BD6D-0E2B73F95320}"/>
    <cellStyle name="40% - Accent3 2 6 2 3 3 2" xfId="16959" xr:uid="{C86EB371-399B-4949-B22F-50EDEC2BA1A5}"/>
    <cellStyle name="40% - Accent3 2 6 2 3 4" xfId="16960" xr:uid="{A55044A4-06C7-4E07-8506-FB2E6B485CA2}"/>
    <cellStyle name="40% - Accent3 2 6 2 3 5" xfId="16961" xr:uid="{969FFE27-3741-4182-A09E-FAF50BCC9E85}"/>
    <cellStyle name="40% - Accent3 2 6 2 4" xfId="3722" xr:uid="{6739580C-FBE5-4A1B-9C68-0F7EE872CCB1}"/>
    <cellStyle name="40% - Accent3 2 6 2 4 2" xfId="8690" xr:uid="{A9727CAB-0AA0-49DF-A880-E5EC3E4E9ACF}"/>
    <cellStyle name="40% - Accent3 2 6 2 4 2 2" xfId="16962" xr:uid="{C669CF00-AE47-4D7A-B2B6-95966A37D2ED}"/>
    <cellStyle name="40% - Accent3 2 6 2 4 3" xfId="16963" xr:uid="{8FFBBE63-B24A-4A47-8227-1C1B2FE9E0F1}"/>
    <cellStyle name="40% - Accent3 2 6 2 4 4" xfId="16964" xr:uid="{A7E29063-64BF-4477-A158-06E4A58DA475}"/>
    <cellStyle name="40% - Accent3 2 6 2 5" xfId="6206" xr:uid="{DB2D6D65-FCA3-41EF-B460-297E242782EC}"/>
    <cellStyle name="40% - Accent3 2 6 2 5 2" xfId="16965" xr:uid="{8AFA4010-D9F8-4530-8F42-6D5CB90D36D6}"/>
    <cellStyle name="40% - Accent3 2 6 2 6" xfId="16966" xr:uid="{16B382B2-B431-4B5B-96B8-7F540D43899D}"/>
    <cellStyle name="40% - Accent3 2 6 2 7" xfId="16967" xr:uid="{3321FF97-B8D5-4534-AFC1-7C013061CD13}"/>
    <cellStyle name="40% - Accent3 2 6 3" xfId="1238" xr:uid="{8793A137-4701-493A-BDFB-FDE4F9F4E17B}"/>
    <cellStyle name="40% - Accent3 2 6 3 2" xfId="2279" xr:uid="{A42B4938-0145-42A3-9065-537A4FAE4C8B}"/>
    <cellStyle name="40% - Accent3 2 6 3 2 2" xfId="4763" xr:uid="{7B361722-0EEB-466D-9E05-23C2DB55E298}"/>
    <cellStyle name="40% - Accent3 2 6 3 2 2 2" xfId="9731" xr:uid="{56A33EFC-4C5C-47B2-A719-FF10E6E97175}"/>
    <cellStyle name="40% - Accent3 2 6 3 2 2 2 2" xfId="16968" xr:uid="{F9660CE1-C4D3-4AA5-BA34-8AAD65E87F52}"/>
    <cellStyle name="40% - Accent3 2 6 3 2 2 3" xfId="16969" xr:uid="{35FE1840-BFFD-42D7-A118-BC637AAEE09B}"/>
    <cellStyle name="40% - Accent3 2 6 3 2 2 4" xfId="16970" xr:uid="{3B4A664B-562E-4E76-B15F-994FCB36277F}"/>
    <cellStyle name="40% - Accent3 2 6 3 2 3" xfId="7247" xr:uid="{3656CADD-F8D6-406A-A2CF-2912A087980C}"/>
    <cellStyle name="40% - Accent3 2 6 3 2 3 2" xfId="16971" xr:uid="{EA66EE10-FA60-49A3-88E3-72057D57DCA6}"/>
    <cellStyle name="40% - Accent3 2 6 3 2 4" xfId="16972" xr:uid="{C8CD7F36-C6D7-4898-8D3C-892F56B11795}"/>
    <cellStyle name="40% - Accent3 2 6 3 2 5" xfId="16973" xr:uid="{F9B41CF9-AB97-4E97-A215-B6E13400E7B1}"/>
    <cellStyle name="40% - Accent3 2 6 3 3" xfId="3107" xr:uid="{4F412F14-D9E0-40E8-821E-4BF64D2916AB}"/>
    <cellStyle name="40% - Accent3 2 6 3 3 2" xfId="5591" xr:uid="{B7905E42-FBA7-4E85-80C3-9C1DDD806534}"/>
    <cellStyle name="40% - Accent3 2 6 3 3 2 2" xfId="10559" xr:uid="{7774D603-9882-4079-A6D4-86F8E04D384A}"/>
    <cellStyle name="40% - Accent3 2 6 3 3 2 2 2" xfId="16974" xr:uid="{A03924BF-449A-4CD2-A09A-0B74E0B83C96}"/>
    <cellStyle name="40% - Accent3 2 6 3 3 2 3" xfId="16975" xr:uid="{403FDC0C-99D3-481B-A949-145A18FD1029}"/>
    <cellStyle name="40% - Accent3 2 6 3 3 2 4" xfId="16976" xr:uid="{5BE46520-AA82-4DB2-A67A-197252528AE7}"/>
    <cellStyle name="40% - Accent3 2 6 3 3 3" xfId="8075" xr:uid="{FC22C7D5-DA55-4E8F-BD79-A88800731BB4}"/>
    <cellStyle name="40% - Accent3 2 6 3 3 3 2" xfId="16977" xr:uid="{5D2D06AE-1085-4549-8048-9AC9C37E26B2}"/>
    <cellStyle name="40% - Accent3 2 6 3 3 4" xfId="16978" xr:uid="{842D819C-8F9E-407A-815D-4BCBA1104DC2}"/>
    <cellStyle name="40% - Accent3 2 6 3 3 5" xfId="16979" xr:uid="{7DD5D919-0FED-49A2-8112-7D2FE2184329}"/>
    <cellStyle name="40% - Accent3 2 6 3 4" xfId="3723" xr:uid="{8AD1A35F-7741-4780-A13F-0C8990BAB4C5}"/>
    <cellStyle name="40% - Accent3 2 6 3 4 2" xfId="8691" xr:uid="{1FC665FC-FFA7-42CB-BA4F-0790B3178981}"/>
    <cellStyle name="40% - Accent3 2 6 3 4 2 2" xfId="16980" xr:uid="{739357A0-585C-4EB0-ADD1-59E15510C6A2}"/>
    <cellStyle name="40% - Accent3 2 6 3 4 3" xfId="16981" xr:uid="{B0F2937D-71DA-49AD-8A85-44DD739AB14E}"/>
    <cellStyle name="40% - Accent3 2 6 3 4 4" xfId="16982" xr:uid="{D3A00078-D2D8-4984-937E-11B112F0A0F7}"/>
    <cellStyle name="40% - Accent3 2 6 3 5" xfId="6207" xr:uid="{24FB546E-6F9C-4A6E-9FF5-7A7627B1B38C}"/>
    <cellStyle name="40% - Accent3 2 6 3 5 2" xfId="16983" xr:uid="{DECF8DB0-4260-44B8-8C7D-D73EA58161B1}"/>
    <cellStyle name="40% - Accent3 2 6 3 6" xfId="16984" xr:uid="{A860D7C3-9EEE-425F-92A5-29AAB14434FC}"/>
    <cellStyle name="40% - Accent3 2 6 3 7" xfId="16985" xr:uid="{1BBAD212-F870-456A-8952-A69D373FB66D}"/>
    <cellStyle name="40% - Accent3 2 6 4" xfId="1727" xr:uid="{871DECA3-815F-4B01-9B2F-624DBF442840}"/>
    <cellStyle name="40% - Accent3 2 6 4 2" xfId="4211" xr:uid="{D5A8D545-E76B-48F9-BFBA-85620E5E8132}"/>
    <cellStyle name="40% - Accent3 2 6 4 2 2" xfId="9179" xr:uid="{CEEFDA76-750C-4A93-A1FA-7F5AA17A2D2C}"/>
    <cellStyle name="40% - Accent3 2 6 4 2 2 2" xfId="16986" xr:uid="{44A7D506-B23F-4BBA-B626-119A9AB5FBDF}"/>
    <cellStyle name="40% - Accent3 2 6 4 2 3" xfId="16987" xr:uid="{FFE42C66-677F-424C-9DF7-FF385D9333E9}"/>
    <cellStyle name="40% - Accent3 2 6 4 2 4" xfId="16988" xr:uid="{A2177F61-59D4-4143-8E5B-9E180E095B56}"/>
    <cellStyle name="40% - Accent3 2 6 4 3" xfId="6695" xr:uid="{E6396244-8CBC-4E3D-A001-85AE89012F16}"/>
    <cellStyle name="40% - Accent3 2 6 4 3 2" xfId="16989" xr:uid="{4BF6D3D4-8067-4BB3-9AA9-B29E63F194E9}"/>
    <cellStyle name="40% - Accent3 2 6 4 4" xfId="16990" xr:uid="{0852BD2B-4C5D-4509-B922-40806D5093CC}"/>
    <cellStyle name="40% - Accent3 2 6 4 5" xfId="16991" xr:uid="{D41DEC26-59E5-444C-A25E-66C7D97DBDB4}"/>
    <cellStyle name="40% - Accent3 2 6 5" xfId="2555" xr:uid="{4F92049F-2E53-4E2B-98AF-53FE96A534FC}"/>
    <cellStyle name="40% - Accent3 2 6 5 2" xfId="5039" xr:uid="{95A39357-671E-4F2A-B6EE-6C4FE27E2A2E}"/>
    <cellStyle name="40% - Accent3 2 6 5 2 2" xfId="10007" xr:uid="{EA770C96-656B-426F-ACD7-E62AF423E64C}"/>
    <cellStyle name="40% - Accent3 2 6 5 2 2 2" xfId="16992" xr:uid="{3FDBBCD9-2664-4CAA-9CE4-20D883A2CD3A}"/>
    <cellStyle name="40% - Accent3 2 6 5 2 3" xfId="16993" xr:uid="{B630A606-94BD-4E52-A319-CF4CA8131721}"/>
    <cellStyle name="40% - Accent3 2 6 5 2 4" xfId="16994" xr:uid="{4D5EB9F2-6467-4964-A30F-A7A04ECAB6CD}"/>
    <cellStyle name="40% - Accent3 2 6 5 3" xfId="7523" xr:uid="{FD3B420D-B579-4489-AE8F-F1D979555DE1}"/>
    <cellStyle name="40% - Accent3 2 6 5 3 2" xfId="16995" xr:uid="{82A4059F-5B51-403D-9A3F-1E7476A2B46D}"/>
    <cellStyle name="40% - Accent3 2 6 5 4" xfId="16996" xr:uid="{D7ED47D6-8EA8-4448-AD14-C16A7CC6DD44}"/>
    <cellStyle name="40% - Accent3 2 6 5 5" xfId="16997" xr:uid="{A5322630-975A-420D-BB2A-21733093061B}"/>
    <cellStyle name="40% - Accent3 2 6 6" xfId="3383" xr:uid="{1CA5C85A-5861-4BF8-8DBD-B12E39CD8E69}"/>
    <cellStyle name="40% - Accent3 2 6 6 2" xfId="8351" xr:uid="{33BB6E98-22C8-4C86-BF0E-225C98DE9A7B}"/>
    <cellStyle name="40% - Accent3 2 6 6 2 2" xfId="16998" xr:uid="{0FA27D26-0DB5-4543-B996-70593AC54A91}"/>
    <cellStyle name="40% - Accent3 2 6 6 3" xfId="16999" xr:uid="{7D69FAB1-F656-4348-8730-BA31723AFB25}"/>
    <cellStyle name="40% - Accent3 2 6 6 4" xfId="17000" xr:uid="{A5B56286-2A2E-4C66-AA00-3F63D489035A}"/>
    <cellStyle name="40% - Accent3 2 6 7" xfId="5867" xr:uid="{2222CF07-55EF-4CD6-A184-4CADFACE9045}"/>
    <cellStyle name="40% - Accent3 2 6 7 2" xfId="17001" xr:uid="{675884D1-D052-47B2-B567-5BC0413C5C1E}"/>
    <cellStyle name="40% - Accent3 2 6 8" xfId="17002" xr:uid="{D27315F8-CCD1-4969-9C91-30052F782A3B}"/>
    <cellStyle name="40% - Accent3 2 6 9" xfId="17003" xr:uid="{1CB6E5F2-C040-40FE-A575-DD8BAF1C7F72}"/>
    <cellStyle name="40% - Accent3 2 7" xfId="710" xr:uid="{9987C6B7-CB2D-4998-9A49-8B2982AD7F5A}"/>
    <cellStyle name="40% - Accent3 2 7 2" xfId="1239" xr:uid="{FD9A7E10-533A-4362-A632-F7BFBA4A2AE2}"/>
    <cellStyle name="40% - Accent3 2 7 2 2" xfId="2004" xr:uid="{61FC0FFB-D6C8-43DA-8073-B0A46DBA2399}"/>
    <cellStyle name="40% - Accent3 2 7 2 2 2" xfId="4488" xr:uid="{0270519B-02F3-400E-A68F-600CB94B3A24}"/>
    <cellStyle name="40% - Accent3 2 7 2 2 2 2" xfId="9456" xr:uid="{B353227A-8ACF-48A5-9053-5AC86238AEA2}"/>
    <cellStyle name="40% - Accent3 2 7 2 2 2 2 2" xfId="17004" xr:uid="{FC5B03FB-C77A-4173-ACD5-A7D960FFEA0C}"/>
    <cellStyle name="40% - Accent3 2 7 2 2 2 3" xfId="17005" xr:uid="{555E2F63-8C57-4504-9435-42FB138A72AF}"/>
    <cellStyle name="40% - Accent3 2 7 2 2 2 4" xfId="17006" xr:uid="{0BFD2121-CD66-41BC-BACD-955C5FF21348}"/>
    <cellStyle name="40% - Accent3 2 7 2 2 3" xfId="6972" xr:uid="{3A2D62EA-36BB-490B-A616-29704E1B89DC}"/>
    <cellStyle name="40% - Accent3 2 7 2 2 3 2" xfId="17007" xr:uid="{BC0374A2-ED6C-454C-8665-C0EC0DFB291F}"/>
    <cellStyle name="40% - Accent3 2 7 2 2 4" xfId="17008" xr:uid="{9FD849B8-7469-4D60-9CCE-8B5CA4462121}"/>
    <cellStyle name="40% - Accent3 2 7 2 2 5" xfId="17009" xr:uid="{16DC1297-1BD0-4D2A-9364-53F8CEE32402}"/>
    <cellStyle name="40% - Accent3 2 7 2 3" xfId="2832" xr:uid="{04FB32CD-2345-4F6A-82E3-126D8A163E22}"/>
    <cellStyle name="40% - Accent3 2 7 2 3 2" xfId="5316" xr:uid="{3B77DFFE-A21E-4E0F-9C9D-200A91D17A3C}"/>
    <cellStyle name="40% - Accent3 2 7 2 3 2 2" xfId="10284" xr:uid="{3FC94029-4645-4772-8A63-17E4A3601A7A}"/>
    <cellStyle name="40% - Accent3 2 7 2 3 2 2 2" xfId="17010" xr:uid="{08B89217-2C6D-42A0-B5F6-9BF80111BAE9}"/>
    <cellStyle name="40% - Accent3 2 7 2 3 2 3" xfId="17011" xr:uid="{C776746F-C8C4-45FF-8652-31F505C57000}"/>
    <cellStyle name="40% - Accent3 2 7 2 3 2 4" xfId="17012" xr:uid="{D0779B61-DCD6-41C0-B29A-FB6DB4BE6DA4}"/>
    <cellStyle name="40% - Accent3 2 7 2 3 3" xfId="7800" xr:uid="{46AFAE04-3631-4E5F-AC27-67A6ED6B840F}"/>
    <cellStyle name="40% - Accent3 2 7 2 3 3 2" xfId="17013" xr:uid="{665590AC-BA4E-4F6E-A67C-51B1411FAEA3}"/>
    <cellStyle name="40% - Accent3 2 7 2 3 4" xfId="17014" xr:uid="{214820EE-6E4A-41F6-B158-3014BD5DB2AE}"/>
    <cellStyle name="40% - Accent3 2 7 2 3 5" xfId="17015" xr:uid="{63190A81-34B8-4B4B-8E27-2A56184F9CB2}"/>
    <cellStyle name="40% - Accent3 2 7 2 4" xfId="3724" xr:uid="{D70C4887-329F-43F5-92EC-34F81A46D8CB}"/>
    <cellStyle name="40% - Accent3 2 7 2 4 2" xfId="8692" xr:uid="{1E84DB14-0B3F-4822-AEF8-72C322F4C9A4}"/>
    <cellStyle name="40% - Accent3 2 7 2 4 2 2" xfId="17016" xr:uid="{AB4324A5-D8F6-48D2-ACDF-2E1C4BA8705A}"/>
    <cellStyle name="40% - Accent3 2 7 2 4 3" xfId="17017" xr:uid="{180F8C5C-9DF0-438A-BCA9-3ECA53D93C11}"/>
    <cellStyle name="40% - Accent3 2 7 2 4 4" xfId="17018" xr:uid="{8F8F3325-5635-4110-9956-50B921747F8A}"/>
    <cellStyle name="40% - Accent3 2 7 2 5" xfId="6208" xr:uid="{F50ACA35-0898-4367-BBC3-4F195737DE56}"/>
    <cellStyle name="40% - Accent3 2 7 2 5 2" xfId="17019" xr:uid="{4E324850-F18A-4488-80F3-47C8DB39147B}"/>
    <cellStyle name="40% - Accent3 2 7 2 6" xfId="17020" xr:uid="{F6BA5AE9-7CC3-4FCE-9F03-FFDD3C4FB7D1}"/>
    <cellStyle name="40% - Accent3 2 7 2 7" xfId="17021" xr:uid="{9771FBA0-9B23-40E2-8675-2E9B0D33B424}"/>
    <cellStyle name="40% - Accent3 2 7 3" xfId="1240" xr:uid="{23BBA38A-1DE9-4F8A-AA6E-FA8C442BF206}"/>
    <cellStyle name="40% - Accent3 2 7 3 2" xfId="2280" xr:uid="{35217721-E93E-4CB2-845D-A83436417A6F}"/>
    <cellStyle name="40% - Accent3 2 7 3 2 2" xfId="4764" xr:uid="{C33F1605-C1DB-4247-B285-FD460ABAA657}"/>
    <cellStyle name="40% - Accent3 2 7 3 2 2 2" xfId="9732" xr:uid="{2E65FB77-845C-42C0-A6B8-1F1D9E96AFB0}"/>
    <cellStyle name="40% - Accent3 2 7 3 2 2 2 2" xfId="17022" xr:uid="{C1F8EE19-850E-4F56-8DC6-174F6F615173}"/>
    <cellStyle name="40% - Accent3 2 7 3 2 2 3" xfId="17023" xr:uid="{D072789A-2436-43F1-A32B-7255AEB9E3F0}"/>
    <cellStyle name="40% - Accent3 2 7 3 2 2 4" xfId="17024" xr:uid="{B2E219E0-C172-45BC-A1DF-D822178086EA}"/>
    <cellStyle name="40% - Accent3 2 7 3 2 3" xfId="7248" xr:uid="{A59446A0-F2DC-4CEC-A993-E6E2B8C7A7A4}"/>
    <cellStyle name="40% - Accent3 2 7 3 2 3 2" xfId="17025" xr:uid="{7EFB1245-93D9-4BF9-851B-9D29A979EC35}"/>
    <cellStyle name="40% - Accent3 2 7 3 2 4" xfId="17026" xr:uid="{35F03510-388E-4C01-BC70-093E876F5A6C}"/>
    <cellStyle name="40% - Accent3 2 7 3 2 5" xfId="17027" xr:uid="{295DF0F6-A4C8-46B0-A1EE-428C9EBAED97}"/>
    <cellStyle name="40% - Accent3 2 7 3 3" xfId="3108" xr:uid="{2D7283A5-22F0-4ADA-86F7-AE9A245B9D8B}"/>
    <cellStyle name="40% - Accent3 2 7 3 3 2" xfId="5592" xr:uid="{8FD04D7F-4AB3-4564-AB48-7211BB06B3E0}"/>
    <cellStyle name="40% - Accent3 2 7 3 3 2 2" xfId="10560" xr:uid="{286F77DE-0211-4B56-A667-39C80980B080}"/>
    <cellStyle name="40% - Accent3 2 7 3 3 2 2 2" xfId="17028" xr:uid="{64F71DE0-5CCA-42D2-9484-7B77B34CCF64}"/>
    <cellStyle name="40% - Accent3 2 7 3 3 2 3" xfId="17029" xr:uid="{CE70649E-63D5-4E51-A4CD-7BDDCA0301B2}"/>
    <cellStyle name="40% - Accent3 2 7 3 3 2 4" xfId="17030" xr:uid="{5116E24D-928F-4EFB-9085-7481827DFB25}"/>
    <cellStyle name="40% - Accent3 2 7 3 3 3" xfId="8076" xr:uid="{478188DE-6733-4109-9725-E35CD60E17FC}"/>
    <cellStyle name="40% - Accent3 2 7 3 3 3 2" xfId="17031" xr:uid="{589D5561-E48D-4EBE-88B9-09F54A3F3D35}"/>
    <cellStyle name="40% - Accent3 2 7 3 3 4" xfId="17032" xr:uid="{232E535F-091B-492C-B492-76B59848BE29}"/>
    <cellStyle name="40% - Accent3 2 7 3 3 5" xfId="17033" xr:uid="{DD612088-54C7-4DAC-B9BE-FDCC1C3B9423}"/>
    <cellStyle name="40% - Accent3 2 7 3 4" xfId="3725" xr:uid="{23974062-BFED-4FAD-9E92-4494F5A79A68}"/>
    <cellStyle name="40% - Accent3 2 7 3 4 2" xfId="8693" xr:uid="{C7EB45A5-478E-4211-A408-30FB400FEE43}"/>
    <cellStyle name="40% - Accent3 2 7 3 4 2 2" xfId="17034" xr:uid="{E3CC161F-7B87-47B4-91DE-056AD783477C}"/>
    <cellStyle name="40% - Accent3 2 7 3 4 3" xfId="17035" xr:uid="{A71047F2-F1C8-402D-BCFC-6AD65CD20323}"/>
    <cellStyle name="40% - Accent3 2 7 3 4 4" xfId="17036" xr:uid="{5C094A7E-B920-467E-A761-24786DC6DBA1}"/>
    <cellStyle name="40% - Accent3 2 7 3 5" xfId="6209" xr:uid="{DAE5157D-64AB-4F95-9F30-A7472B169BD5}"/>
    <cellStyle name="40% - Accent3 2 7 3 5 2" xfId="17037" xr:uid="{4D9D0466-52A5-4AD1-8ACD-2B5BE1E433C9}"/>
    <cellStyle name="40% - Accent3 2 7 3 6" xfId="17038" xr:uid="{0299A6F4-FEBE-48A0-886A-9682CF754215}"/>
    <cellStyle name="40% - Accent3 2 7 3 7" xfId="17039" xr:uid="{B679C208-C6F7-4D16-9414-796EFF343B22}"/>
    <cellStyle name="40% - Accent3 2 7 4" xfId="1728" xr:uid="{D68A1F9E-D45B-48A5-8CB8-D29A158956C0}"/>
    <cellStyle name="40% - Accent3 2 7 4 2" xfId="4212" xr:uid="{5C640DD0-8C66-4301-BAA2-D4648471E9BF}"/>
    <cellStyle name="40% - Accent3 2 7 4 2 2" xfId="9180" xr:uid="{3091EF50-64D7-46B8-9183-1F5F3E196F86}"/>
    <cellStyle name="40% - Accent3 2 7 4 2 2 2" xfId="17040" xr:uid="{DE644298-4983-4ED2-A360-107713736D34}"/>
    <cellStyle name="40% - Accent3 2 7 4 2 3" xfId="17041" xr:uid="{C14C6885-9D15-47C9-845D-7F1B548EEE5E}"/>
    <cellStyle name="40% - Accent3 2 7 4 2 4" xfId="17042" xr:uid="{58CEE165-5CEC-4780-93BD-D3420FF1CA5F}"/>
    <cellStyle name="40% - Accent3 2 7 4 3" xfId="6696" xr:uid="{A9B123AF-BF3D-4C17-9B41-5A18386DE118}"/>
    <cellStyle name="40% - Accent3 2 7 4 3 2" xfId="17043" xr:uid="{02019DF9-C08F-4F06-9B8E-08FB1AB988EF}"/>
    <cellStyle name="40% - Accent3 2 7 4 4" xfId="17044" xr:uid="{EB627157-0029-42CF-B4C1-0432578FB9FA}"/>
    <cellStyle name="40% - Accent3 2 7 4 5" xfId="17045" xr:uid="{925DBFFC-C444-49B2-80B2-379D3C00C0E8}"/>
    <cellStyle name="40% - Accent3 2 7 5" xfId="2556" xr:uid="{596F958A-3CEF-4DD6-AC71-1C53CBB2CE5F}"/>
    <cellStyle name="40% - Accent3 2 7 5 2" xfId="5040" xr:uid="{9AD958CA-1148-41DD-992A-4B2983173B5D}"/>
    <cellStyle name="40% - Accent3 2 7 5 2 2" xfId="10008" xr:uid="{493198F8-A276-4C7B-90D9-F29B99496B40}"/>
    <cellStyle name="40% - Accent3 2 7 5 2 2 2" xfId="17046" xr:uid="{EAEB9B74-90D0-4AB8-B2B8-B93C2A348EBF}"/>
    <cellStyle name="40% - Accent3 2 7 5 2 3" xfId="17047" xr:uid="{013267BA-90A5-4417-A488-E92A3F6C0524}"/>
    <cellStyle name="40% - Accent3 2 7 5 2 4" xfId="17048" xr:uid="{C5DF41D6-CAB6-45D5-A48D-E7B0B2032A32}"/>
    <cellStyle name="40% - Accent3 2 7 5 3" xfId="7524" xr:uid="{D186F7D8-59AB-48C8-A779-750312ABAB72}"/>
    <cellStyle name="40% - Accent3 2 7 5 3 2" xfId="17049" xr:uid="{D37208B4-4826-4421-AF61-7F29FC2B4C13}"/>
    <cellStyle name="40% - Accent3 2 7 5 4" xfId="17050" xr:uid="{1AB87692-63B9-4E59-ABA7-1F9C86E5323E}"/>
    <cellStyle name="40% - Accent3 2 7 5 5" xfId="17051" xr:uid="{FFFC93FF-0E54-4388-8377-E588D0E551DB}"/>
    <cellStyle name="40% - Accent3 2 7 6" xfId="3384" xr:uid="{5FC90BF5-8433-4CA8-ACD4-ED4F37B669FC}"/>
    <cellStyle name="40% - Accent3 2 7 6 2" xfId="8352" xr:uid="{AC97E44D-BE09-4543-AB2E-1E4AEE3C25A9}"/>
    <cellStyle name="40% - Accent3 2 7 6 2 2" xfId="17052" xr:uid="{2AB7BAC5-8D12-4E2B-8979-7A97826A8284}"/>
    <cellStyle name="40% - Accent3 2 7 6 3" xfId="17053" xr:uid="{2BF32914-9656-4BBF-A2BC-8E83F8D1956D}"/>
    <cellStyle name="40% - Accent3 2 7 6 4" xfId="17054" xr:uid="{5C18F282-997A-4DA9-B629-C23B7B6931C7}"/>
    <cellStyle name="40% - Accent3 2 7 7" xfId="5868" xr:uid="{B498ABE3-3B8C-4274-882A-816ED91097F8}"/>
    <cellStyle name="40% - Accent3 2 7 7 2" xfId="17055" xr:uid="{80CD3B5A-B8F9-4286-AB84-76F2445BAA7A}"/>
    <cellStyle name="40% - Accent3 2 7 8" xfId="17056" xr:uid="{9DED5FA8-ED23-41E9-819F-6E02ECCB924F}"/>
    <cellStyle name="40% - Accent3 2 7 9" xfId="17057" xr:uid="{8825F136-157B-4E52-8369-F14AF3442FB0}"/>
    <cellStyle name="40% - Accent3 2 8" xfId="1241" xr:uid="{60661D90-4374-42F9-A993-194A22831994}"/>
    <cellStyle name="40% - Accent3 2 8 2" xfId="1850" xr:uid="{373CF0A4-A5B5-4F3C-8B63-EE135E8761C0}"/>
    <cellStyle name="40% - Accent3 2 8 2 2" xfId="4334" xr:uid="{4F836D7A-CFE1-4C2F-BB1C-AFAFFAD61B9E}"/>
    <cellStyle name="40% - Accent3 2 8 2 2 2" xfId="9302" xr:uid="{2F2483BE-E721-4275-9182-BBC9457BED1A}"/>
    <cellStyle name="40% - Accent3 2 8 2 2 2 2" xfId="17058" xr:uid="{EE402720-E8A6-4727-AE6F-82B67DBA6925}"/>
    <cellStyle name="40% - Accent3 2 8 2 2 3" xfId="17059" xr:uid="{B78E1397-FFDD-424F-9B51-4FAC3F45D916}"/>
    <cellStyle name="40% - Accent3 2 8 2 2 4" xfId="17060" xr:uid="{2BF57005-DD6F-48C0-9C05-83BC8E900EF3}"/>
    <cellStyle name="40% - Accent3 2 8 2 3" xfId="6818" xr:uid="{3416AF30-8100-4821-BC36-B007CF56F681}"/>
    <cellStyle name="40% - Accent3 2 8 2 3 2" xfId="17061" xr:uid="{7B1ADA7D-D889-4A6F-936A-6EED0FCA6695}"/>
    <cellStyle name="40% - Accent3 2 8 2 4" xfId="17062" xr:uid="{E1F79B2E-772E-4170-AD8F-C2795188A527}"/>
    <cellStyle name="40% - Accent3 2 8 2 5" xfId="17063" xr:uid="{6AC60D81-25A8-47BE-834C-A64B059DC7FD}"/>
    <cellStyle name="40% - Accent3 2 8 3" xfId="2678" xr:uid="{7BA1C152-2727-427C-955C-4B58A5C0B7ED}"/>
    <cellStyle name="40% - Accent3 2 8 3 2" xfId="5162" xr:uid="{6C790CDF-73D7-4966-8F18-9E36B82214BF}"/>
    <cellStyle name="40% - Accent3 2 8 3 2 2" xfId="10130" xr:uid="{C3E8539F-9DC5-43E6-AA0D-903E726D1589}"/>
    <cellStyle name="40% - Accent3 2 8 3 2 2 2" xfId="17064" xr:uid="{B1CFC6C4-C389-48FD-B49F-56BB5DA45AF0}"/>
    <cellStyle name="40% - Accent3 2 8 3 2 3" xfId="17065" xr:uid="{2C28260F-A20A-4345-BC6C-AFEB0B0D0D10}"/>
    <cellStyle name="40% - Accent3 2 8 3 2 4" xfId="17066" xr:uid="{566B0828-F0BF-4222-AE8C-414D22EE60C4}"/>
    <cellStyle name="40% - Accent3 2 8 3 3" xfId="7646" xr:uid="{F63E03EE-6B6B-4C7D-AEEF-915F78F1293C}"/>
    <cellStyle name="40% - Accent3 2 8 3 3 2" xfId="17067" xr:uid="{44CDF5A7-9CA1-4794-9659-9F78AEB79D0E}"/>
    <cellStyle name="40% - Accent3 2 8 3 4" xfId="17068" xr:uid="{8A741891-F8D0-4536-91B3-3DAD2CC3518C}"/>
    <cellStyle name="40% - Accent3 2 8 3 5" xfId="17069" xr:uid="{312B63D5-26E9-4EC4-A0E4-7FFBB4FC96D1}"/>
    <cellStyle name="40% - Accent3 2 8 4" xfId="3726" xr:uid="{93211AC1-F62B-4877-BAF4-963D71D98E67}"/>
    <cellStyle name="40% - Accent3 2 8 4 2" xfId="8694" xr:uid="{B8025C05-0DFD-4FE2-A8E9-406003AFE45D}"/>
    <cellStyle name="40% - Accent3 2 8 4 2 2" xfId="17070" xr:uid="{027A0E64-A489-4914-85D1-F44773CCA19A}"/>
    <cellStyle name="40% - Accent3 2 8 4 3" xfId="17071" xr:uid="{238FE914-1F40-4EDC-9232-908CF5630665}"/>
    <cellStyle name="40% - Accent3 2 8 4 4" xfId="17072" xr:uid="{BFCFCCCD-C0BB-4E80-96A1-477DBFEB876C}"/>
    <cellStyle name="40% - Accent3 2 8 5" xfId="6210" xr:uid="{9784DC6E-3424-4F0F-8015-D45990F53841}"/>
    <cellStyle name="40% - Accent3 2 8 5 2" xfId="17073" xr:uid="{3FFF4C6F-6A72-4901-B9F0-23F204F1B5C8}"/>
    <cellStyle name="40% - Accent3 2 8 6" xfId="17074" xr:uid="{DE14CE75-908F-4774-A510-B2F7049316A8}"/>
    <cellStyle name="40% - Accent3 2 8 7" xfId="17075" xr:uid="{AFC5DB48-7528-495A-A882-8A085148F921}"/>
    <cellStyle name="40% - Accent3 2 9" xfId="1242" xr:uid="{9909DE10-DAC8-40CA-86C2-79A24BFE100A}"/>
    <cellStyle name="40% - Accent3 2 9 2" xfId="2126" xr:uid="{BD615B67-6237-4B3A-93D9-3FB961E9298D}"/>
    <cellStyle name="40% - Accent3 2 9 2 2" xfId="4610" xr:uid="{DDB930A5-A94F-4005-B09E-BF94B840BD24}"/>
    <cellStyle name="40% - Accent3 2 9 2 2 2" xfId="9578" xr:uid="{94DB869C-4AC5-4BCC-B974-A79B5166CC57}"/>
    <cellStyle name="40% - Accent3 2 9 2 2 2 2" xfId="17076" xr:uid="{1AAECFFD-0F8E-4B28-B7DB-5B3490FB033D}"/>
    <cellStyle name="40% - Accent3 2 9 2 2 3" xfId="17077" xr:uid="{89D4089E-8705-4E76-9254-C81143E46756}"/>
    <cellStyle name="40% - Accent3 2 9 2 2 4" xfId="17078" xr:uid="{6C41636F-F88B-41FD-87A1-9F5413A247B8}"/>
    <cellStyle name="40% - Accent3 2 9 2 3" xfId="7094" xr:uid="{0E514B6B-77A7-441F-943F-051A753C0B08}"/>
    <cellStyle name="40% - Accent3 2 9 2 3 2" xfId="17079" xr:uid="{2045BD43-63C6-408B-B4FD-11544F5C7B43}"/>
    <cellStyle name="40% - Accent3 2 9 2 4" xfId="17080" xr:uid="{B26D4296-EF48-4B0F-BD66-B1811B43255B}"/>
    <cellStyle name="40% - Accent3 2 9 2 5" xfId="17081" xr:uid="{619CFA74-5EC1-4A62-8A50-C395E878B1C0}"/>
    <cellStyle name="40% - Accent3 2 9 3" xfId="2954" xr:uid="{FC3F0194-7923-42B9-B3A9-D84BC474F9E6}"/>
    <cellStyle name="40% - Accent3 2 9 3 2" xfId="5438" xr:uid="{8C1A319E-D851-4D85-BC59-B757FF2A34A9}"/>
    <cellStyle name="40% - Accent3 2 9 3 2 2" xfId="10406" xr:uid="{CCB2BEE5-10C6-40E1-842D-D3581D255E86}"/>
    <cellStyle name="40% - Accent3 2 9 3 2 2 2" xfId="17082" xr:uid="{4AFE4BC8-CB1E-4E43-89E3-B0578B5CD94C}"/>
    <cellStyle name="40% - Accent3 2 9 3 2 3" xfId="17083" xr:uid="{7F25BCFD-1F55-4C56-8904-4944943ED71C}"/>
    <cellStyle name="40% - Accent3 2 9 3 2 4" xfId="17084" xr:uid="{D7D5367E-8046-46B1-ABB7-0DE57E515BE3}"/>
    <cellStyle name="40% - Accent3 2 9 3 3" xfId="7922" xr:uid="{2602FD1D-A54F-4655-9616-6E09BE1FE826}"/>
    <cellStyle name="40% - Accent3 2 9 3 3 2" xfId="17085" xr:uid="{B2F6079D-6F91-40E0-B33A-488E322FD2C3}"/>
    <cellStyle name="40% - Accent3 2 9 3 4" xfId="17086" xr:uid="{077B45B5-36BC-469C-B9E7-3AC2410DDD0B}"/>
    <cellStyle name="40% - Accent3 2 9 3 5" xfId="17087" xr:uid="{E76D5E20-B540-4419-9CB7-17F788A2C65E}"/>
    <cellStyle name="40% - Accent3 2 9 4" xfId="3727" xr:uid="{62DD0347-161B-417E-AC8A-95F3B3E95C77}"/>
    <cellStyle name="40% - Accent3 2 9 4 2" xfId="8695" xr:uid="{9F1FE1B6-7476-4670-B8B5-40DB41FA604C}"/>
    <cellStyle name="40% - Accent3 2 9 4 2 2" xfId="17088" xr:uid="{57CC8050-4AC7-451E-9DDF-056B327DF69F}"/>
    <cellStyle name="40% - Accent3 2 9 4 3" xfId="17089" xr:uid="{C80A2B90-1BD4-4B47-AB2B-AA50687DE7F1}"/>
    <cellStyle name="40% - Accent3 2 9 4 4" xfId="17090" xr:uid="{F567E98D-72C4-457C-BA52-4D3E25A3DE88}"/>
    <cellStyle name="40% - Accent3 2 9 5" xfId="6211" xr:uid="{5AB0FC16-3042-4D0C-83F4-8C7F13B7F818}"/>
    <cellStyle name="40% - Accent3 2 9 5 2" xfId="17091" xr:uid="{A3790B97-941E-47FB-A994-B3687181F1D2}"/>
    <cellStyle name="40% - Accent3 2 9 6" xfId="17092" xr:uid="{319448D1-EC2C-4922-AF74-DB22EFF23B7C}"/>
    <cellStyle name="40% - Accent3 2 9 7" xfId="17093" xr:uid="{3D992E09-BDF8-4DF2-8780-E6899CE2A8B7}"/>
    <cellStyle name="40% - Accent3 3" xfId="63" xr:uid="{399D78FA-FECB-4ADB-A28D-930650E14F70}"/>
    <cellStyle name="40% - Accent3 3 10" xfId="2403" xr:uid="{C39EF0C8-D082-49E3-8AB2-908070EE8EBA}"/>
    <cellStyle name="40% - Accent3 3 10 2" xfId="4887" xr:uid="{390467BF-B856-49C7-B1D9-88779B63E7DA}"/>
    <cellStyle name="40% - Accent3 3 10 2 2" xfId="9855" xr:uid="{5AC1D25A-F1C9-4A0A-A98C-3DBE14083634}"/>
    <cellStyle name="40% - Accent3 3 10 2 2 2" xfId="17094" xr:uid="{C0D5AE2E-97BE-41FE-94DB-48ABB80FB069}"/>
    <cellStyle name="40% - Accent3 3 10 2 3" xfId="17095" xr:uid="{6700A46E-1595-4B60-AB99-997757B3DE0F}"/>
    <cellStyle name="40% - Accent3 3 10 2 4" xfId="17096" xr:uid="{668CCA96-341B-4E44-B929-6244378D08BF}"/>
    <cellStyle name="40% - Accent3 3 10 3" xfId="7371" xr:uid="{0B863B15-8108-427F-A6AB-B6EA9897CF71}"/>
    <cellStyle name="40% - Accent3 3 10 3 2" xfId="17097" xr:uid="{A379D2FD-BF91-40F2-82EA-9F35BCA3D342}"/>
    <cellStyle name="40% - Accent3 3 10 4" xfId="17098" xr:uid="{BE82F9D7-205A-453D-909F-5F4FEC2780A3}"/>
    <cellStyle name="40% - Accent3 3 10 5" xfId="17099" xr:uid="{3B5B5F03-4E5F-44F2-8648-A9BD5FD58F33}"/>
    <cellStyle name="40% - Accent3 3 11" xfId="3231" xr:uid="{F201042B-EA7F-4BC4-AD77-3990BE80953C}"/>
    <cellStyle name="40% - Accent3 3 11 2" xfId="8199" xr:uid="{8ADD7F3A-DF00-4780-BAB5-1E815CCF5E63}"/>
    <cellStyle name="40% - Accent3 3 11 2 2" xfId="17100" xr:uid="{BA9262FA-B8E7-4204-8CED-D09BF57D30E5}"/>
    <cellStyle name="40% - Accent3 3 11 3" xfId="17101" xr:uid="{F70EF5D5-D733-40F4-A7C7-0400C8741B48}"/>
    <cellStyle name="40% - Accent3 3 11 4" xfId="17102" xr:uid="{77629B49-87D7-40F6-B162-8EE9710DA64E}"/>
    <cellStyle name="40% - Accent3 3 12" xfId="5715" xr:uid="{51EB04A2-1928-4538-8C3F-1A7E2E5CBC34}"/>
    <cellStyle name="40% - Accent3 3 12 2" xfId="17103" xr:uid="{1E3B723D-2783-4789-9DF7-B26DA91624D2}"/>
    <cellStyle name="40% - Accent3 3 13" xfId="17104" xr:uid="{5CCF97DE-72AD-4BF2-9595-B86709FB27B5}"/>
    <cellStyle name="40% - Accent3 3 14" xfId="17105" xr:uid="{F4DFB94A-DCAA-40B3-8BE4-81CE932CDBD6}"/>
    <cellStyle name="40% - Accent3 3 2" xfId="64" xr:uid="{B99EA965-3AF3-4FD5-B15D-D9771A2F3B20}"/>
    <cellStyle name="40% - Accent3 3 3" xfId="436" xr:uid="{D233733F-EA2A-4611-B12B-CCAE7C8432B7}"/>
    <cellStyle name="40% - Accent3 3 3 10" xfId="17106" xr:uid="{5C5A2D45-51B9-4E1E-83DA-36A8DE7E2AA1}"/>
    <cellStyle name="40% - Accent3 3 3 2" xfId="711" xr:uid="{8F887FAE-87B2-4C85-896C-D90710B285C1}"/>
    <cellStyle name="40% - Accent3 3 3 2 2" xfId="1243" xr:uid="{97B376DD-646B-4D3C-9485-2DAB19520853}"/>
    <cellStyle name="40% - Accent3 3 3 2 2 2" xfId="2005" xr:uid="{9D2A1C32-621A-49C5-92E6-3EDDFFD8DA93}"/>
    <cellStyle name="40% - Accent3 3 3 2 2 2 2" xfId="4489" xr:uid="{4B052A52-3C3C-44EF-AFFA-A430CCE81D38}"/>
    <cellStyle name="40% - Accent3 3 3 2 2 2 2 2" xfId="9457" xr:uid="{1D37F6B6-B00F-426B-A30B-ECBB3023BC68}"/>
    <cellStyle name="40% - Accent3 3 3 2 2 2 2 2 2" xfId="17107" xr:uid="{CE83AD2F-3001-41E4-A844-6F81FA82ACC0}"/>
    <cellStyle name="40% - Accent3 3 3 2 2 2 2 3" xfId="17108" xr:uid="{640046D0-FB2E-4FB9-8092-779944AA7BCD}"/>
    <cellStyle name="40% - Accent3 3 3 2 2 2 2 4" xfId="17109" xr:uid="{BB922D69-34C7-44A6-9CFC-4606D9C25C35}"/>
    <cellStyle name="40% - Accent3 3 3 2 2 2 3" xfId="6973" xr:uid="{93A7A9DD-2014-4C61-A057-6167F0CEB118}"/>
    <cellStyle name="40% - Accent3 3 3 2 2 2 3 2" xfId="17110" xr:uid="{B8BBAFFE-6884-4AD7-A6A1-8BCE1027FF12}"/>
    <cellStyle name="40% - Accent3 3 3 2 2 2 4" xfId="17111" xr:uid="{B16784CB-0EA8-4207-8D1B-BE261A284C4F}"/>
    <cellStyle name="40% - Accent3 3 3 2 2 2 5" xfId="17112" xr:uid="{762109F7-2C91-412B-9DC5-9471BCF90FC6}"/>
    <cellStyle name="40% - Accent3 3 3 2 2 3" xfId="2833" xr:uid="{B041C418-0C69-45D2-A626-F11CE4C39F95}"/>
    <cellStyle name="40% - Accent3 3 3 2 2 3 2" xfId="5317" xr:uid="{55D2B5F4-D58C-4225-9B61-3796532E5081}"/>
    <cellStyle name="40% - Accent3 3 3 2 2 3 2 2" xfId="10285" xr:uid="{09D7F144-ABE0-4D3C-AD84-7E87C53005CE}"/>
    <cellStyle name="40% - Accent3 3 3 2 2 3 2 2 2" xfId="17113" xr:uid="{1CE9DF4C-DE89-4493-B678-491D2029E0F1}"/>
    <cellStyle name="40% - Accent3 3 3 2 2 3 2 3" xfId="17114" xr:uid="{D669071A-AB17-4641-8B28-AED9DB9D56DB}"/>
    <cellStyle name="40% - Accent3 3 3 2 2 3 2 4" xfId="17115" xr:uid="{EAE699BB-2EFD-4BC3-981B-C4A9C1DC8CB1}"/>
    <cellStyle name="40% - Accent3 3 3 2 2 3 3" xfId="7801" xr:uid="{CF323972-F0B2-4BAA-85C9-07111BCCF8E6}"/>
    <cellStyle name="40% - Accent3 3 3 2 2 3 3 2" xfId="17116" xr:uid="{7E9FD415-9E03-41FB-959D-12C43BCB3970}"/>
    <cellStyle name="40% - Accent3 3 3 2 2 3 4" xfId="17117" xr:uid="{66702F95-4BA3-423F-A3AB-8F18ACE28765}"/>
    <cellStyle name="40% - Accent3 3 3 2 2 3 5" xfId="17118" xr:uid="{DF19408C-0017-42DE-9195-13D28C5E922C}"/>
    <cellStyle name="40% - Accent3 3 3 2 2 4" xfId="3728" xr:uid="{BF76619C-6153-4FD3-AF82-52856BD89CDA}"/>
    <cellStyle name="40% - Accent3 3 3 2 2 4 2" xfId="8696" xr:uid="{268B52D5-29F4-44E9-9ACE-D343421582A2}"/>
    <cellStyle name="40% - Accent3 3 3 2 2 4 2 2" xfId="17119" xr:uid="{B79482D8-4E83-4FED-BBD9-908699894B1E}"/>
    <cellStyle name="40% - Accent3 3 3 2 2 4 3" xfId="17120" xr:uid="{FCEC2BF2-8DB8-4EE3-B2DE-79FA9FA16968}"/>
    <cellStyle name="40% - Accent3 3 3 2 2 4 4" xfId="17121" xr:uid="{36CF24B1-9C04-405C-B5CF-DD22EE2DB432}"/>
    <cellStyle name="40% - Accent3 3 3 2 2 5" xfId="6212" xr:uid="{B3B13088-6388-4C31-848D-3FB41F176508}"/>
    <cellStyle name="40% - Accent3 3 3 2 2 5 2" xfId="17122" xr:uid="{A9E9F5DD-2E4A-471A-921B-864B0DDE11EF}"/>
    <cellStyle name="40% - Accent3 3 3 2 2 6" xfId="17123" xr:uid="{2691FAA8-2317-4BBA-8692-C5095A096FA5}"/>
    <cellStyle name="40% - Accent3 3 3 2 2 7" xfId="17124" xr:uid="{0106A1AC-2230-4478-B1B0-AACBB41E01A9}"/>
    <cellStyle name="40% - Accent3 3 3 2 3" xfId="1244" xr:uid="{5AA9A645-7E71-446F-9133-ACDD950EA9EE}"/>
    <cellStyle name="40% - Accent3 3 3 2 3 2" xfId="2281" xr:uid="{51D77F09-B19C-4964-904B-DF67B1F75BB7}"/>
    <cellStyle name="40% - Accent3 3 3 2 3 2 2" xfId="4765" xr:uid="{B613F84C-CB5F-4C39-B5B6-C3D24DA00885}"/>
    <cellStyle name="40% - Accent3 3 3 2 3 2 2 2" xfId="9733" xr:uid="{CB233656-03C8-46D1-81A3-68F2BB8A0706}"/>
    <cellStyle name="40% - Accent3 3 3 2 3 2 2 2 2" xfId="17125" xr:uid="{B50ADA87-FED4-45C2-99B7-CE5CDF9543BA}"/>
    <cellStyle name="40% - Accent3 3 3 2 3 2 2 3" xfId="17126" xr:uid="{F38E398C-DC7A-48B9-836F-BE566828B2B7}"/>
    <cellStyle name="40% - Accent3 3 3 2 3 2 2 4" xfId="17127" xr:uid="{7AEAB5F3-9BE3-45DD-BE0E-DF01FA65BB98}"/>
    <cellStyle name="40% - Accent3 3 3 2 3 2 3" xfId="7249" xr:uid="{C35A7C17-2ED4-44E8-9DB3-AD61FE145302}"/>
    <cellStyle name="40% - Accent3 3 3 2 3 2 3 2" xfId="17128" xr:uid="{58B3459C-3B61-46A3-AF4C-B3D9A155C8AB}"/>
    <cellStyle name="40% - Accent3 3 3 2 3 2 4" xfId="17129" xr:uid="{F4CDA16C-AB17-46A5-BBB6-CCDED9BA4E81}"/>
    <cellStyle name="40% - Accent3 3 3 2 3 2 5" xfId="17130" xr:uid="{45804C1E-B5E7-4360-8A30-566F04522882}"/>
    <cellStyle name="40% - Accent3 3 3 2 3 3" xfId="3109" xr:uid="{C5EA5F0E-DAE9-4019-A009-F08483DFCB8F}"/>
    <cellStyle name="40% - Accent3 3 3 2 3 3 2" xfId="5593" xr:uid="{6D921BA7-CA50-4535-A058-3C3F1CEDC119}"/>
    <cellStyle name="40% - Accent3 3 3 2 3 3 2 2" xfId="10561" xr:uid="{D8824F07-F809-402B-BE30-63602707DF1F}"/>
    <cellStyle name="40% - Accent3 3 3 2 3 3 2 2 2" xfId="17131" xr:uid="{1F13B5A0-7102-4944-9328-5761E2AE3C85}"/>
    <cellStyle name="40% - Accent3 3 3 2 3 3 2 3" xfId="17132" xr:uid="{BC625C2F-4CAB-40D0-8ABC-63D339E28D7E}"/>
    <cellStyle name="40% - Accent3 3 3 2 3 3 2 4" xfId="17133" xr:uid="{46DEA568-7F00-4A05-BD2D-541662951A72}"/>
    <cellStyle name="40% - Accent3 3 3 2 3 3 3" xfId="8077" xr:uid="{8FF2516C-7986-4064-9673-CE9E9F393182}"/>
    <cellStyle name="40% - Accent3 3 3 2 3 3 3 2" xfId="17134" xr:uid="{4958CE66-65EE-416F-92A6-2175A471BC22}"/>
    <cellStyle name="40% - Accent3 3 3 2 3 3 4" xfId="17135" xr:uid="{FA530553-EE24-491D-A331-33E5D6F68692}"/>
    <cellStyle name="40% - Accent3 3 3 2 3 3 5" xfId="17136" xr:uid="{CB662BD9-52C7-4822-A056-E777FE771BFC}"/>
    <cellStyle name="40% - Accent3 3 3 2 3 4" xfId="3729" xr:uid="{8964507E-C68F-4412-BB49-D092CF6F1872}"/>
    <cellStyle name="40% - Accent3 3 3 2 3 4 2" xfId="8697" xr:uid="{8F194105-1CF9-4E2A-978C-63A2EA990E0A}"/>
    <cellStyle name="40% - Accent3 3 3 2 3 4 2 2" xfId="17137" xr:uid="{86EE8C1D-A702-4D1A-98D2-9DFD53EAD545}"/>
    <cellStyle name="40% - Accent3 3 3 2 3 4 3" xfId="17138" xr:uid="{8C15023A-D246-42DB-BD19-8378E5410B60}"/>
    <cellStyle name="40% - Accent3 3 3 2 3 4 4" xfId="17139" xr:uid="{FECBB60A-CB7A-4E00-BF11-87E0C7930330}"/>
    <cellStyle name="40% - Accent3 3 3 2 3 5" xfId="6213" xr:uid="{F85D04B0-DBD5-49C4-BFE6-3369BD0B6E27}"/>
    <cellStyle name="40% - Accent3 3 3 2 3 5 2" xfId="17140" xr:uid="{6BA67E0D-1875-47D8-B4AD-2FE7AC1A46B0}"/>
    <cellStyle name="40% - Accent3 3 3 2 3 6" xfId="17141" xr:uid="{AC55976D-2EC0-4AEF-8567-212E13E7286F}"/>
    <cellStyle name="40% - Accent3 3 3 2 3 7" xfId="17142" xr:uid="{C53AE2DB-11A7-4B59-8D0D-8B48A7A02FE9}"/>
    <cellStyle name="40% - Accent3 3 3 2 4" xfId="1729" xr:uid="{5BBE64FE-9D16-4A4C-97FF-B0E0461A5B45}"/>
    <cellStyle name="40% - Accent3 3 3 2 4 2" xfId="4213" xr:uid="{061D1C81-1B6F-41A3-904A-440721E13227}"/>
    <cellStyle name="40% - Accent3 3 3 2 4 2 2" xfId="9181" xr:uid="{5380A0D1-D5CD-47D7-965A-4211F1CAE88E}"/>
    <cellStyle name="40% - Accent3 3 3 2 4 2 2 2" xfId="17143" xr:uid="{30B748F5-4F23-4694-98BF-65BD2AB136E4}"/>
    <cellStyle name="40% - Accent3 3 3 2 4 2 3" xfId="17144" xr:uid="{D146B5F2-7200-4FDB-87B2-5EECE6D6E025}"/>
    <cellStyle name="40% - Accent3 3 3 2 4 2 4" xfId="17145" xr:uid="{04590FAD-311A-4D4C-98D2-BA9AAD8DAC28}"/>
    <cellStyle name="40% - Accent3 3 3 2 4 3" xfId="6697" xr:uid="{0831F83F-DAA9-42A1-B93E-74F9E022D416}"/>
    <cellStyle name="40% - Accent3 3 3 2 4 3 2" xfId="17146" xr:uid="{8539F5FB-5211-4243-88E8-160CDDA433FD}"/>
    <cellStyle name="40% - Accent3 3 3 2 4 4" xfId="17147" xr:uid="{4D88E422-BE26-4F0A-9CE3-608285EB6985}"/>
    <cellStyle name="40% - Accent3 3 3 2 4 5" xfId="17148" xr:uid="{87864586-0883-4CD5-8EDF-56E4390809C7}"/>
    <cellStyle name="40% - Accent3 3 3 2 5" xfId="2557" xr:uid="{F5D91F20-CFC2-4C20-AB67-8D622409E4F5}"/>
    <cellStyle name="40% - Accent3 3 3 2 5 2" xfId="5041" xr:uid="{4E6D89D6-6189-4F78-858F-ECC0D7B66223}"/>
    <cellStyle name="40% - Accent3 3 3 2 5 2 2" xfId="10009" xr:uid="{C04E7195-6A0F-41E7-9DF1-3B1071BFF066}"/>
    <cellStyle name="40% - Accent3 3 3 2 5 2 2 2" xfId="17149" xr:uid="{BA9BD203-CFE6-4842-8F23-A4D3C2FEE673}"/>
    <cellStyle name="40% - Accent3 3 3 2 5 2 3" xfId="17150" xr:uid="{C77C91F5-B713-463C-B7E7-FA5934686BA2}"/>
    <cellStyle name="40% - Accent3 3 3 2 5 2 4" xfId="17151" xr:uid="{0019033A-F8BD-4CE5-AA94-5E2057DB6587}"/>
    <cellStyle name="40% - Accent3 3 3 2 5 3" xfId="7525" xr:uid="{400E6B9B-A3F3-41C1-8F20-F0FAE1E89D31}"/>
    <cellStyle name="40% - Accent3 3 3 2 5 3 2" xfId="17152" xr:uid="{1D45E2EB-6C68-42DB-BC21-483EABCFC0EF}"/>
    <cellStyle name="40% - Accent3 3 3 2 5 4" xfId="17153" xr:uid="{A3101C1B-0218-4916-8760-85D184F1AC23}"/>
    <cellStyle name="40% - Accent3 3 3 2 5 5" xfId="17154" xr:uid="{4DB6145C-5992-46F2-A260-69020F924D6F}"/>
    <cellStyle name="40% - Accent3 3 3 2 6" xfId="3385" xr:uid="{9FA73548-7C14-4D72-BA2B-425FE0B1F407}"/>
    <cellStyle name="40% - Accent3 3 3 2 6 2" xfId="8353" xr:uid="{F64726BB-3341-46F4-B86B-4845489C3825}"/>
    <cellStyle name="40% - Accent3 3 3 2 6 2 2" xfId="17155" xr:uid="{735FC6D8-668D-4E63-BF5C-80AEAD2BD712}"/>
    <cellStyle name="40% - Accent3 3 3 2 6 3" xfId="17156" xr:uid="{E16C6174-8861-4698-AEA3-4B9A95612DA2}"/>
    <cellStyle name="40% - Accent3 3 3 2 6 4" xfId="17157" xr:uid="{A068107D-0276-404A-BBD3-A6BB848004E5}"/>
    <cellStyle name="40% - Accent3 3 3 2 7" xfId="5869" xr:uid="{708F3880-2CEF-43C8-ABC5-8E0A81316906}"/>
    <cellStyle name="40% - Accent3 3 3 2 7 2" xfId="17158" xr:uid="{F67383F8-9BCC-4E32-A7B2-2E60681EE33F}"/>
    <cellStyle name="40% - Accent3 3 3 2 8" xfId="17159" xr:uid="{EFC810A3-3476-436E-B264-A8C889041627}"/>
    <cellStyle name="40% - Accent3 3 3 2 9" xfId="17160" xr:uid="{5713B189-2AA0-44E4-8721-40C66F030A37}"/>
    <cellStyle name="40% - Accent3 3 3 3" xfId="1245" xr:uid="{6D2A8169-5A12-451C-8314-D3D81DD9D579}"/>
    <cellStyle name="40% - Accent3 3 3 3 2" xfId="1882" xr:uid="{1CEC65A4-7791-40B4-8C82-2C15B03DD1EF}"/>
    <cellStyle name="40% - Accent3 3 3 3 2 2" xfId="4366" xr:uid="{2F27D28E-7EAC-472F-B429-0F31167FEC60}"/>
    <cellStyle name="40% - Accent3 3 3 3 2 2 2" xfId="9334" xr:uid="{E51FF43D-065B-4457-AA8D-B406BABC2DEE}"/>
    <cellStyle name="40% - Accent3 3 3 3 2 2 2 2" xfId="17161" xr:uid="{339D24FC-2B6A-4187-8A3D-F281D33DF68D}"/>
    <cellStyle name="40% - Accent3 3 3 3 2 2 3" xfId="17162" xr:uid="{6019AEB4-D21C-4C20-8DA8-26C276015AE1}"/>
    <cellStyle name="40% - Accent3 3 3 3 2 2 4" xfId="17163" xr:uid="{A2726F11-4DD7-4E5E-ACF4-9C8AB264EE95}"/>
    <cellStyle name="40% - Accent3 3 3 3 2 3" xfId="6850" xr:uid="{74941A38-2B65-46A6-B405-94B66BAF1838}"/>
    <cellStyle name="40% - Accent3 3 3 3 2 3 2" xfId="17164" xr:uid="{41C7D94E-CDEC-43A0-BC67-FC4DB462FB5B}"/>
    <cellStyle name="40% - Accent3 3 3 3 2 4" xfId="17165" xr:uid="{960D0542-0089-40B7-A1B9-714B516FDEC2}"/>
    <cellStyle name="40% - Accent3 3 3 3 2 5" xfId="17166" xr:uid="{EA6C4D0C-8991-48E7-8DC4-BCCB5FF5871E}"/>
    <cellStyle name="40% - Accent3 3 3 3 3" xfId="2710" xr:uid="{FBCBE690-1AAD-40F3-9D10-066F52CABE43}"/>
    <cellStyle name="40% - Accent3 3 3 3 3 2" xfId="5194" xr:uid="{5B5FCA70-B0E8-465C-B054-68951654178D}"/>
    <cellStyle name="40% - Accent3 3 3 3 3 2 2" xfId="10162" xr:uid="{3094E4E6-5CA9-4DA4-AC3E-284D4C39B709}"/>
    <cellStyle name="40% - Accent3 3 3 3 3 2 2 2" xfId="17167" xr:uid="{B0FADF86-5262-4295-B507-6B04053EDE53}"/>
    <cellStyle name="40% - Accent3 3 3 3 3 2 3" xfId="17168" xr:uid="{40A3DC6D-E1F4-4FAA-A098-8FDF8026DD19}"/>
    <cellStyle name="40% - Accent3 3 3 3 3 2 4" xfId="17169" xr:uid="{02FB0C91-4652-4324-9129-B9DF65CB9741}"/>
    <cellStyle name="40% - Accent3 3 3 3 3 3" xfId="7678" xr:uid="{9E56A48D-EC86-4A40-88E9-31EA20BAE812}"/>
    <cellStyle name="40% - Accent3 3 3 3 3 3 2" xfId="17170" xr:uid="{100BFA6A-68F1-4297-8B8A-6A16968A42BF}"/>
    <cellStyle name="40% - Accent3 3 3 3 3 4" xfId="17171" xr:uid="{DE39FAC8-0098-4D37-A815-3DC97A42912B}"/>
    <cellStyle name="40% - Accent3 3 3 3 3 5" xfId="17172" xr:uid="{1D20BA9A-6F0A-4BC8-86DC-261776724575}"/>
    <cellStyle name="40% - Accent3 3 3 3 4" xfId="3730" xr:uid="{09CB4375-941A-428B-8EAC-07C9197AC6E2}"/>
    <cellStyle name="40% - Accent3 3 3 3 4 2" xfId="8698" xr:uid="{CA1E7A66-99AE-47E3-B33C-6A875300DFD1}"/>
    <cellStyle name="40% - Accent3 3 3 3 4 2 2" xfId="17173" xr:uid="{08B90FCA-EF6C-4D4B-8156-5A29AEAE8F73}"/>
    <cellStyle name="40% - Accent3 3 3 3 4 3" xfId="17174" xr:uid="{CC0585B7-CBD8-40E5-8BD2-1CF3AD155C7E}"/>
    <cellStyle name="40% - Accent3 3 3 3 4 4" xfId="17175" xr:uid="{45C43CAB-614A-4A95-BB22-DD2BE65145AE}"/>
    <cellStyle name="40% - Accent3 3 3 3 5" xfId="6214" xr:uid="{EDAACE25-DD52-4527-B78A-24F561961815}"/>
    <cellStyle name="40% - Accent3 3 3 3 5 2" xfId="17176" xr:uid="{CD43E416-D878-4615-9FA6-81CAA74D3918}"/>
    <cellStyle name="40% - Accent3 3 3 3 6" xfId="17177" xr:uid="{5009F808-205E-45BD-8893-EF26C8380B89}"/>
    <cellStyle name="40% - Accent3 3 3 3 7" xfId="17178" xr:uid="{70F36FB7-BC78-4E39-A64C-6A115E3B12A5}"/>
    <cellStyle name="40% - Accent3 3 3 4" xfId="1246" xr:uid="{53EB97D0-BB0A-4E2A-9373-8B2B118AA94F}"/>
    <cellStyle name="40% - Accent3 3 3 4 2" xfId="2158" xr:uid="{8E53E0F6-4F36-4D73-9CDA-0E0C799B3715}"/>
    <cellStyle name="40% - Accent3 3 3 4 2 2" xfId="4642" xr:uid="{35ECC353-906A-4DDF-B192-A29D55A78D68}"/>
    <cellStyle name="40% - Accent3 3 3 4 2 2 2" xfId="9610" xr:uid="{E714EFA5-BA79-4755-BE7A-E5D31BE3AD75}"/>
    <cellStyle name="40% - Accent3 3 3 4 2 2 2 2" xfId="17179" xr:uid="{33B67AB9-23A7-4E4C-87D4-034844D066FB}"/>
    <cellStyle name="40% - Accent3 3 3 4 2 2 3" xfId="17180" xr:uid="{26F59795-9C80-4BDB-81A3-91595A51850D}"/>
    <cellStyle name="40% - Accent3 3 3 4 2 2 4" xfId="17181" xr:uid="{80705A8A-01CD-47FB-B0BD-0A86582D07FB}"/>
    <cellStyle name="40% - Accent3 3 3 4 2 3" xfId="7126" xr:uid="{419252DE-D97F-4746-AC14-7564D908AFF3}"/>
    <cellStyle name="40% - Accent3 3 3 4 2 3 2" xfId="17182" xr:uid="{76EFA071-EE9A-4EB0-9AAC-E5A15267843A}"/>
    <cellStyle name="40% - Accent3 3 3 4 2 4" xfId="17183" xr:uid="{4078A633-5213-4C95-82BB-03568A8610A8}"/>
    <cellStyle name="40% - Accent3 3 3 4 2 5" xfId="17184" xr:uid="{7F5E7699-BC22-4A83-996D-92271D460219}"/>
    <cellStyle name="40% - Accent3 3 3 4 3" xfId="2986" xr:uid="{171A6620-018F-4343-81C4-04DD58FB597E}"/>
    <cellStyle name="40% - Accent3 3 3 4 3 2" xfId="5470" xr:uid="{096AEF21-EC5F-4CDB-9D74-738C4F6CB168}"/>
    <cellStyle name="40% - Accent3 3 3 4 3 2 2" xfId="10438" xr:uid="{7B310ABB-3E7B-471D-9C9D-A45823E83575}"/>
    <cellStyle name="40% - Accent3 3 3 4 3 2 2 2" xfId="17185" xr:uid="{C19BB9E4-20BA-4C8D-A8FE-5674FCB3DB83}"/>
    <cellStyle name="40% - Accent3 3 3 4 3 2 3" xfId="17186" xr:uid="{819850AB-CEBB-4383-8CCA-72B2CBCCBF37}"/>
    <cellStyle name="40% - Accent3 3 3 4 3 2 4" xfId="17187" xr:uid="{E1883740-D259-46C8-AE62-4DD7D0737B3C}"/>
    <cellStyle name="40% - Accent3 3 3 4 3 3" xfId="7954" xr:uid="{355A7D56-F5E9-4091-A216-70A28035A14D}"/>
    <cellStyle name="40% - Accent3 3 3 4 3 3 2" xfId="17188" xr:uid="{F5A9A4BC-F073-4CC5-B895-7BC65F3AE40E}"/>
    <cellStyle name="40% - Accent3 3 3 4 3 4" xfId="17189" xr:uid="{E90C4F03-F00A-42F6-882F-E9B61E925F8E}"/>
    <cellStyle name="40% - Accent3 3 3 4 3 5" xfId="17190" xr:uid="{1E70BA97-761D-4099-BD1C-96720D4987A1}"/>
    <cellStyle name="40% - Accent3 3 3 4 4" xfId="3731" xr:uid="{FF0FE146-9F00-459D-A756-7E731926F821}"/>
    <cellStyle name="40% - Accent3 3 3 4 4 2" xfId="8699" xr:uid="{D70B1EB3-DE1B-48D6-BE9F-6892BC93685F}"/>
    <cellStyle name="40% - Accent3 3 3 4 4 2 2" xfId="17191" xr:uid="{6AB7E092-4A55-494D-BEEC-F92A7F576F0F}"/>
    <cellStyle name="40% - Accent3 3 3 4 4 3" xfId="17192" xr:uid="{FCE51764-0F41-4EBD-AB21-9154321FA13D}"/>
    <cellStyle name="40% - Accent3 3 3 4 4 4" xfId="17193" xr:uid="{83707226-0CE7-4177-95D7-EE20C5A42E13}"/>
    <cellStyle name="40% - Accent3 3 3 4 5" xfId="6215" xr:uid="{27DC5E10-D03E-490C-88DE-F6BE293A09DC}"/>
    <cellStyle name="40% - Accent3 3 3 4 5 2" xfId="17194" xr:uid="{400DE726-AFB3-4F27-AD05-D5C3750593E4}"/>
    <cellStyle name="40% - Accent3 3 3 4 6" xfId="17195" xr:uid="{B3C79287-FBB1-4B4D-8944-410E54F4BAC4}"/>
    <cellStyle name="40% - Accent3 3 3 4 7" xfId="17196" xr:uid="{B9CB815F-75D9-48A3-B13E-7DA765A3BB92}"/>
    <cellStyle name="40% - Accent3 3 3 5" xfId="1606" xr:uid="{B167A363-1C9D-4A8A-82D3-9983B24BA6CF}"/>
    <cellStyle name="40% - Accent3 3 3 5 2" xfId="4090" xr:uid="{B9DFD1FD-7913-4C0A-AB2A-93453714B578}"/>
    <cellStyle name="40% - Accent3 3 3 5 2 2" xfId="9058" xr:uid="{12092F0B-FCB0-48BB-9774-784AF27B242A}"/>
    <cellStyle name="40% - Accent3 3 3 5 2 2 2" xfId="17197" xr:uid="{074D82AA-3A9E-4E80-94EC-ABDE8107F797}"/>
    <cellStyle name="40% - Accent3 3 3 5 2 3" xfId="17198" xr:uid="{B4FDB88A-0108-4EFF-BDEC-162E0DFA977C}"/>
    <cellStyle name="40% - Accent3 3 3 5 2 4" xfId="17199" xr:uid="{B5AE8AD0-BDE7-42B6-BB99-8C8A4F2C8A6F}"/>
    <cellStyle name="40% - Accent3 3 3 5 3" xfId="6574" xr:uid="{C10D4A1F-F69E-44DE-B6DF-CF65F6CAAD39}"/>
    <cellStyle name="40% - Accent3 3 3 5 3 2" xfId="17200" xr:uid="{FD4BE8AA-6449-48C4-8602-9BB0DF1BA61B}"/>
    <cellStyle name="40% - Accent3 3 3 5 4" xfId="17201" xr:uid="{027B3B77-1AB8-4F96-9847-D9A815B3057A}"/>
    <cellStyle name="40% - Accent3 3 3 5 5" xfId="17202" xr:uid="{808C960B-69BF-492B-B475-0DE2D8F291DD}"/>
    <cellStyle name="40% - Accent3 3 3 6" xfId="2434" xr:uid="{B5A1C580-DBA3-4439-BBA3-334E93CB7B32}"/>
    <cellStyle name="40% - Accent3 3 3 6 2" xfId="4918" xr:uid="{3A488B00-5E19-4CDC-A6C6-AC0676005C34}"/>
    <cellStyle name="40% - Accent3 3 3 6 2 2" xfId="9886" xr:uid="{0A47758F-39A5-4E94-9C84-A203FE881350}"/>
    <cellStyle name="40% - Accent3 3 3 6 2 2 2" xfId="17203" xr:uid="{D45A02F7-A343-48BA-8437-DFDAAAF36B66}"/>
    <cellStyle name="40% - Accent3 3 3 6 2 3" xfId="17204" xr:uid="{A7E0EFCA-DA40-40A3-B57F-0700DE70B8C2}"/>
    <cellStyle name="40% - Accent3 3 3 6 2 4" xfId="17205" xr:uid="{A7AC85A4-D0FF-4DAC-B724-66A033495EEC}"/>
    <cellStyle name="40% - Accent3 3 3 6 3" xfId="7402" xr:uid="{E5248599-4A08-4983-A085-5F12090D0B89}"/>
    <cellStyle name="40% - Accent3 3 3 6 3 2" xfId="17206" xr:uid="{DD1C35C9-A179-4106-BA67-DCFBF242F4CD}"/>
    <cellStyle name="40% - Accent3 3 3 6 4" xfId="17207" xr:uid="{8C31FD9B-0BEA-44E7-9333-A9B0F6FA017F}"/>
    <cellStyle name="40% - Accent3 3 3 6 5" xfId="17208" xr:uid="{156A6DB5-0588-4F28-9BB5-9A4F89BAD4E7}"/>
    <cellStyle name="40% - Accent3 3 3 7" xfId="3262" xr:uid="{3EEE829C-1FD8-4A41-A6F8-3E731032DAC5}"/>
    <cellStyle name="40% - Accent3 3 3 7 2" xfId="8230" xr:uid="{C04B1EDB-E65F-4760-AEDA-998F3FFEFE78}"/>
    <cellStyle name="40% - Accent3 3 3 7 2 2" xfId="17209" xr:uid="{1BDB24A7-A8BA-4642-99EC-37E9B89F559D}"/>
    <cellStyle name="40% - Accent3 3 3 7 3" xfId="17210" xr:uid="{14E55D2F-7AA3-4035-92A3-4B938AD114FF}"/>
    <cellStyle name="40% - Accent3 3 3 7 4" xfId="17211" xr:uid="{3089C3CD-2085-42EF-A568-F48F378311F9}"/>
    <cellStyle name="40% - Accent3 3 3 8" xfId="5746" xr:uid="{26949902-811B-478B-A8C4-0495DABE9010}"/>
    <cellStyle name="40% - Accent3 3 3 8 2" xfId="17212" xr:uid="{BF35A369-2D85-49B5-8BBB-1464BC308D6F}"/>
    <cellStyle name="40% - Accent3 3 3 9" xfId="17213" xr:uid="{F6233714-767D-47DB-8AAC-A7DA7B4BE3D5}"/>
    <cellStyle name="40% - Accent3 3 4" xfId="472" xr:uid="{A66FC13D-8BD3-4BFB-A81E-961B93503D9A}"/>
    <cellStyle name="40% - Accent3 3 4 10" xfId="17214" xr:uid="{67EE87DD-D642-4D92-B39A-C16E99AE9AE2}"/>
    <cellStyle name="40% - Accent3 3 4 2" xfId="712" xr:uid="{3E88DF90-5297-4AEC-8B38-EBE37EAC9C27}"/>
    <cellStyle name="40% - Accent3 3 4 2 2" xfId="1247" xr:uid="{F41393A8-9B01-4038-812D-ADC77E1C8A70}"/>
    <cellStyle name="40% - Accent3 3 4 2 2 2" xfId="2006" xr:uid="{F258782A-3C6B-4234-B609-0998734DED82}"/>
    <cellStyle name="40% - Accent3 3 4 2 2 2 2" xfId="4490" xr:uid="{36F7795E-1C14-488B-ACD3-5DC05F07A6CA}"/>
    <cellStyle name="40% - Accent3 3 4 2 2 2 2 2" xfId="9458" xr:uid="{0D40DEFF-C929-409C-8072-0E5BCC120DA0}"/>
    <cellStyle name="40% - Accent3 3 4 2 2 2 2 2 2" xfId="17215" xr:uid="{5C1E9435-8398-4C47-BC40-5267C531BCFA}"/>
    <cellStyle name="40% - Accent3 3 4 2 2 2 2 3" xfId="17216" xr:uid="{52689F2B-2922-4D39-9814-21B09199C18D}"/>
    <cellStyle name="40% - Accent3 3 4 2 2 2 2 4" xfId="17217" xr:uid="{0B15B80E-CD24-4692-9334-C59CAE35B060}"/>
    <cellStyle name="40% - Accent3 3 4 2 2 2 3" xfId="6974" xr:uid="{EF25382B-C3F7-4B0E-B9EA-90DB19827130}"/>
    <cellStyle name="40% - Accent3 3 4 2 2 2 3 2" xfId="17218" xr:uid="{B430F022-BA52-4A96-88A7-9932336FE5F6}"/>
    <cellStyle name="40% - Accent3 3 4 2 2 2 4" xfId="17219" xr:uid="{806C9C31-4DD2-461B-815C-54E6EEA60718}"/>
    <cellStyle name="40% - Accent3 3 4 2 2 2 5" xfId="17220" xr:uid="{8156F2CE-7FD6-426B-83AB-0560CD50AC58}"/>
    <cellStyle name="40% - Accent3 3 4 2 2 3" xfId="2834" xr:uid="{29660E49-D390-4C06-A0D9-E3E2E980DC88}"/>
    <cellStyle name="40% - Accent3 3 4 2 2 3 2" xfId="5318" xr:uid="{39F31A51-78AB-4B9F-8CFC-EC3BA2F61360}"/>
    <cellStyle name="40% - Accent3 3 4 2 2 3 2 2" xfId="10286" xr:uid="{2ACA1428-EE0D-4C02-8C87-A7BDBBA4F633}"/>
    <cellStyle name="40% - Accent3 3 4 2 2 3 2 2 2" xfId="17221" xr:uid="{86E02029-207F-408B-80CF-65412EB4321A}"/>
    <cellStyle name="40% - Accent3 3 4 2 2 3 2 3" xfId="17222" xr:uid="{CDD226D5-6029-420E-877A-45DCB0E6A90F}"/>
    <cellStyle name="40% - Accent3 3 4 2 2 3 2 4" xfId="17223" xr:uid="{A94FA620-1374-4998-AB23-A90F778928EA}"/>
    <cellStyle name="40% - Accent3 3 4 2 2 3 3" xfId="7802" xr:uid="{FD423957-74D4-4329-9A28-BC1A4B00EC6A}"/>
    <cellStyle name="40% - Accent3 3 4 2 2 3 3 2" xfId="17224" xr:uid="{762B6DFC-CC0D-45C0-8062-3F3980B6E070}"/>
    <cellStyle name="40% - Accent3 3 4 2 2 3 4" xfId="17225" xr:uid="{179C3A2E-71E3-4A96-8086-61ACA953388A}"/>
    <cellStyle name="40% - Accent3 3 4 2 2 3 5" xfId="17226" xr:uid="{D241B06E-DF6C-4936-A5C2-36E2A48CAD22}"/>
    <cellStyle name="40% - Accent3 3 4 2 2 4" xfId="3732" xr:uid="{3B3D22E0-DD37-4E18-B34B-12D1DADCDFF8}"/>
    <cellStyle name="40% - Accent3 3 4 2 2 4 2" xfId="8700" xr:uid="{7115A112-15D1-4FB1-9531-B320020D8007}"/>
    <cellStyle name="40% - Accent3 3 4 2 2 4 2 2" xfId="17227" xr:uid="{3BE040D2-5857-4141-96E9-163D59C12466}"/>
    <cellStyle name="40% - Accent3 3 4 2 2 4 3" xfId="17228" xr:uid="{025A3B67-BDF3-43F7-8388-19A64FAAE371}"/>
    <cellStyle name="40% - Accent3 3 4 2 2 4 4" xfId="17229" xr:uid="{0524A63A-260C-4353-8606-346029EEB522}"/>
    <cellStyle name="40% - Accent3 3 4 2 2 5" xfId="6216" xr:uid="{2D263CED-FD2D-450D-A13C-BCF36D803A3C}"/>
    <cellStyle name="40% - Accent3 3 4 2 2 5 2" xfId="17230" xr:uid="{B1AB770C-23D2-415E-B283-4F391B8E2AAD}"/>
    <cellStyle name="40% - Accent3 3 4 2 2 6" xfId="17231" xr:uid="{EB7FA968-DDC9-419A-A2E5-765F5E4E836E}"/>
    <cellStyle name="40% - Accent3 3 4 2 2 7" xfId="17232" xr:uid="{9928E9A9-A68A-4ACE-A7CD-93CC0BE2DAE6}"/>
    <cellStyle name="40% - Accent3 3 4 2 3" xfId="1248" xr:uid="{65A97457-DA38-4BE0-98E5-70108BED21E5}"/>
    <cellStyle name="40% - Accent3 3 4 2 3 2" xfId="2282" xr:uid="{FB7BA1CE-5C19-4895-9750-47E1D4600E44}"/>
    <cellStyle name="40% - Accent3 3 4 2 3 2 2" xfId="4766" xr:uid="{F3BB6A1A-F126-4A6E-806F-6F5BF8ED10D9}"/>
    <cellStyle name="40% - Accent3 3 4 2 3 2 2 2" xfId="9734" xr:uid="{AC5674B2-C016-49B0-8679-1F354A44118A}"/>
    <cellStyle name="40% - Accent3 3 4 2 3 2 2 2 2" xfId="17233" xr:uid="{FCEF3E0A-EB16-454C-B6C4-190A20AB9308}"/>
    <cellStyle name="40% - Accent3 3 4 2 3 2 2 3" xfId="17234" xr:uid="{A7F6CF9A-644D-4C0B-BF4B-F097185355A9}"/>
    <cellStyle name="40% - Accent3 3 4 2 3 2 2 4" xfId="17235" xr:uid="{ED046229-5F5F-44F4-9A22-2EADEDAEB0FC}"/>
    <cellStyle name="40% - Accent3 3 4 2 3 2 3" xfId="7250" xr:uid="{F10FDF3A-3FF6-4D0B-8969-EBF193DFE1F0}"/>
    <cellStyle name="40% - Accent3 3 4 2 3 2 3 2" xfId="17236" xr:uid="{AD8DF5BF-48D8-4EE2-ABAE-CCBF533274A5}"/>
    <cellStyle name="40% - Accent3 3 4 2 3 2 4" xfId="17237" xr:uid="{2F8C09D6-391A-4F79-AD24-B28DC2FCCBFE}"/>
    <cellStyle name="40% - Accent3 3 4 2 3 2 5" xfId="17238" xr:uid="{EBC26940-73A4-4F9D-AAE6-505E68548113}"/>
    <cellStyle name="40% - Accent3 3 4 2 3 3" xfId="3110" xr:uid="{A3549BE7-6CEB-433C-9B74-424E0C7689AA}"/>
    <cellStyle name="40% - Accent3 3 4 2 3 3 2" xfId="5594" xr:uid="{D93247A4-6F13-4D72-A6CF-985A4A53C4B1}"/>
    <cellStyle name="40% - Accent3 3 4 2 3 3 2 2" xfId="10562" xr:uid="{B720AC9F-D0EE-41D5-80ED-CE4F333DE8F7}"/>
    <cellStyle name="40% - Accent3 3 4 2 3 3 2 2 2" xfId="17239" xr:uid="{C9AF9409-B684-4CD3-A3EE-B5F7EAD597B4}"/>
    <cellStyle name="40% - Accent3 3 4 2 3 3 2 3" xfId="17240" xr:uid="{698066CA-B30B-4944-9E33-095218618053}"/>
    <cellStyle name="40% - Accent3 3 4 2 3 3 2 4" xfId="17241" xr:uid="{4A20EE75-05CE-439D-9A4B-4733DFE7A935}"/>
    <cellStyle name="40% - Accent3 3 4 2 3 3 3" xfId="8078" xr:uid="{68D5F58B-E97F-4325-B8A1-2CA8E2883162}"/>
    <cellStyle name="40% - Accent3 3 4 2 3 3 3 2" xfId="17242" xr:uid="{228C5E99-C0D5-4E1B-BF48-1BCEC9ACFDEC}"/>
    <cellStyle name="40% - Accent3 3 4 2 3 3 4" xfId="17243" xr:uid="{80FF1290-22DD-40C5-9122-2EC2FC7F9DE5}"/>
    <cellStyle name="40% - Accent3 3 4 2 3 3 5" xfId="17244" xr:uid="{CF648007-D18B-45F4-8FFB-7B877F7D83FF}"/>
    <cellStyle name="40% - Accent3 3 4 2 3 4" xfId="3733" xr:uid="{9A6512CB-117E-425C-9E8B-9FCD4A99F0E2}"/>
    <cellStyle name="40% - Accent3 3 4 2 3 4 2" xfId="8701" xr:uid="{A62FEA9F-F68D-4A51-B62A-B1469653EF7A}"/>
    <cellStyle name="40% - Accent3 3 4 2 3 4 2 2" xfId="17245" xr:uid="{D14D4991-17AD-448B-8A22-7C4041FC58AB}"/>
    <cellStyle name="40% - Accent3 3 4 2 3 4 3" xfId="17246" xr:uid="{14FBBFD2-8809-44AC-A59C-EC3D3351E8D0}"/>
    <cellStyle name="40% - Accent3 3 4 2 3 4 4" xfId="17247" xr:uid="{0137A7D5-3572-4852-A587-C231111017FF}"/>
    <cellStyle name="40% - Accent3 3 4 2 3 5" xfId="6217" xr:uid="{05B5C2F1-12F3-41CB-9990-BC611CEF2A7E}"/>
    <cellStyle name="40% - Accent3 3 4 2 3 5 2" xfId="17248" xr:uid="{208DDA34-AB58-45DB-8D3C-B89DDCD54239}"/>
    <cellStyle name="40% - Accent3 3 4 2 3 6" xfId="17249" xr:uid="{50CA4C42-447C-40DC-88AF-8E06C0FD9834}"/>
    <cellStyle name="40% - Accent3 3 4 2 3 7" xfId="17250" xr:uid="{D39FE018-D27C-4D90-99D6-4E9A63BFEE30}"/>
    <cellStyle name="40% - Accent3 3 4 2 4" xfId="1730" xr:uid="{AAC551A4-20DB-4FC0-B35E-005931004052}"/>
    <cellStyle name="40% - Accent3 3 4 2 4 2" xfId="4214" xr:uid="{D51B3572-6932-47CF-9CAC-B656B9FDA6B0}"/>
    <cellStyle name="40% - Accent3 3 4 2 4 2 2" xfId="9182" xr:uid="{F0541EA1-03F2-40B3-B010-017835F8CBEC}"/>
    <cellStyle name="40% - Accent3 3 4 2 4 2 2 2" xfId="17251" xr:uid="{EE73CEAE-E012-49C3-8518-DDC46C796C23}"/>
    <cellStyle name="40% - Accent3 3 4 2 4 2 3" xfId="17252" xr:uid="{E36C10FD-9DD1-40CB-BF4F-7EA3CE2E8DB5}"/>
    <cellStyle name="40% - Accent3 3 4 2 4 2 4" xfId="17253" xr:uid="{3B9507F9-6A5F-4F7F-92A9-819CCED208E4}"/>
    <cellStyle name="40% - Accent3 3 4 2 4 3" xfId="6698" xr:uid="{DFECA90F-6F2F-4B05-8DEB-1E1FACE249F3}"/>
    <cellStyle name="40% - Accent3 3 4 2 4 3 2" xfId="17254" xr:uid="{0FB4BF61-85C8-4547-BFE6-9FA2AB845E6A}"/>
    <cellStyle name="40% - Accent3 3 4 2 4 4" xfId="17255" xr:uid="{E79173BE-DE03-4615-B41D-5BC8F18C751B}"/>
    <cellStyle name="40% - Accent3 3 4 2 4 5" xfId="17256" xr:uid="{88387C41-B5DB-4784-A596-F8329EE34892}"/>
    <cellStyle name="40% - Accent3 3 4 2 5" xfId="2558" xr:uid="{01FDFB58-CB9B-4FB1-9B20-7112FBD48AD3}"/>
    <cellStyle name="40% - Accent3 3 4 2 5 2" xfId="5042" xr:uid="{22B0ABFA-7775-49D7-B003-3F6C06BFA4C7}"/>
    <cellStyle name="40% - Accent3 3 4 2 5 2 2" xfId="10010" xr:uid="{D536B5CB-F204-4E16-BC27-07E9559594A4}"/>
    <cellStyle name="40% - Accent3 3 4 2 5 2 2 2" xfId="17257" xr:uid="{F08FFC72-BF7C-4FB2-815B-8971284ABE04}"/>
    <cellStyle name="40% - Accent3 3 4 2 5 2 3" xfId="17258" xr:uid="{E4BA890B-BB63-46C5-9C8E-100C17A3FA54}"/>
    <cellStyle name="40% - Accent3 3 4 2 5 2 4" xfId="17259" xr:uid="{E3801E61-DF0E-4679-B26A-D0A13E8AB5A3}"/>
    <cellStyle name="40% - Accent3 3 4 2 5 3" xfId="7526" xr:uid="{2CC6B5F4-6E5A-4639-8323-A67282BD5326}"/>
    <cellStyle name="40% - Accent3 3 4 2 5 3 2" xfId="17260" xr:uid="{9BAB69A3-1D7F-4393-B417-F5A4C7096A7E}"/>
    <cellStyle name="40% - Accent3 3 4 2 5 4" xfId="17261" xr:uid="{3ABF5C3E-4651-4750-AE1A-19CD0ABF6324}"/>
    <cellStyle name="40% - Accent3 3 4 2 5 5" xfId="17262" xr:uid="{38B79CB0-6EAE-4B1D-AE4C-BF47B6EF24FD}"/>
    <cellStyle name="40% - Accent3 3 4 2 6" xfId="3386" xr:uid="{B4088F67-0BA9-44D2-908D-F7E7F4EB63CF}"/>
    <cellStyle name="40% - Accent3 3 4 2 6 2" xfId="8354" xr:uid="{BA4D189C-BF79-4964-87BB-64602F13C04A}"/>
    <cellStyle name="40% - Accent3 3 4 2 6 2 2" xfId="17263" xr:uid="{8B9ACAFB-3627-420E-8DDD-C270F23954A4}"/>
    <cellStyle name="40% - Accent3 3 4 2 6 3" xfId="17264" xr:uid="{03DCD030-C555-4362-8D72-E0107C4D4D5E}"/>
    <cellStyle name="40% - Accent3 3 4 2 6 4" xfId="17265" xr:uid="{BAEDF4F8-DCEA-4415-A2F5-2DE00926A124}"/>
    <cellStyle name="40% - Accent3 3 4 2 7" xfId="5870" xr:uid="{11E6F87D-7FA1-4E37-8660-9B4FC8558543}"/>
    <cellStyle name="40% - Accent3 3 4 2 7 2" xfId="17266" xr:uid="{5DD1C012-E57E-4B2F-B394-ED7F602CE7E9}"/>
    <cellStyle name="40% - Accent3 3 4 2 8" xfId="17267" xr:uid="{86E7FD43-F18C-4AFD-A34A-29D92CBD07D3}"/>
    <cellStyle name="40% - Accent3 3 4 2 9" xfId="17268" xr:uid="{69554F43-E90F-4A30-9402-706FC7BC0664}"/>
    <cellStyle name="40% - Accent3 3 4 3" xfId="1249" xr:uid="{E9CFE525-EE65-47AF-9754-8A6CCCDF6C25}"/>
    <cellStyle name="40% - Accent3 3 4 3 2" xfId="1916" xr:uid="{6FAA6EAB-FFC0-4933-BF42-F8895FA84CD4}"/>
    <cellStyle name="40% - Accent3 3 4 3 2 2" xfId="4400" xr:uid="{4F627830-14A0-4159-8B40-223AA0ACF258}"/>
    <cellStyle name="40% - Accent3 3 4 3 2 2 2" xfId="9368" xr:uid="{4EA55864-0461-4753-8DA2-C71BA411DC8B}"/>
    <cellStyle name="40% - Accent3 3 4 3 2 2 2 2" xfId="17269" xr:uid="{FAFAE82E-64EF-4A27-BD01-AF9E8C9E27ED}"/>
    <cellStyle name="40% - Accent3 3 4 3 2 2 3" xfId="17270" xr:uid="{27228646-C7D1-49ED-9878-9E19B73C339D}"/>
    <cellStyle name="40% - Accent3 3 4 3 2 2 4" xfId="17271" xr:uid="{FFBCBC7E-ADAF-4293-BF5A-3E348B53F384}"/>
    <cellStyle name="40% - Accent3 3 4 3 2 3" xfId="6884" xr:uid="{F7973D89-0E0F-49F6-A670-EFB91016331B}"/>
    <cellStyle name="40% - Accent3 3 4 3 2 3 2" xfId="17272" xr:uid="{BDCBF0A1-70D8-4218-8578-BBD783649BC4}"/>
    <cellStyle name="40% - Accent3 3 4 3 2 4" xfId="17273" xr:uid="{33E599A3-2BF3-4AEE-8D84-B62866C5E374}"/>
    <cellStyle name="40% - Accent3 3 4 3 2 5" xfId="17274" xr:uid="{C6E8DC96-FE40-4A56-AB8B-A399859CD4BA}"/>
    <cellStyle name="40% - Accent3 3 4 3 3" xfId="2744" xr:uid="{FE55210F-E425-451C-867D-4E8B6607FDA1}"/>
    <cellStyle name="40% - Accent3 3 4 3 3 2" xfId="5228" xr:uid="{C40ED746-46BE-45C8-88F5-E29E08530E3C}"/>
    <cellStyle name="40% - Accent3 3 4 3 3 2 2" xfId="10196" xr:uid="{C9A3D034-5D3E-4C17-A62E-ABD97D9B7936}"/>
    <cellStyle name="40% - Accent3 3 4 3 3 2 2 2" xfId="17275" xr:uid="{5AEC5AE1-A32C-4C9B-AB19-D7A0E09D19FB}"/>
    <cellStyle name="40% - Accent3 3 4 3 3 2 3" xfId="17276" xr:uid="{2B107149-AF4D-4F10-A77A-3BF618289834}"/>
    <cellStyle name="40% - Accent3 3 4 3 3 2 4" xfId="17277" xr:uid="{55307C15-5F18-4392-B6EF-210C5841BCD2}"/>
    <cellStyle name="40% - Accent3 3 4 3 3 3" xfId="7712" xr:uid="{06C8A126-2687-4E6F-9ED5-566A8C76CEA9}"/>
    <cellStyle name="40% - Accent3 3 4 3 3 3 2" xfId="17278" xr:uid="{38B3F0D1-E3C9-4912-98D6-CA53DD01CA20}"/>
    <cellStyle name="40% - Accent3 3 4 3 3 4" xfId="17279" xr:uid="{B6117AD4-33E7-44D8-96B7-200D88260CB7}"/>
    <cellStyle name="40% - Accent3 3 4 3 3 5" xfId="17280" xr:uid="{8D1F6745-2D4A-4AEC-9FDA-E5EB09960A9F}"/>
    <cellStyle name="40% - Accent3 3 4 3 4" xfId="3734" xr:uid="{9C02FE42-8E84-48E9-B8CF-95A12688FB43}"/>
    <cellStyle name="40% - Accent3 3 4 3 4 2" xfId="8702" xr:uid="{EBBA2272-5BD5-474F-8FB9-349852396CA1}"/>
    <cellStyle name="40% - Accent3 3 4 3 4 2 2" xfId="17281" xr:uid="{63A7C9B3-D4DD-43D9-A940-8061C16FF02A}"/>
    <cellStyle name="40% - Accent3 3 4 3 4 3" xfId="17282" xr:uid="{A42C91B2-8D3A-4FAE-8C3C-77F4765648DC}"/>
    <cellStyle name="40% - Accent3 3 4 3 4 4" xfId="17283" xr:uid="{D022F49A-265C-411D-9202-3673E73A8278}"/>
    <cellStyle name="40% - Accent3 3 4 3 5" xfId="6218" xr:uid="{2D13C13C-5122-4F87-9765-4FA7E4BA2BE0}"/>
    <cellStyle name="40% - Accent3 3 4 3 5 2" xfId="17284" xr:uid="{13DF96B8-131D-478C-8BB4-EE04C78B1B07}"/>
    <cellStyle name="40% - Accent3 3 4 3 6" xfId="17285" xr:uid="{1ED4C188-F5DE-4C28-B52A-82ED1AAF9B1F}"/>
    <cellStyle name="40% - Accent3 3 4 3 7" xfId="17286" xr:uid="{DB50BAD4-35FA-4F72-96D1-1A3BA0B8045D}"/>
    <cellStyle name="40% - Accent3 3 4 4" xfId="1250" xr:uid="{A9B01FAD-C9BF-405D-A32A-BF6D61606D44}"/>
    <cellStyle name="40% - Accent3 3 4 4 2" xfId="2192" xr:uid="{AEE0BEBB-CE41-4F7F-A568-E3267E81F321}"/>
    <cellStyle name="40% - Accent3 3 4 4 2 2" xfId="4676" xr:uid="{A8BA4D68-0516-4D67-BB11-5E74A4763310}"/>
    <cellStyle name="40% - Accent3 3 4 4 2 2 2" xfId="9644" xr:uid="{50260A70-AF03-4BAD-A52F-5869027A6897}"/>
    <cellStyle name="40% - Accent3 3 4 4 2 2 2 2" xfId="17287" xr:uid="{82D3EB0E-E2DD-4FEF-97A9-7978DF2395F9}"/>
    <cellStyle name="40% - Accent3 3 4 4 2 2 3" xfId="17288" xr:uid="{F4F76BD4-3987-43EF-B72A-C0234502FAE2}"/>
    <cellStyle name="40% - Accent3 3 4 4 2 2 4" xfId="17289" xr:uid="{8312E7C5-F73B-4498-9F98-74E888050F14}"/>
    <cellStyle name="40% - Accent3 3 4 4 2 3" xfId="7160" xr:uid="{05F4C931-86A7-4015-A46A-7BDB025EEF3A}"/>
    <cellStyle name="40% - Accent3 3 4 4 2 3 2" xfId="17290" xr:uid="{2AA759EA-10D8-4363-B381-38F2A62E8DE4}"/>
    <cellStyle name="40% - Accent3 3 4 4 2 4" xfId="17291" xr:uid="{577642D8-7916-419E-B044-C2BB798298B3}"/>
    <cellStyle name="40% - Accent3 3 4 4 2 5" xfId="17292" xr:uid="{67D599BD-B8D7-4386-A70E-51397544462F}"/>
    <cellStyle name="40% - Accent3 3 4 4 3" xfId="3020" xr:uid="{36B53CC3-D65D-4FB0-AF5C-FCC6E22C818A}"/>
    <cellStyle name="40% - Accent3 3 4 4 3 2" xfId="5504" xr:uid="{B8CC1AC5-FFCC-46D2-8012-1A7B816D7B61}"/>
    <cellStyle name="40% - Accent3 3 4 4 3 2 2" xfId="10472" xr:uid="{5F30D89F-4714-459F-93AE-D685A3431AFE}"/>
    <cellStyle name="40% - Accent3 3 4 4 3 2 2 2" xfId="17293" xr:uid="{6D78945D-7A76-43A5-A90A-519E83569036}"/>
    <cellStyle name="40% - Accent3 3 4 4 3 2 3" xfId="17294" xr:uid="{CEBEF437-72F8-4027-AA3F-722C242D6B13}"/>
    <cellStyle name="40% - Accent3 3 4 4 3 2 4" xfId="17295" xr:uid="{BE01E195-DC29-412A-B5B2-9FF1E9219BFB}"/>
    <cellStyle name="40% - Accent3 3 4 4 3 3" xfId="7988" xr:uid="{297B5C72-020A-4BE5-A0B9-DB258206CBAC}"/>
    <cellStyle name="40% - Accent3 3 4 4 3 3 2" xfId="17296" xr:uid="{246D0D6D-D064-4EF0-B386-2B3A4320192B}"/>
    <cellStyle name="40% - Accent3 3 4 4 3 4" xfId="17297" xr:uid="{EB7000AB-4421-4628-9439-E282F16FD314}"/>
    <cellStyle name="40% - Accent3 3 4 4 3 5" xfId="17298" xr:uid="{E4BA4A4F-F647-4370-B122-2FE1A2F32B84}"/>
    <cellStyle name="40% - Accent3 3 4 4 4" xfId="3735" xr:uid="{2A49DF51-5749-4D12-A5A1-EAC83D002B54}"/>
    <cellStyle name="40% - Accent3 3 4 4 4 2" xfId="8703" xr:uid="{35FF1D4C-D9E8-4FD3-B4EC-EF99C2C12EA8}"/>
    <cellStyle name="40% - Accent3 3 4 4 4 2 2" xfId="17299" xr:uid="{B07EA690-B7B1-4F34-AA51-C785934F73F9}"/>
    <cellStyle name="40% - Accent3 3 4 4 4 3" xfId="17300" xr:uid="{4FFF3D8B-9BE6-4514-982B-FF253C8100FC}"/>
    <cellStyle name="40% - Accent3 3 4 4 4 4" xfId="17301" xr:uid="{F97D1D80-E126-4CD6-83B4-2159FC8AAD4F}"/>
    <cellStyle name="40% - Accent3 3 4 4 5" xfId="6219" xr:uid="{4FAD16F9-4FF2-444A-8E2D-A23F9ED98D10}"/>
    <cellStyle name="40% - Accent3 3 4 4 5 2" xfId="17302" xr:uid="{70BB19A8-8A0E-4358-AF2A-B16C42954DB1}"/>
    <cellStyle name="40% - Accent3 3 4 4 6" xfId="17303" xr:uid="{CE49E9B0-1F76-4536-970C-BC2B8A64CEDE}"/>
    <cellStyle name="40% - Accent3 3 4 4 7" xfId="17304" xr:uid="{566B8E56-54FA-4779-B5DE-FDB3633AD129}"/>
    <cellStyle name="40% - Accent3 3 4 5" xfId="1640" xr:uid="{BA9DF948-034D-4472-98B9-0FE322D136A1}"/>
    <cellStyle name="40% - Accent3 3 4 5 2" xfId="4124" xr:uid="{3B3F0726-B22F-4791-BDB3-94971E3BB006}"/>
    <cellStyle name="40% - Accent3 3 4 5 2 2" xfId="9092" xr:uid="{8830897B-FC0C-49DD-9B35-5B457857386D}"/>
    <cellStyle name="40% - Accent3 3 4 5 2 2 2" xfId="17305" xr:uid="{902872CB-CEEE-4936-958D-1CD50F5D64CA}"/>
    <cellStyle name="40% - Accent3 3 4 5 2 3" xfId="17306" xr:uid="{3A43ABC5-0F10-4C28-B6A3-393BBFE8D5BA}"/>
    <cellStyle name="40% - Accent3 3 4 5 2 4" xfId="17307" xr:uid="{3824E878-128F-44C4-B5CC-CA78EBEE81F6}"/>
    <cellStyle name="40% - Accent3 3 4 5 3" xfId="6608" xr:uid="{5494B986-6C7E-484D-B921-0F46E21B68AB}"/>
    <cellStyle name="40% - Accent3 3 4 5 3 2" xfId="17308" xr:uid="{CC39845A-0AFA-47FE-9DC1-76817E65CA08}"/>
    <cellStyle name="40% - Accent3 3 4 5 4" xfId="17309" xr:uid="{69F303DF-76FC-4BD2-9CB2-AE3ABCD00932}"/>
    <cellStyle name="40% - Accent3 3 4 5 5" xfId="17310" xr:uid="{9736C7CC-855F-40E3-B6B7-129174441CB1}"/>
    <cellStyle name="40% - Accent3 3 4 6" xfId="2468" xr:uid="{22A8178F-2E71-40C5-9E17-1A178DB8027F}"/>
    <cellStyle name="40% - Accent3 3 4 6 2" xfId="4952" xr:uid="{A0B31EBF-C371-4B6F-9989-D93E7556A60E}"/>
    <cellStyle name="40% - Accent3 3 4 6 2 2" xfId="9920" xr:uid="{27F6B70B-43AB-4820-8B1C-3C20643AAA2C}"/>
    <cellStyle name="40% - Accent3 3 4 6 2 2 2" xfId="17311" xr:uid="{F9A6B230-B440-4147-AFCC-BCA29A8CB3A9}"/>
    <cellStyle name="40% - Accent3 3 4 6 2 3" xfId="17312" xr:uid="{262A92D6-D338-4C5B-B853-32DA83053927}"/>
    <cellStyle name="40% - Accent3 3 4 6 2 4" xfId="17313" xr:uid="{CCB0D02F-5C30-41CD-8CBA-38D94DB76D6B}"/>
    <cellStyle name="40% - Accent3 3 4 6 3" xfId="7436" xr:uid="{61085735-EECC-431D-AB09-2FE9CF7CEEE0}"/>
    <cellStyle name="40% - Accent3 3 4 6 3 2" xfId="17314" xr:uid="{4BEA8110-30B6-4F91-8087-9FAA6D7045BF}"/>
    <cellStyle name="40% - Accent3 3 4 6 4" xfId="17315" xr:uid="{1C28CE84-6A6A-47C8-9F64-E9C0A6EB798C}"/>
    <cellStyle name="40% - Accent3 3 4 6 5" xfId="17316" xr:uid="{B59A3EA8-1B7D-4502-87DA-9F2595FD38B7}"/>
    <cellStyle name="40% - Accent3 3 4 7" xfId="3296" xr:uid="{C4B7C669-559B-435C-ABA2-99D0FAD630F1}"/>
    <cellStyle name="40% - Accent3 3 4 7 2" xfId="8264" xr:uid="{6F7819D8-7CF0-499A-8E68-2141271AF637}"/>
    <cellStyle name="40% - Accent3 3 4 7 2 2" xfId="17317" xr:uid="{4737C4DB-D395-4217-A85C-C8E684E93FDE}"/>
    <cellStyle name="40% - Accent3 3 4 7 3" xfId="17318" xr:uid="{32F53F0F-835C-4F08-8DF1-5857AA7D8C8D}"/>
    <cellStyle name="40% - Accent3 3 4 7 4" xfId="17319" xr:uid="{B775A480-5292-42F4-BDE8-93610E69A880}"/>
    <cellStyle name="40% - Accent3 3 4 8" xfId="5780" xr:uid="{4F507E04-613C-468C-ADDB-32D3B87F41F2}"/>
    <cellStyle name="40% - Accent3 3 4 8 2" xfId="17320" xr:uid="{A9657AE5-FFC5-4D66-A830-712C13756E3E}"/>
    <cellStyle name="40% - Accent3 3 4 9" xfId="17321" xr:uid="{C9E81262-C941-42DA-BD8D-76B2E429EA9A}"/>
    <cellStyle name="40% - Accent3 3 5" xfId="713" xr:uid="{6A5037D2-DF03-489B-92AE-7A098EB122F2}"/>
    <cellStyle name="40% - Accent3 3 5 2" xfId="1251" xr:uid="{9568DF47-07DD-4A97-82D8-2F2185462BAB}"/>
    <cellStyle name="40% - Accent3 3 5 2 2" xfId="2007" xr:uid="{67D2FD13-C496-4B16-BBC9-58C6B8815989}"/>
    <cellStyle name="40% - Accent3 3 5 2 2 2" xfId="4491" xr:uid="{423CA4F4-DCB1-4BB0-9D64-8A5A91000093}"/>
    <cellStyle name="40% - Accent3 3 5 2 2 2 2" xfId="9459" xr:uid="{3F2F6DAC-BAF0-4166-AB3D-1523BF1D2A62}"/>
    <cellStyle name="40% - Accent3 3 5 2 2 2 2 2" xfId="17322" xr:uid="{44D3FC25-DC6A-47C9-9FE6-3165CFB81E7F}"/>
    <cellStyle name="40% - Accent3 3 5 2 2 2 3" xfId="17323" xr:uid="{0E171699-12C3-4515-AF06-5E5629005940}"/>
    <cellStyle name="40% - Accent3 3 5 2 2 2 4" xfId="17324" xr:uid="{DFF0FFD1-492D-40F2-955D-82431E377A59}"/>
    <cellStyle name="40% - Accent3 3 5 2 2 3" xfId="6975" xr:uid="{AE42A230-16A6-4011-801A-482F275AE2CE}"/>
    <cellStyle name="40% - Accent3 3 5 2 2 3 2" xfId="17325" xr:uid="{D78A72D0-A303-4A51-9DC8-9BEF99496925}"/>
    <cellStyle name="40% - Accent3 3 5 2 2 4" xfId="17326" xr:uid="{D2C67DC3-015B-4D07-9C21-82EA0F8E9435}"/>
    <cellStyle name="40% - Accent3 3 5 2 2 5" xfId="17327" xr:uid="{9BC899A5-6ACE-4764-B919-C74A0FE2CD5B}"/>
    <cellStyle name="40% - Accent3 3 5 2 3" xfId="2835" xr:uid="{52FCB3C1-90EA-4CCC-A68A-24A83218FE47}"/>
    <cellStyle name="40% - Accent3 3 5 2 3 2" xfId="5319" xr:uid="{768CDD5A-9E29-429C-8E1B-08B12EE47EE7}"/>
    <cellStyle name="40% - Accent3 3 5 2 3 2 2" xfId="10287" xr:uid="{D7462260-DF3E-46B7-9800-343835E2F54F}"/>
    <cellStyle name="40% - Accent3 3 5 2 3 2 2 2" xfId="17328" xr:uid="{1798D79B-921C-4A56-8597-146CD7304DD5}"/>
    <cellStyle name="40% - Accent3 3 5 2 3 2 3" xfId="17329" xr:uid="{699FA0FF-6C38-4ACE-ABF9-325CFB28259F}"/>
    <cellStyle name="40% - Accent3 3 5 2 3 2 4" xfId="17330" xr:uid="{3EE2E829-62EE-4814-BDE8-6FC369C19185}"/>
    <cellStyle name="40% - Accent3 3 5 2 3 3" xfId="7803" xr:uid="{53773B02-327C-4666-B0A1-EE41A3F6357B}"/>
    <cellStyle name="40% - Accent3 3 5 2 3 3 2" xfId="17331" xr:uid="{8A8FED06-084E-4F32-9E32-700F1853B240}"/>
    <cellStyle name="40% - Accent3 3 5 2 3 4" xfId="17332" xr:uid="{629D2098-3185-45BF-92C5-13A865E67F6E}"/>
    <cellStyle name="40% - Accent3 3 5 2 3 5" xfId="17333" xr:uid="{1A277B2C-D8B0-47C8-A866-AA53D155F0DC}"/>
    <cellStyle name="40% - Accent3 3 5 2 4" xfId="3736" xr:uid="{64DD88AE-7C42-40C7-9DA0-0B6EC2118A89}"/>
    <cellStyle name="40% - Accent3 3 5 2 4 2" xfId="8704" xr:uid="{A2C4524E-224D-492D-9B57-489FEDC78F4C}"/>
    <cellStyle name="40% - Accent3 3 5 2 4 2 2" xfId="17334" xr:uid="{5ABDB0DE-867E-4D30-9D42-1B82FC6CB75C}"/>
    <cellStyle name="40% - Accent3 3 5 2 4 3" xfId="17335" xr:uid="{4263E61A-EEEB-4667-AE59-BFF5B0664E2C}"/>
    <cellStyle name="40% - Accent3 3 5 2 4 4" xfId="17336" xr:uid="{0272858D-9A1A-4DEF-AFDE-B5239FF47CAE}"/>
    <cellStyle name="40% - Accent3 3 5 2 5" xfId="6220" xr:uid="{EABA54DF-34DB-46BB-BD48-7CDE083A0A97}"/>
    <cellStyle name="40% - Accent3 3 5 2 5 2" xfId="17337" xr:uid="{704B28D1-3DE2-4163-A0AA-956CB97291FC}"/>
    <cellStyle name="40% - Accent3 3 5 2 6" xfId="17338" xr:uid="{882D7C89-111E-49E3-80F1-7D66EBE2C20C}"/>
    <cellStyle name="40% - Accent3 3 5 2 7" xfId="17339" xr:uid="{C2F69817-2543-4E2F-9526-D99A0447691D}"/>
    <cellStyle name="40% - Accent3 3 5 3" xfId="1252" xr:uid="{B20B0A62-E90A-488D-8D89-D09E3DB0EF98}"/>
    <cellStyle name="40% - Accent3 3 5 3 2" xfId="2283" xr:uid="{D3BDF91C-47AB-4FE7-B931-4114DFB7EB99}"/>
    <cellStyle name="40% - Accent3 3 5 3 2 2" xfId="4767" xr:uid="{149B65C7-B332-4548-8FC4-0CD2A2EC2448}"/>
    <cellStyle name="40% - Accent3 3 5 3 2 2 2" xfId="9735" xr:uid="{15F8B7D2-0FD2-470E-BA42-8B6F61A49160}"/>
    <cellStyle name="40% - Accent3 3 5 3 2 2 2 2" xfId="17340" xr:uid="{E4067351-951B-4509-8E2F-24256F82928F}"/>
    <cellStyle name="40% - Accent3 3 5 3 2 2 3" xfId="17341" xr:uid="{55FBFF4C-A5A3-4182-BBE2-6533164A2E29}"/>
    <cellStyle name="40% - Accent3 3 5 3 2 2 4" xfId="17342" xr:uid="{C56659A2-AAB3-4EF2-8D82-8C92C893F7D6}"/>
    <cellStyle name="40% - Accent3 3 5 3 2 3" xfId="7251" xr:uid="{1318D3F2-1FBA-4ADF-A6C4-DC9F776CF296}"/>
    <cellStyle name="40% - Accent3 3 5 3 2 3 2" xfId="17343" xr:uid="{51EA127C-0010-4DEF-A2E1-2A476FEA4B5C}"/>
    <cellStyle name="40% - Accent3 3 5 3 2 4" xfId="17344" xr:uid="{FE0C912B-9E7F-4CDE-AE97-9DA935CCC1F3}"/>
    <cellStyle name="40% - Accent3 3 5 3 2 5" xfId="17345" xr:uid="{D500DF06-464B-4FF4-84CD-A9A3B9F7A01B}"/>
    <cellStyle name="40% - Accent3 3 5 3 3" xfId="3111" xr:uid="{4A1D65E9-F617-494B-A452-805CAF393B03}"/>
    <cellStyle name="40% - Accent3 3 5 3 3 2" xfId="5595" xr:uid="{AAA7ED38-C570-4E23-81E1-B5E408BF8C1C}"/>
    <cellStyle name="40% - Accent3 3 5 3 3 2 2" xfId="10563" xr:uid="{59489918-5A3E-46EB-9FAF-5A09AEE1E12F}"/>
    <cellStyle name="40% - Accent3 3 5 3 3 2 2 2" xfId="17346" xr:uid="{917B2296-27DD-4FD8-9C31-06D14EB31CF0}"/>
    <cellStyle name="40% - Accent3 3 5 3 3 2 3" xfId="17347" xr:uid="{6B141B5C-AA53-4B26-B032-4C4DB6847B32}"/>
    <cellStyle name="40% - Accent3 3 5 3 3 2 4" xfId="17348" xr:uid="{08D780F0-FEEA-4DF5-98FE-684CC8E5C413}"/>
    <cellStyle name="40% - Accent3 3 5 3 3 3" xfId="8079" xr:uid="{E5673A7D-E718-4012-B865-3FA6F060C7C9}"/>
    <cellStyle name="40% - Accent3 3 5 3 3 3 2" xfId="17349" xr:uid="{7EF500EA-F0F2-4EA6-9214-E39CBF351401}"/>
    <cellStyle name="40% - Accent3 3 5 3 3 4" xfId="17350" xr:uid="{183FBDA0-3003-4DFD-AC2A-25FEB3B38780}"/>
    <cellStyle name="40% - Accent3 3 5 3 3 5" xfId="17351" xr:uid="{8DF33B00-4783-46B0-AE67-9882F374FFEB}"/>
    <cellStyle name="40% - Accent3 3 5 3 4" xfId="3737" xr:uid="{4A32B37A-B566-4B48-9266-3AC2CE2BEC84}"/>
    <cellStyle name="40% - Accent3 3 5 3 4 2" xfId="8705" xr:uid="{2967056D-A175-404A-9582-FABA26E85D39}"/>
    <cellStyle name="40% - Accent3 3 5 3 4 2 2" xfId="17352" xr:uid="{92FF3DCB-5A9C-461B-9ACF-28502C8465E7}"/>
    <cellStyle name="40% - Accent3 3 5 3 4 3" xfId="17353" xr:uid="{BF79E9A8-7DC0-4EBB-B263-81B192DA872A}"/>
    <cellStyle name="40% - Accent3 3 5 3 4 4" xfId="17354" xr:uid="{0B5CE90E-594F-44EC-9600-654DD83D0FBF}"/>
    <cellStyle name="40% - Accent3 3 5 3 5" xfId="6221" xr:uid="{634EC92C-983B-4E70-91EA-287A0214D20C}"/>
    <cellStyle name="40% - Accent3 3 5 3 5 2" xfId="17355" xr:uid="{87FF1FD7-FA38-4520-97B9-E0A243C2DF4E}"/>
    <cellStyle name="40% - Accent3 3 5 3 6" xfId="17356" xr:uid="{E5486C3F-A265-4F9F-8A81-933F58D4EF9B}"/>
    <cellStyle name="40% - Accent3 3 5 3 7" xfId="17357" xr:uid="{DCD26EDB-7D75-4909-BC29-AC23CE877AA4}"/>
    <cellStyle name="40% - Accent3 3 5 4" xfId="1731" xr:uid="{9A748EAE-F211-48AE-947B-89F2EF299DE2}"/>
    <cellStyle name="40% - Accent3 3 5 4 2" xfId="4215" xr:uid="{809D6B21-039A-41E0-9F72-D2186B1487CE}"/>
    <cellStyle name="40% - Accent3 3 5 4 2 2" xfId="9183" xr:uid="{181A5ECF-297B-480C-82E8-D5431E33518E}"/>
    <cellStyle name="40% - Accent3 3 5 4 2 2 2" xfId="17358" xr:uid="{99A5637D-3053-428C-AC99-4A84E07F0FE6}"/>
    <cellStyle name="40% - Accent3 3 5 4 2 3" xfId="17359" xr:uid="{D69A9BAD-62DE-43AD-A6C5-F9C0B4EEBD56}"/>
    <cellStyle name="40% - Accent3 3 5 4 2 4" xfId="17360" xr:uid="{4ACDC5A1-B943-4C0C-BA05-A19E56BE30A5}"/>
    <cellStyle name="40% - Accent3 3 5 4 3" xfId="6699" xr:uid="{4408B61B-58F1-45A5-B407-F910F14A3F5A}"/>
    <cellStyle name="40% - Accent3 3 5 4 3 2" xfId="17361" xr:uid="{C596334B-EF27-4B6A-B9BF-A2E495F64931}"/>
    <cellStyle name="40% - Accent3 3 5 4 4" xfId="17362" xr:uid="{555B538E-1364-4002-AC69-1883EEE2B095}"/>
    <cellStyle name="40% - Accent3 3 5 4 5" xfId="17363" xr:uid="{01BDEE75-1481-41C2-827F-0FCFDD3DD653}"/>
    <cellStyle name="40% - Accent3 3 5 5" xfId="2559" xr:uid="{7C3C1058-A947-4C4A-A994-0E800C0DE92F}"/>
    <cellStyle name="40% - Accent3 3 5 5 2" xfId="5043" xr:uid="{F937FA16-6DE2-4F53-99A4-DAB51DC8A172}"/>
    <cellStyle name="40% - Accent3 3 5 5 2 2" xfId="10011" xr:uid="{2A8E1A52-A935-433E-814D-83BD88BF5B15}"/>
    <cellStyle name="40% - Accent3 3 5 5 2 2 2" xfId="17364" xr:uid="{99B87036-BE18-43E0-BAD3-1291E329E7B1}"/>
    <cellStyle name="40% - Accent3 3 5 5 2 3" xfId="17365" xr:uid="{E81E5EA0-CBD9-46D1-857A-518831D60E93}"/>
    <cellStyle name="40% - Accent3 3 5 5 2 4" xfId="17366" xr:uid="{6626A262-07F4-4A25-A90C-7D32E81936D6}"/>
    <cellStyle name="40% - Accent3 3 5 5 3" xfId="7527" xr:uid="{A309E6E2-594A-416C-ACA8-F1F6C1386975}"/>
    <cellStyle name="40% - Accent3 3 5 5 3 2" xfId="17367" xr:uid="{E645C383-FAA7-453D-94F0-822EBBA6BBC3}"/>
    <cellStyle name="40% - Accent3 3 5 5 4" xfId="17368" xr:uid="{F6EDDF8B-A746-4782-89C2-84D1C988F981}"/>
    <cellStyle name="40% - Accent3 3 5 5 5" xfId="17369" xr:uid="{AD7D2232-2F51-4276-84D5-DD15C9567D13}"/>
    <cellStyle name="40% - Accent3 3 5 6" xfId="3387" xr:uid="{494F7653-E0CC-4200-87D7-2B03796A2D00}"/>
    <cellStyle name="40% - Accent3 3 5 6 2" xfId="8355" xr:uid="{9BAA4638-7F9D-4F5A-9672-011D3D1E50C1}"/>
    <cellStyle name="40% - Accent3 3 5 6 2 2" xfId="17370" xr:uid="{4B5E1B1D-9BB6-4B09-9E8F-E819667EA655}"/>
    <cellStyle name="40% - Accent3 3 5 6 3" xfId="17371" xr:uid="{5272FF07-9B6E-4971-9583-D5A93BB526C1}"/>
    <cellStyle name="40% - Accent3 3 5 6 4" xfId="17372" xr:uid="{43BB4C1C-7527-4B6E-8751-6F79D9224F49}"/>
    <cellStyle name="40% - Accent3 3 5 7" xfId="5871" xr:uid="{A9D5C7F6-9539-46A7-A897-54475D7F2440}"/>
    <cellStyle name="40% - Accent3 3 5 7 2" xfId="17373" xr:uid="{B610EB66-5707-4C91-9C6C-6E40863EE2BD}"/>
    <cellStyle name="40% - Accent3 3 5 8" xfId="17374" xr:uid="{67D0B4C8-B603-4728-8AE3-935902324CDC}"/>
    <cellStyle name="40% - Accent3 3 5 9" xfId="17375" xr:uid="{03D4F3C4-FC07-4D58-BC7A-FC40944923FF}"/>
    <cellStyle name="40% - Accent3 3 6" xfId="714" xr:uid="{CC26FDC2-B841-4673-AEA7-0F5815D47410}"/>
    <cellStyle name="40% - Accent3 3 6 2" xfId="1253" xr:uid="{0C360113-1CD3-48E4-8A43-D8C3D9511DA9}"/>
    <cellStyle name="40% - Accent3 3 6 2 2" xfId="2008" xr:uid="{B77E7E4A-90D1-4D3F-9A33-638E27A13151}"/>
    <cellStyle name="40% - Accent3 3 6 2 2 2" xfId="4492" xr:uid="{E46403CE-802F-4532-BE81-354131BC8FF2}"/>
    <cellStyle name="40% - Accent3 3 6 2 2 2 2" xfId="9460" xr:uid="{A19E61CB-EEFD-4937-BCFA-B975700FCDEB}"/>
    <cellStyle name="40% - Accent3 3 6 2 2 2 2 2" xfId="17376" xr:uid="{6CF8E185-A5DF-435E-80E5-8267D3F20122}"/>
    <cellStyle name="40% - Accent3 3 6 2 2 2 3" xfId="17377" xr:uid="{F61CDDA7-D7E7-407E-9A50-1FA8427DE3BA}"/>
    <cellStyle name="40% - Accent3 3 6 2 2 2 4" xfId="17378" xr:uid="{6C3B105A-DB0B-461C-BE2B-FDB8ED22A770}"/>
    <cellStyle name="40% - Accent3 3 6 2 2 3" xfId="6976" xr:uid="{D5397225-D6DD-433F-810F-251DF569FE93}"/>
    <cellStyle name="40% - Accent3 3 6 2 2 3 2" xfId="17379" xr:uid="{CCFF2750-CF20-4077-AD9C-ED9481DF4335}"/>
    <cellStyle name="40% - Accent3 3 6 2 2 4" xfId="17380" xr:uid="{CEEF4B58-98C9-4877-9F43-CF75D5828DC9}"/>
    <cellStyle name="40% - Accent3 3 6 2 2 5" xfId="17381" xr:uid="{84A5CEB0-BA4E-49B0-9F1C-F253F3403940}"/>
    <cellStyle name="40% - Accent3 3 6 2 3" xfId="2836" xr:uid="{9F1FED1D-0323-4A1B-89EF-66C39BBB4D02}"/>
    <cellStyle name="40% - Accent3 3 6 2 3 2" xfId="5320" xr:uid="{B9ACE15A-C1F4-43F2-9055-2A70ED94D189}"/>
    <cellStyle name="40% - Accent3 3 6 2 3 2 2" xfId="10288" xr:uid="{C9019BE0-00CB-4BE7-BC7F-2453F859C711}"/>
    <cellStyle name="40% - Accent3 3 6 2 3 2 2 2" xfId="17382" xr:uid="{F8963F59-8431-43ED-9B27-BD1DAE064525}"/>
    <cellStyle name="40% - Accent3 3 6 2 3 2 3" xfId="17383" xr:uid="{A9CF790D-7C2E-4317-9E96-3179446055FD}"/>
    <cellStyle name="40% - Accent3 3 6 2 3 2 4" xfId="17384" xr:uid="{8B73EBEF-DC8A-41F8-A9ED-C4F5DC5E1424}"/>
    <cellStyle name="40% - Accent3 3 6 2 3 3" xfId="7804" xr:uid="{20144B8D-C22A-4CD6-B151-F8D26E5B877C}"/>
    <cellStyle name="40% - Accent3 3 6 2 3 3 2" xfId="17385" xr:uid="{D077C54A-1DC5-40F3-AB20-68ABAAB630EE}"/>
    <cellStyle name="40% - Accent3 3 6 2 3 4" xfId="17386" xr:uid="{3FA40C74-749C-4B19-9724-DFADEA002420}"/>
    <cellStyle name="40% - Accent3 3 6 2 3 5" xfId="17387" xr:uid="{E641C9DF-9DE4-47C8-B764-A3F9378E5D7E}"/>
    <cellStyle name="40% - Accent3 3 6 2 4" xfId="3738" xr:uid="{91E7E084-0C36-4AC6-875C-5CEA0BE4F1A7}"/>
    <cellStyle name="40% - Accent3 3 6 2 4 2" xfId="8706" xr:uid="{E8A0DA89-8C7E-4C64-8FE9-68AA31547532}"/>
    <cellStyle name="40% - Accent3 3 6 2 4 2 2" xfId="17388" xr:uid="{75C287BC-0A04-4FDE-8CD8-CED2D431C78B}"/>
    <cellStyle name="40% - Accent3 3 6 2 4 3" xfId="17389" xr:uid="{D5E7BF23-A686-4E70-BFD2-917A6A814F91}"/>
    <cellStyle name="40% - Accent3 3 6 2 4 4" xfId="17390" xr:uid="{F4AC5665-2CF6-41EF-9624-AA013ECDC880}"/>
    <cellStyle name="40% - Accent3 3 6 2 5" xfId="6222" xr:uid="{BBFAE7C1-A245-4029-B9B9-6125F65BA450}"/>
    <cellStyle name="40% - Accent3 3 6 2 5 2" xfId="17391" xr:uid="{AD2AEDCA-989A-4D81-A758-BDEB33633030}"/>
    <cellStyle name="40% - Accent3 3 6 2 6" xfId="17392" xr:uid="{40CB0F01-1E33-4BD4-A264-14B484A6EAF8}"/>
    <cellStyle name="40% - Accent3 3 6 2 7" xfId="17393" xr:uid="{C32606E6-4BC6-4512-B915-25F41E13A292}"/>
    <cellStyle name="40% - Accent3 3 6 3" xfId="1254" xr:uid="{9EF5B6AD-EB8D-4947-8F56-FB608711AAA3}"/>
    <cellStyle name="40% - Accent3 3 6 3 2" xfId="2284" xr:uid="{255C8C4D-925E-4C28-B7D5-452D7800CD5D}"/>
    <cellStyle name="40% - Accent3 3 6 3 2 2" xfId="4768" xr:uid="{FDCBDAB6-00CB-4AE4-99D1-0F3A22C4545A}"/>
    <cellStyle name="40% - Accent3 3 6 3 2 2 2" xfId="9736" xr:uid="{8D5C2423-512B-4807-A788-11CAD0D3E0BB}"/>
    <cellStyle name="40% - Accent3 3 6 3 2 2 2 2" xfId="17394" xr:uid="{3736017C-4ED1-4811-9AA3-C9FBE9CBB04B}"/>
    <cellStyle name="40% - Accent3 3 6 3 2 2 3" xfId="17395" xr:uid="{64664684-47D3-4D5E-A8D1-189A5E7DA8F4}"/>
    <cellStyle name="40% - Accent3 3 6 3 2 2 4" xfId="17396" xr:uid="{01AFB22C-BA53-40BD-BF9B-C9BEEC6C8F7B}"/>
    <cellStyle name="40% - Accent3 3 6 3 2 3" xfId="7252" xr:uid="{8B18E7AC-4688-4285-AB14-3C48BBD0D341}"/>
    <cellStyle name="40% - Accent3 3 6 3 2 3 2" xfId="17397" xr:uid="{503F56A5-C34F-4686-9CF3-FE22F427C417}"/>
    <cellStyle name="40% - Accent3 3 6 3 2 4" xfId="17398" xr:uid="{BC76D507-706B-4F86-B2AE-C347F2B86166}"/>
    <cellStyle name="40% - Accent3 3 6 3 2 5" xfId="17399" xr:uid="{57A24FA2-B45B-4D1B-821D-C3E3FD93BE0B}"/>
    <cellStyle name="40% - Accent3 3 6 3 3" xfId="3112" xr:uid="{8DCCFB57-22F4-4D1F-8270-1F12E34250DB}"/>
    <cellStyle name="40% - Accent3 3 6 3 3 2" xfId="5596" xr:uid="{EFA5D4AB-DE49-4093-9298-BF18DEFA4586}"/>
    <cellStyle name="40% - Accent3 3 6 3 3 2 2" xfId="10564" xr:uid="{DBC60672-0F91-4F90-8092-2EBB9CADD721}"/>
    <cellStyle name="40% - Accent3 3 6 3 3 2 2 2" xfId="17400" xr:uid="{249104FC-F3DD-42A0-984B-25BA204D99FA}"/>
    <cellStyle name="40% - Accent3 3 6 3 3 2 3" xfId="17401" xr:uid="{0B1C778B-BE81-40A7-9021-E9A8B4387AD1}"/>
    <cellStyle name="40% - Accent3 3 6 3 3 2 4" xfId="17402" xr:uid="{E0D24FF0-4399-4F89-B795-F673C1EEC6A1}"/>
    <cellStyle name="40% - Accent3 3 6 3 3 3" xfId="8080" xr:uid="{FDD2651D-49CF-40BF-AD67-43D3EBB37755}"/>
    <cellStyle name="40% - Accent3 3 6 3 3 3 2" xfId="17403" xr:uid="{61D91BE6-25F5-4AE1-946D-62976985DD55}"/>
    <cellStyle name="40% - Accent3 3 6 3 3 4" xfId="17404" xr:uid="{C0A754C7-9E21-41F2-86B3-01FDA8D7937A}"/>
    <cellStyle name="40% - Accent3 3 6 3 3 5" xfId="17405" xr:uid="{72943F13-AD5B-4319-AC94-3FB8FC8DD67B}"/>
    <cellStyle name="40% - Accent3 3 6 3 4" xfId="3739" xr:uid="{22EEA935-3F6E-479C-8B0D-A028A8B9E6A8}"/>
    <cellStyle name="40% - Accent3 3 6 3 4 2" xfId="8707" xr:uid="{8BF08D28-F213-4C13-ADDB-859A2869A438}"/>
    <cellStyle name="40% - Accent3 3 6 3 4 2 2" xfId="17406" xr:uid="{0AA929B2-C685-40ED-93A1-96C6120B5A62}"/>
    <cellStyle name="40% - Accent3 3 6 3 4 3" xfId="17407" xr:uid="{5ABA6853-86F2-4B0E-B43E-01B877B45BB4}"/>
    <cellStyle name="40% - Accent3 3 6 3 4 4" xfId="17408" xr:uid="{E31EFA6E-5F93-45FA-ACC7-0F9EF26A4DEA}"/>
    <cellStyle name="40% - Accent3 3 6 3 5" xfId="6223" xr:uid="{76516F40-B19B-43A7-A3DD-66EDE563F4B3}"/>
    <cellStyle name="40% - Accent3 3 6 3 5 2" xfId="17409" xr:uid="{16C0AE44-476A-4C17-ACE8-0C1612B521B6}"/>
    <cellStyle name="40% - Accent3 3 6 3 6" xfId="17410" xr:uid="{CCCFC454-6F47-4810-BF73-75F0CE58C4C4}"/>
    <cellStyle name="40% - Accent3 3 6 3 7" xfId="17411" xr:uid="{A2134851-5882-4EE6-8EC5-8ED2E050EE1A}"/>
    <cellStyle name="40% - Accent3 3 6 4" xfId="1732" xr:uid="{3F9AE4AC-5F91-4CF9-ABF1-54FAE9C9215D}"/>
    <cellStyle name="40% - Accent3 3 6 4 2" xfId="4216" xr:uid="{2D5FCF9D-8134-448B-8DE6-3E434E4180B9}"/>
    <cellStyle name="40% - Accent3 3 6 4 2 2" xfId="9184" xr:uid="{19A5BB44-73B1-4D0E-AC6C-B0828F0EEC85}"/>
    <cellStyle name="40% - Accent3 3 6 4 2 2 2" xfId="17412" xr:uid="{EBCF3D90-3E37-4A07-B256-708BA1A9E628}"/>
    <cellStyle name="40% - Accent3 3 6 4 2 3" xfId="17413" xr:uid="{2741489C-7D9E-4BFD-B72E-D3D49C5E4AE0}"/>
    <cellStyle name="40% - Accent3 3 6 4 2 4" xfId="17414" xr:uid="{4C28DB53-A963-487D-8B79-4F596A299CCF}"/>
    <cellStyle name="40% - Accent3 3 6 4 3" xfId="6700" xr:uid="{F6258EC1-FE6D-432E-B88E-4FE12606E9D2}"/>
    <cellStyle name="40% - Accent3 3 6 4 3 2" xfId="17415" xr:uid="{7EED2DB0-0572-4D66-B16E-B763E640D476}"/>
    <cellStyle name="40% - Accent3 3 6 4 4" xfId="17416" xr:uid="{0687E49C-48B7-4B98-846E-E6CCD71F7703}"/>
    <cellStyle name="40% - Accent3 3 6 4 5" xfId="17417" xr:uid="{A6A908EA-A61C-4EF4-A06C-2EF11257228E}"/>
    <cellStyle name="40% - Accent3 3 6 5" xfId="2560" xr:uid="{6EC6FA6B-5CFB-4967-ABE2-0D714D98D847}"/>
    <cellStyle name="40% - Accent3 3 6 5 2" xfId="5044" xr:uid="{0B839775-415C-45A4-9985-293AF2F671BC}"/>
    <cellStyle name="40% - Accent3 3 6 5 2 2" xfId="10012" xr:uid="{51229166-9B66-42D8-869F-D9624D2A0C16}"/>
    <cellStyle name="40% - Accent3 3 6 5 2 2 2" xfId="17418" xr:uid="{54D98FDA-B885-4F46-9F56-9E30991F4DF9}"/>
    <cellStyle name="40% - Accent3 3 6 5 2 3" xfId="17419" xr:uid="{22B11D5D-2884-4580-85C8-38D058D1A373}"/>
    <cellStyle name="40% - Accent3 3 6 5 2 4" xfId="17420" xr:uid="{F25B1DB1-5A45-4108-89C4-9F673692395C}"/>
    <cellStyle name="40% - Accent3 3 6 5 3" xfId="7528" xr:uid="{9DDF4A4A-F050-4A3C-932F-F182348424F1}"/>
    <cellStyle name="40% - Accent3 3 6 5 3 2" xfId="17421" xr:uid="{B8A76948-CB12-4E6D-99D4-E1EB81E2AFCE}"/>
    <cellStyle name="40% - Accent3 3 6 5 4" xfId="17422" xr:uid="{DDD53451-E5FF-4C1B-8198-82B7412EBC71}"/>
    <cellStyle name="40% - Accent3 3 6 5 5" xfId="17423" xr:uid="{35CDD074-0106-4A35-BF28-C1D9554564CB}"/>
    <cellStyle name="40% - Accent3 3 6 6" xfId="3388" xr:uid="{0BF0CEAC-3ED2-446A-BF26-8667A0FD5974}"/>
    <cellStyle name="40% - Accent3 3 6 6 2" xfId="8356" xr:uid="{1C6E0FF3-6144-43A9-98B3-8B9FF816F00C}"/>
    <cellStyle name="40% - Accent3 3 6 6 2 2" xfId="17424" xr:uid="{7CCABA18-E8AF-4440-8B2B-88C16F10623A}"/>
    <cellStyle name="40% - Accent3 3 6 6 3" xfId="17425" xr:uid="{0320F68E-A7F9-4397-845F-3E9AD3869AE9}"/>
    <cellStyle name="40% - Accent3 3 6 6 4" xfId="17426" xr:uid="{3980F44E-5CEC-42D2-B790-957D496AA6FD}"/>
    <cellStyle name="40% - Accent3 3 6 7" xfId="5872" xr:uid="{1D34EAA1-1540-494F-8259-76DBABC981B8}"/>
    <cellStyle name="40% - Accent3 3 6 7 2" xfId="17427" xr:uid="{E4FEF834-2F48-4545-9667-301A6301D49C}"/>
    <cellStyle name="40% - Accent3 3 6 8" xfId="17428" xr:uid="{83504E6E-E051-40EF-A0D9-2A062E8F42F3}"/>
    <cellStyle name="40% - Accent3 3 6 9" xfId="17429" xr:uid="{F612F758-C1A4-4155-916D-50C1D71BD8BD}"/>
    <cellStyle name="40% - Accent3 3 7" xfId="1255" xr:uid="{A360013A-AB87-4D93-877D-DC032D45ECD5}"/>
    <cellStyle name="40% - Accent3 3 7 2" xfId="1851" xr:uid="{FB9291E7-993C-4733-A35F-8422DD0625AA}"/>
    <cellStyle name="40% - Accent3 3 7 2 2" xfId="4335" xr:uid="{6BB9B173-2DE1-436D-895F-69BA1479BA73}"/>
    <cellStyle name="40% - Accent3 3 7 2 2 2" xfId="9303" xr:uid="{65659585-9814-4A98-A699-ECD9BE289663}"/>
    <cellStyle name="40% - Accent3 3 7 2 2 2 2" xfId="17430" xr:uid="{D55CD28C-B31F-40DD-8D4A-BFC06E942E81}"/>
    <cellStyle name="40% - Accent3 3 7 2 2 3" xfId="17431" xr:uid="{ACBAA5A9-663C-447B-813E-D2F0C8FBD8FF}"/>
    <cellStyle name="40% - Accent3 3 7 2 2 4" xfId="17432" xr:uid="{5C1104F7-F092-47CF-9411-95AAB245F29F}"/>
    <cellStyle name="40% - Accent3 3 7 2 3" xfId="6819" xr:uid="{D977DB1F-14DF-4963-9D20-1B1F13B0AF65}"/>
    <cellStyle name="40% - Accent3 3 7 2 3 2" xfId="17433" xr:uid="{48CA502D-F063-40AD-94A8-B24543849F8E}"/>
    <cellStyle name="40% - Accent3 3 7 2 4" xfId="17434" xr:uid="{768945DD-E66D-4284-90FB-9B7CDEC1A5AF}"/>
    <cellStyle name="40% - Accent3 3 7 2 5" xfId="17435" xr:uid="{FD8D74E1-3204-4B4E-8E4B-23189F592055}"/>
    <cellStyle name="40% - Accent3 3 7 3" xfId="2679" xr:uid="{0B61DBC5-D849-4531-AAB4-F5DFC141D9E0}"/>
    <cellStyle name="40% - Accent3 3 7 3 2" xfId="5163" xr:uid="{D2CB0F8A-7BCF-4AB9-BF47-6E0D8B722627}"/>
    <cellStyle name="40% - Accent3 3 7 3 2 2" xfId="10131" xr:uid="{291626E2-13BF-40A6-B6EA-54558713C4F8}"/>
    <cellStyle name="40% - Accent3 3 7 3 2 2 2" xfId="17436" xr:uid="{0FE1EF14-A61F-4094-8662-753F2715587D}"/>
    <cellStyle name="40% - Accent3 3 7 3 2 3" xfId="17437" xr:uid="{B9D87A59-513B-4E5F-80F1-8DB965E11883}"/>
    <cellStyle name="40% - Accent3 3 7 3 2 4" xfId="17438" xr:uid="{732C6DCB-F6CC-4A21-8C68-3F91B7E41F2D}"/>
    <cellStyle name="40% - Accent3 3 7 3 3" xfId="7647" xr:uid="{B3AF01A4-9BD7-473F-AF33-0CF601091954}"/>
    <cellStyle name="40% - Accent3 3 7 3 3 2" xfId="17439" xr:uid="{7D15F282-D635-4034-8FBE-AFBFAD0B4A85}"/>
    <cellStyle name="40% - Accent3 3 7 3 4" xfId="17440" xr:uid="{6F410DDC-4E34-4AED-90CB-8A439353F430}"/>
    <cellStyle name="40% - Accent3 3 7 3 5" xfId="17441" xr:uid="{CD0AD46B-9D28-495D-A499-7FE26D12B581}"/>
    <cellStyle name="40% - Accent3 3 7 4" xfId="3740" xr:uid="{6FB5065C-531C-47C8-95E6-FB404F36C9DB}"/>
    <cellStyle name="40% - Accent3 3 7 4 2" xfId="8708" xr:uid="{84F4ABE3-029B-4B71-818E-F2859A836549}"/>
    <cellStyle name="40% - Accent3 3 7 4 2 2" xfId="17442" xr:uid="{7AE4D4D1-39F9-41D1-9B0A-4F1CB823A4DA}"/>
    <cellStyle name="40% - Accent3 3 7 4 3" xfId="17443" xr:uid="{DB7B5D64-3F36-462C-A517-DB678835037C}"/>
    <cellStyle name="40% - Accent3 3 7 4 4" xfId="17444" xr:uid="{4E554EBD-C4A0-45A6-976F-E3F91102BE5A}"/>
    <cellStyle name="40% - Accent3 3 7 5" xfId="6224" xr:uid="{F686891C-FA2B-44BF-B8CF-6F50CB6D7AD9}"/>
    <cellStyle name="40% - Accent3 3 7 5 2" xfId="17445" xr:uid="{CC3DC73E-6A70-45D2-ABEA-3426172607D1}"/>
    <cellStyle name="40% - Accent3 3 7 6" xfId="17446" xr:uid="{DC8EC687-108A-4FC2-87AE-8BD8E2B6AD80}"/>
    <cellStyle name="40% - Accent3 3 7 7" xfId="17447" xr:uid="{FADF213F-D944-4075-9D42-3AB27A80A602}"/>
    <cellStyle name="40% - Accent3 3 8" xfId="1256" xr:uid="{E722F7DA-C68C-4DB9-BD6B-5F79C61F870A}"/>
    <cellStyle name="40% - Accent3 3 8 2" xfId="2127" xr:uid="{44B91047-FB18-4624-A9A6-E717BC9EE169}"/>
    <cellStyle name="40% - Accent3 3 8 2 2" xfId="4611" xr:uid="{0941C6E0-6F0C-4440-BC5D-FAE1231EF0CF}"/>
    <cellStyle name="40% - Accent3 3 8 2 2 2" xfId="9579" xr:uid="{BB943AAF-7908-4A8A-83E5-00257B7F9820}"/>
    <cellStyle name="40% - Accent3 3 8 2 2 2 2" xfId="17448" xr:uid="{B313B51C-8AD9-4FC3-801D-4A2067FF936F}"/>
    <cellStyle name="40% - Accent3 3 8 2 2 3" xfId="17449" xr:uid="{4716ECD0-7B14-42AA-9C4E-2F666AF57297}"/>
    <cellStyle name="40% - Accent3 3 8 2 2 4" xfId="17450" xr:uid="{FF740D2C-36E3-4C69-912D-16D3CFC831FD}"/>
    <cellStyle name="40% - Accent3 3 8 2 3" xfId="7095" xr:uid="{1980CC79-2648-401F-9F91-44F59F05C3FF}"/>
    <cellStyle name="40% - Accent3 3 8 2 3 2" xfId="17451" xr:uid="{C7C814E7-F6C4-4686-AAD4-F4582898D730}"/>
    <cellStyle name="40% - Accent3 3 8 2 4" xfId="17452" xr:uid="{541B5CDD-82D7-470C-87AB-96F0647B1D8F}"/>
    <cellStyle name="40% - Accent3 3 8 2 5" xfId="17453" xr:uid="{B03B8DF5-D579-47CF-814D-3ADC2A29EDA2}"/>
    <cellStyle name="40% - Accent3 3 8 3" xfId="2955" xr:uid="{92B9124B-A89B-4924-94F1-13B0CF55752D}"/>
    <cellStyle name="40% - Accent3 3 8 3 2" xfId="5439" xr:uid="{7437E08D-646F-439A-B2E4-EA70CA250C22}"/>
    <cellStyle name="40% - Accent3 3 8 3 2 2" xfId="10407" xr:uid="{C161AA12-774C-4357-896A-7B25C2C8CC09}"/>
    <cellStyle name="40% - Accent3 3 8 3 2 2 2" xfId="17454" xr:uid="{D9428B8F-55BC-4F0B-9777-1AF3DB25AA04}"/>
    <cellStyle name="40% - Accent3 3 8 3 2 3" xfId="17455" xr:uid="{06711EE8-C629-42D6-A1C4-C1732C52EADC}"/>
    <cellStyle name="40% - Accent3 3 8 3 2 4" xfId="17456" xr:uid="{A11113EC-0D25-4760-BAF3-049A4961E039}"/>
    <cellStyle name="40% - Accent3 3 8 3 3" xfId="7923" xr:uid="{385A40EB-13AA-4C0C-B829-4BD97D2ACFD9}"/>
    <cellStyle name="40% - Accent3 3 8 3 3 2" xfId="17457" xr:uid="{3B6B4F99-12B0-4F77-8353-7EBEC0282E7A}"/>
    <cellStyle name="40% - Accent3 3 8 3 4" xfId="17458" xr:uid="{B2469D63-2B25-45DC-8991-5A34F65D43B1}"/>
    <cellStyle name="40% - Accent3 3 8 3 5" xfId="17459" xr:uid="{5141D560-20B3-4FF1-846C-6AB64133E64B}"/>
    <cellStyle name="40% - Accent3 3 8 4" xfId="3741" xr:uid="{10E3DC4A-08FD-4A6A-B0E3-BE64BABBBDBD}"/>
    <cellStyle name="40% - Accent3 3 8 4 2" xfId="8709" xr:uid="{B3E102EA-4820-43C2-8F93-3151DB02D68B}"/>
    <cellStyle name="40% - Accent3 3 8 4 2 2" xfId="17460" xr:uid="{FD70685E-5933-4C80-9FC3-B0F720BABB97}"/>
    <cellStyle name="40% - Accent3 3 8 4 3" xfId="17461" xr:uid="{47800789-7DB3-496D-9B42-E1029E437712}"/>
    <cellStyle name="40% - Accent3 3 8 4 4" xfId="17462" xr:uid="{DCA6A3B9-B1B4-4129-BB1D-9F541F1D2E78}"/>
    <cellStyle name="40% - Accent3 3 8 5" xfId="6225" xr:uid="{0BDFA185-E71C-425F-A5E5-A31293505EC8}"/>
    <cellStyle name="40% - Accent3 3 8 5 2" xfId="17463" xr:uid="{CBD59DFD-7BCF-4661-A66A-CC4AD74033C3}"/>
    <cellStyle name="40% - Accent3 3 8 6" xfId="17464" xr:uid="{D6B09A49-F9CD-4608-9B8F-EB48052E7023}"/>
    <cellStyle name="40% - Accent3 3 8 7" xfId="17465" xr:uid="{266880B6-F0F0-47C4-B46C-EF5F1CDAAB2C}"/>
    <cellStyle name="40% - Accent3 3 9" xfId="1575" xr:uid="{37748ACB-AE67-4FE9-9428-32A5604C4971}"/>
    <cellStyle name="40% - Accent3 3 9 2" xfId="4059" xr:uid="{745E9121-2F4B-45A8-9893-592421A537A7}"/>
    <cellStyle name="40% - Accent3 3 9 2 2" xfId="9027" xr:uid="{B265A3BC-E0F4-4A57-A7AA-825E7E8F5E77}"/>
    <cellStyle name="40% - Accent3 3 9 2 2 2" xfId="17466" xr:uid="{6660E709-A48C-4B6F-B749-89018C9C84E9}"/>
    <cellStyle name="40% - Accent3 3 9 2 3" xfId="17467" xr:uid="{2D110FCC-4518-4E10-9701-87E0C538283F}"/>
    <cellStyle name="40% - Accent3 3 9 2 4" xfId="17468" xr:uid="{39277E61-E6F2-4364-9A53-556A1F9877C4}"/>
    <cellStyle name="40% - Accent3 3 9 3" xfId="6543" xr:uid="{79812415-6BC8-45B4-BEF5-2F2EE9071A74}"/>
    <cellStyle name="40% - Accent3 3 9 3 2" xfId="17469" xr:uid="{39132D99-CF18-4EF4-9871-E684EF6EE7EF}"/>
    <cellStyle name="40% - Accent3 3 9 4" xfId="17470" xr:uid="{8F410A88-BDC1-4CD7-B60C-F66E7C6DA441}"/>
    <cellStyle name="40% - Accent3 3 9 5" xfId="17471" xr:uid="{77C9E784-7DBD-49C2-B857-23E86EC41243}"/>
    <cellStyle name="40% - Accent3 4" xfId="65" xr:uid="{4024DD62-58A7-4C9C-91A1-7773D84C94F3}"/>
    <cellStyle name="40% - Accent3 4 2" xfId="578" xr:uid="{B41F7397-AB96-4714-BA15-1B8102CF0984}"/>
    <cellStyle name="40% - Accent3 5" xfId="579" xr:uid="{9199F94D-D555-45BF-A55F-24CE0171C37D}"/>
    <cellStyle name="40% - Accent3 6" xfId="580" xr:uid="{86856448-539B-4FE9-82D2-23461161E27B}"/>
    <cellStyle name="40% - Accent3 7" xfId="59" xr:uid="{477913B7-1211-4FA3-8D1E-CDE1236349CC}"/>
    <cellStyle name="40% - Accent4 2" xfId="67" xr:uid="{9B1F2DE7-0531-4180-9587-A5B6E943C70F}"/>
    <cellStyle name="40% - Accent4 2 10" xfId="1576" xr:uid="{09CD1B2A-5240-4B84-BDE9-1DA03DB2EE4D}"/>
    <cellStyle name="40% - Accent4 2 10 2" xfId="4060" xr:uid="{A9399E4C-9F68-4696-B38D-D02F0723ABE0}"/>
    <cellStyle name="40% - Accent4 2 10 2 2" xfId="9028" xr:uid="{4E2DBC5B-82E3-4B1A-8D87-A33D5E6698F6}"/>
    <cellStyle name="40% - Accent4 2 10 2 2 2" xfId="17472" xr:uid="{11F46448-3BF7-4DB8-892A-90F8D2820023}"/>
    <cellStyle name="40% - Accent4 2 10 2 3" xfId="17473" xr:uid="{143B3670-7AF7-44CD-A5F0-187DB4074541}"/>
    <cellStyle name="40% - Accent4 2 10 2 4" xfId="17474" xr:uid="{D040E958-9C10-4EFD-855B-9C0E374CE6EA}"/>
    <cellStyle name="40% - Accent4 2 10 3" xfId="6544" xr:uid="{88CAF7C8-DFA5-434E-BCF2-B7B3B4395677}"/>
    <cellStyle name="40% - Accent4 2 10 3 2" xfId="17475" xr:uid="{CE99FCAB-D8EF-4DFF-BE13-933A87655582}"/>
    <cellStyle name="40% - Accent4 2 10 4" xfId="17476" xr:uid="{07E17247-EA03-4517-8394-82786FE882B2}"/>
    <cellStyle name="40% - Accent4 2 10 5" xfId="17477" xr:uid="{C9468D67-E3D6-43D1-8F02-56BBFAA53337}"/>
    <cellStyle name="40% - Accent4 2 11" xfId="2404" xr:uid="{FB7174CA-AC8C-4CE5-B2EF-7BE5CD3D0F15}"/>
    <cellStyle name="40% - Accent4 2 11 2" xfId="4888" xr:uid="{E42B4108-4AD0-4ECE-863B-F6BB0A666961}"/>
    <cellStyle name="40% - Accent4 2 11 2 2" xfId="9856" xr:uid="{B2A2BB09-4FE1-41C3-9361-A71325485FC9}"/>
    <cellStyle name="40% - Accent4 2 11 2 2 2" xfId="17478" xr:uid="{03ACA99B-9258-4E79-AC19-F86B3BA65FEC}"/>
    <cellStyle name="40% - Accent4 2 11 2 3" xfId="17479" xr:uid="{4A1E8404-F91E-45D4-BFDA-8FCA07B8F279}"/>
    <cellStyle name="40% - Accent4 2 11 2 4" xfId="17480" xr:uid="{7C566DA5-DB99-462F-98FC-B51EAF823F77}"/>
    <cellStyle name="40% - Accent4 2 11 3" xfId="7372" xr:uid="{2C58A83B-FD2F-49D3-9357-2DF71D3FE494}"/>
    <cellStyle name="40% - Accent4 2 11 3 2" xfId="17481" xr:uid="{3346BD26-0E2B-4336-AA24-902044251159}"/>
    <cellStyle name="40% - Accent4 2 11 4" xfId="17482" xr:uid="{CF897210-1B23-4B2A-829A-F502E4EEC020}"/>
    <cellStyle name="40% - Accent4 2 11 5" xfId="17483" xr:uid="{A8454273-CD08-46AD-B016-294E07C524BB}"/>
    <cellStyle name="40% - Accent4 2 12" xfId="3232" xr:uid="{B132A09D-156A-475B-B453-BE3F65446E65}"/>
    <cellStyle name="40% - Accent4 2 12 2" xfId="8200" xr:uid="{906B3197-A56C-492F-BD62-77A0A95C8C3B}"/>
    <cellStyle name="40% - Accent4 2 12 2 2" xfId="17484" xr:uid="{FA32FDD6-A111-4517-8A61-951A8421CA66}"/>
    <cellStyle name="40% - Accent4 2 12 3" xfId="17485" xr:uid="{54D6BED4-C742-4C3B-9F38-D6FCC6AABD0C}"/>
    <cellStyle name="40% - Accent4 2 12 4" xfId="17486" xr:uid="{AE820D5C-1AC6-4EA0-959D-874A288A8FCD}"/>
    <cellStyle name="40% - Accent4 2 13" xfId="5716" xr:uid="{4715AC41-CFF3-43ED-BB50-12631BFE852D}"/>
    <cellStyle name="40% - Accent4 2 13 2" xfId="17487" xr:uid="{D88A89D1-9413-43D5-A006-AC3E2035B927}"/>
    <cellStyle name="40% - Accent4 2 14" xfId="17488" xr:uid="{40FAADBB-11AE-4151-B271-82B305B480FF}"/>
    <cellStyle name="40% - Accent4 2 15" xfId="17489" xr:uid="{AB4EC9F0-0C0B-4ADC-AE1C-F1BC6A16F2EE}"/>
    <cellStyle name="40% - Accent4 2 2" xfId="68" xr:uid="{07CAA8A0-2266-4219-960F-8F8173C9D0E7}"/>
    <cellStyle name="40% - Accent4 2 2 2" xfId="581" xr:uid="{8F1805B7-6D6B-4E6F-9A33-D35526A13649}"/>
    <cellStyle name="40% - Accent4 2 3" xfId="69" xr:uid="{BE5BAC56-1D5B-484B-ACD7-5D26FB43F65F}"/>
    <cellStyle name="40% - Accent4 2 4" xfId="437" xr:uid="{90A9464A-10A9-43DC-9D3F-C84D7BB74CAA}"/>
    <cellStyle name="40% - Accent4 2 4 10" xfId="17490" xr:uid="{2BD2E2E5-3661-4902-955D-D867DE2EBA8F}"/>
    <cellStyle name="40% - Accent4 2 4 2" xfId="715" xr:uid="{B6B756B5-02A0-4294-96C0-6BC954B272F3}"/>
    <cellStyle name="40% - Accent4 2 4 2 2" xfId="1257" xr:uid="{2FBAAA02-0EBD-447F-8040-4B985B01AF56}"/>
    <cellStyle name="40% - Accent4 2 4 2 2 2" xfId="2009" xr:uid="{247227DA-885F-4836-8427-AFACC57DDD35}"/>
    <cellStyle name="40% - Accent4 2 4 2 2 2 2" xfId="4493" xr:uid="{4AC108B8-C28A-49D4-91F4-2343FE0EF10D}"/>
    <cellStyle name="40% - Accent4 2 4 2 2 2 2 2" xfId="9461" xr:uid="{2697208B-193C-4268-9467-CC3C0CB2D31E}"/>
    <cellStyle name="40% - Accent4 2 4 2 2 2 2 2 2" xfId="17491" xr:uid="{66A98CCF-9D84-402F-B76E-B356868693E6}"/>
    <cellStyle name="40% - Accent4 2 4 2 2 2 2 3" xfId="17492" xr:uid="{D599B232-73D3-4D8B-A377-095725AABAD5}"/>
    <cellStyle name="40% - Accent4 2 4 2 2 2 2 4" xfId="17493" xr:uid="{4EE405C9-9C81-4B7D-9239-7AF116840DBD}"/>
    <cellStyle name="40% - Accent4 2 4 2 2 2 3" xfId="6977" xr:uid="{8145319A-E3B5-4E97-9FBA-4D980CEDEBAF}"/>
    <cellStyle name="40% - Accent4 2 4 2 2 2 3 2" xfId="17494" xr:uid="{49C28623-FCB0-494A-9983-93ED5117B5DD}"/>
    <cellStyle name="40% - Accent4 2 4 2 2 2 4" xfId="17495" xr:uid="{02B611D0-C5C6-44F1-9B48-A7AE5DB1A7DB}"/>
    <cellStyle name="40% - Accent4 2 4 2 2 2 5" xfId="17496" xr:uid="{5B2D2C07-4568-48AC-834A-3D4CAB2E2438}"/>
    <cellStyle name="40% - Accent4 2 4 2 2 3" xfId="2837" xr:uid="{1A9073B0-9AED-4EF0-9F14-5F0CE5609D34}"/>
    <cellStyle name="40% - Accent4 2 4 2 2 3 2" xfId="5321" xr:uid="{7C7C7AE6-5B53-48F8-90B9-ABDFE39850EC}"/>
    <cellStyle name="40% - Accent4 2 4 2 2 3 2 2" xfId="10289" xr:uid="{2A3A8B10-04E2-4FCB-8E19-190923B7F1C5}"/>
    <cellStyle name="40% - Accent4 2 4 2 2 3 2 2 2" xfId="17497" xr:uid="{73FC570B-688D-474A-8987-4B3BB1D7734C}"/>
    <cellStyle name="40% - Accent4 2 4 2 2 3 2 3" xfId="17498" xr:uid="{37092119-E5B8-4EF3-9BEC-FB904FA7CE46}"/>
    <cellStyle name="40% - Accent4 2 4 2 2 3 2 4" xfId="17499" xr:uid="{A44698D4-6CBF-4E32-9B8B-C8466E0BA42E}"/>
    <cellStyle name="40% - Accent4 2 4 2 2 3 3" xfId="7805" xr:uid="{46149802-627D-4700-BBE3-D0DE03CC0CA5}"/>
    <cellStyle name="40% - Accent4 2 4 2 2 3 3 2" xfId="17500" xr:uid="{1435B960-BEEB-4CD5-917D-6BE054DB49FB}"/>
    <cellStyle name="40% - Accent4 2 4 2 2 3 4" xfId="17501" xr:uid="{2D2886CE-8737-4D54-8D49-AD7D9BB2BA29}"/>
    <cellStyle name="40% - Accent4 2 4 2 2 3 5" xfId="17502" xr:uid="{40CDCEE5-6ADB-48C7-8F85-E99F1A67841C}"/>
    <cellStyle name="40% - Accent4 2 4 2 2 4" xfId="3742" xr:uid="{02877898-4FCD-48FD-BBB1-5DA9B0D06A0A}"/>
    <cellStyle name="40% - Accent4 2 4 2 2 4 2" xfId="8710" xr:uid="{648C7D5F-3CAA-45DF-A517-ABAD6E559E73}"/>
    <cellStyle name="40% - Accent4 2 4 2 2 4 2 2" xfId="17503" xr:uid="{58E47825-578C-4ABF-BE5A-1803FA1340B6}"/>
    <cellStyle name="40% - Accent4 2 4 2 2 4 3" xfId="17504" xr:uid="{336F9C49-2678-4DAC-9A21-3157BCF5140A}"/>
    <cellStyle name="40% - Accent4 2 4 2 2 4 4" xfId="17505" xr:uid="{CD3ABF88-0555-487E-9136-27F273098834}"/>
    <cellStyle name="40% - Accent4 2 4 2 2 5" xfId="6226" xr:uid="{988FCBEE-17E1-44D7-9F97-2D4D78B64DF3}"/>
    <cellStyle name="40% - Accent4 2 4 2 2 5 2" xfId="17506" xr:uid="{679203E6-D603-4FA4-8B85-9E662518D96D}"/>
    <cellStyle name="40% - Accent4 2 4 2 2 6" xfId="17507" xr:uid="{82DB7154-AA71-4C97-9AD6-CB48FA6E2E46}"/>
    <cellStyle name="40% - Accent4 2 4 2 2 7" xfId="17508" xr:uid="{C2B7454F-80C0-4E40-9486-4479C4F0002B}"/>
    <cellStyle name="40% - Accent4 2 4 2 3" xfId="1258" xr:uid="{324C9B00-2C42-400F-9DE0-168A5B570D6D}"/>
    <cellStyle name="40% - Accent4 2 4 2 3 2" xfId="2285" xr:uid="{DE816B7A-5AD3-471B-9055-DE5CEBDDA23E}"/>
    <cellStyle name="40% - Accent4 2 4 2 3 2 2" xfId="4769" xr:uid="{F58B20F8-F825-453F-AA73-645794C5DBDF}"/>
    <cellStyle name="40% - Accent4 2 4 2 3 2 2 2" xfId="9737" xr:uid="{B86352F3-4574-4DEE-8D1E-BB8C8312982A}"/>
    <cellStyle name="40% - Accent4 2 4 2 3 2 2 2 2" xfId="17509" xr:uid="{E7B67E3B-09EA-47CB-A0B2-889C8B0A9158}"/>
    <cellStyle name="40% - Accent4 2 4 2 3 2 2 3" xfId="17510" xr:uid="{2E563EB0-AA26-4A10-9D96-281500CE5007}"/>
    <cellStyle name="40% - Accent4 2 4 2 3 2 2 4" xfId="17511" xr:uid="{9C7D5E14-1256-4E60-A8E7-2A32ACCB0A08}"/>
    <cellStyle name="40% - Accent4 2 4 2 3 2 3" xfId="7253" xr:uid="{C1539CC5-FA52-4395-B43F-217F4BBE7191}"/>
    <cellStyle name="40% - Accent4 2 4 2 3 2 3 2" xfId="17512" xr:uid="{974CF898-945F-4A55-8AD5-5F8BA7F7A061}"/>
    <cellStyle name="40% - Accent4 2 4 2 3 2 4" xfId="17513" xr:uid="{57F54EF0-1A0E-4514-A51C-0B286046102B}"/>
    <cellStyle name="40% - Accent4 2 4 2 3 2 5" xfId="17514" xr:uid="{6FCD8882-7766-43E3-B9FD-B31BCC000E57}"/>
    <cellStyle name="40% - Accent4 2 4 2 3 3" xfId="3113" xr:uid="{460493D8-71CD-414F-A52E-AF8A8B4CB824}"/>
    <cellStyle name="40% - Accent4 2 4 2 3 3 2" xfId="5597" xr:uid="{3EDAE808-9D76-4C9D-8C38-0DDB4210C5E7}"/>
    <cellStyle name="40% - Accent4 2 4 2 3 3 2 2" xfId="10565" xr:uid="{256CAFD8-DC65-4DA4-9299-E6FEEEDE885A}"/>
    <cellStyle name="40% - Accent4 2 4 2 3 3 2 2 2" xfId="17515" xr:uid="{31CFBCCC-1FA7-4783-9B3E-F8FD7BA13042}"/>
    <cellStyle name="40% - Accent4 2 4 2 3 3 2 3" xfId="17516" xr:uid="{2111749F-D00F-4FC4-80A6-990F0697694F}"/>
    <cellStyle name="40% - Accent4 2 4 2 3 3 2 4" xfId="17517" xr:uid="{4ECD6C69-13CA-4A58-80E3-DBFA274218BB}"/>
    <cellStyle name="40% - Accent4 2 4 2 3 3 3" xfId="8081" xr:uid="{C05A2877-EC85-408F-869F-F4CCFF6B45E8}"/>
    <cellStyle name="40% - Accent4 2 4 2 3 3 3 2" xfId="17518" xr:uid="{D0A03373-A8E4-4BCC-99B6-366EE16A8B30}"/>
    <cellStyle name="40% - Accent4 2 4 2 3 3 4" xfId="17519" xr:uid="{025DAE35-E8B2-463C-8D8F-A1661EC470D6}"/>
    <cellStyle name="40% - Accent4 2 4 2 3 3 5" xfId="17520" xr:uid="{A6FD98D6-EFB4-429E-836C-B68E4370B6AB}"/>
    <cellStyle name="40% - Accent4 2 4 2 3 4" xfId="3743" xr:uid="{BF671785-B7CE-464F-8E58-1B21E95D9B08}"/>
    <cellStyle name="40% - Accent4 2 4 2 3 4 2" xfId="8711" xr:uid="{475B3D9A-89C9-4932-A487-FE51105E6EF5}"/>
    <cellStyle name="40% - Accent4 2 4 2 3 4 2 2" xfId="17521" xr:uid="{C0659A8D-621D-4C34-95BE-8EFFEBE10BBD}"/>
    <cellStyle name="40% - Accent4 2 4 2 3 4 3" xfId="17522" xr:uid="{BE3BD455-8E00-4AA6-AD9D-21554574BFD4}"/>
    <cellStyle name="40% - Accent4 2 4 2 3 4 4" xfId="17523" xr:uid="{DA23903F-D428-4A8E-9E30-8FEAC37EFB55}"/>
    <cellStyle name="40% - Accent4 2 4 2 3 5" xfId="6227" xr:uid="{D3CABF6F-A5CB-4BDE-B5A3-F38AD9D0AEA5}"/>
    <cellStyle name="40% - Accent4 2 4 2 3 5 2" xfId="17524" xr:uid="{BF75A49C-95E6-4C0E-94B8-AB6DA380FD30}"/>
    <cellStyle name="40% - Accent4 2 4 2 3 6" xfId="17525" xr:uid="{C78844D6-DA8C-43B4-AFB8-7DCF60CCA4A4}"/>
    <cellStyle name="40% - Accent4 2 4 2 3 7" xfId="17526" xr:uid="{D6E317EB-FCF5-40D8-850D-F94BDDC371F6}"/>
    <cellStyle name="40% - Accent4 2 4 2 4" xfId="1733" xr:uid="{1E9A7A90-E6E6-4CE3-963E-C50261BF549C}"/>
    <cellStyle name="40% - Accent4 2 4 2 4 2" xfId="4217" xr:uid="{D932E1DC-F99A-4268-AB82-AC49DFA04F1B}"/>
    <cellStyle name="40% - Accent4 2 4 2 4 2 2" xfId="9185" xr:uid="{7A1CCD5B-EAEE-46C7-94CD-B0D73E0503D8}"/>
    <cellStyle name="40% - Accent4 2 4 2 4 2 2 2" xfId="17527" xr:uid="{AB343C0D-DD6F-4131-A809-0DCE2E63E677}"/>
    <cellStyle name="40% - Accent4 2 4 2 4 2 3" xfId="17528" xr:uid="{6C5C1A39-0A59-46FE-BCCB-E331A56D9F98}"/>
    <cellStyle name="40% - Accent4 2 4 2 4 2 4" xfId="17529" xr:uid="{D35AA716-BD87-4745-821B-924C11BECAD5}"/>
    <cellStyle name="40% - Accent4 2 4 2 4 3" xfId="6701" xr:uid="{D206D0AC-397B-4CEF-B321-318C68A8E118}"/>
    <cellStyle name="40% - Accent4 2 4 2 4 3 2" xfId="17530" xr:uid="{455B71B2-4D6E-4E92-97BD-CF758C55A742}"/>
    <cellStyle name="40% - Accent4 2 4 2 4 4" xfId="17531" xr:uid="{F104F37A-7EED-4F6F-8ED9-E35D17CE1B69}"/>
    <cellStyle name="40% - Accent4 2 4 2 4 5" xfId="17532" xr:uid="{B9763ED5-BF5D-4E36-83BE-CC4AF1C49807}"/>
    <cellStyle name="40% - Accent4 2 4 2 5" xfId="2561" xr:uid="{345EA35A-B1C8-4FD7-9829-A92C1BF55301}"/>
    <cellStyle name="40% - Accent4 2 4 2 5 2" xfId="5045" xr:uid="{3254E3AC-BA06-42D0-8B2D-F26CB2715644}"/>
    <cellStyle name="40% - Accent4 2 4 2 5 2 2" xfId="10013" xr:uid="{BD5087B6-BA3F-4285-AEE2-1E4365BD88E4}"/>
    <cellStyle name="40% - Accent4 2 4 2 5 2 2 2" xfId="17533" xr:uid="{90AADC04-3D28-45BA-B16C-D3108DEF4834}"/>
    <cellStyle name="40% - Accent4 2 4 2 5 2 3" xfId="17534" xr:uid="{B5072314-1534-4630-8CCE-A04C1B10DDFD}"/>
    <cellStyle name="40% - Accent4 2 4 2 5 2 4" xfId="17535" xr:uid="{1839C712-C973-49FD-96E6-755358AA1D80}"/>
    <cellStyle name="40% - Accent4 2 4 2 5 3" xfId="7529" xr:uid="{BE5BCAD7-657A-4258-A8C9-6FC74A6FC8F7}"/>
    <cellStyle name="40% - Accent4 2 4 2 5 3 2" xfId="17536" xr:uid="{EA1F0F9F-4C98-4BCD-A3C2-B14E8DE2F082}"/>
    <cellStyle name="40% - Accent4 2 4 2 5 4" xfId="17537" xr:uid="{633412F6-9A3B-4195-B4C1-58BDF5D85180}"/>
    <cellStyle name="40% - Accent4 2 4 2 5 5" xfId="17538" xr:uid="{42A7DDA7-93D6-457F-AFAF-0911E4B74C6B}"/>
    <cellStyle name="40% - Accent4 2 4 2 6" xfId="3389" xr:uid="{9C82E082-1C11-4A1D-91A3-16EF4AE80AC3}"/>
    <cellStyle name="40% - Accent4 2 4 2 6 2" xfId="8357" xr:uid="{2495A265-5B36-4299-8699-CDC22EF5202C}"/>
    <cellStyle name="40% - Accent4 2 4 2 6 2 2" xfId="17539" xr:uid="{FC03F212-1DCA-48BC-954E-7E66E3D5CC28}"/>
    <cellStyle name="40% - Accent4 2 4 2 6 3" xfId="17540" xr:uid="{98033176-DBC8-46F0-9FCE-8065190F1043}"/>
    <cellStyle name="40% - Accent4 2 4 2 6 4" xfId="17541" xr:uid="{368301AA-1B63-45F0-BDFF-97645BC9E6DA}"/>
    <cellStyle name="40% - Accent4 2 4 2 7" xfId="5873" xr:uid="{9F37E178-E7D5-4642-982D-10884BD8F3FD}"/>
    <cellStyle name="40% - Accent4 2 4 2 7 2" xfId="17542" xr:uid="{F62480B7-9BDE-4E80-AB94-A14DE5302A62}"/>
    <cellStyle name="40% - Accent4 2 4 2 8" xfId="17543" xr:uid="{1E4B9BA8-543B-4D14-8305-31F45D185B47}"/>
    <cellStyle name="40% - Accent4 2 4 2 9" xfId="17544" xr:uid="{0B36C1FE-D4AF-40F5-BDA8-D8B9A3F81BE0}"/>
    <cellStyle name="40% - Accent4 2 4 3" xfId="1259" xr:uid="{F88630C8-1E28-4A8C-8E19-BFFEF762A9B8}"/>
    <cellStyle name="40% - Accent4 2 4 3 2" xfId="1883" xr:uid="{BCB8AEDA-E22E-43E3-882A-DB80AEE48976}"/>
    <cellStyle name="40% - Accent4 2 4 3 2 2" xfId="4367" xr:uid="{8EA90290-F97D-40BF-9D81-784E032701E5}"/>
    <cellStyle name="40% - Accent4 2 4 3 2 2 2" xfId="9335" xr:uid="{C755200D-BDD4-49D7-8E8C-A81FDD92F172}"/>
    <cellStyle name="40% - Accent4 2 4 3 2 2 2 2" xfId="17545" xr:uid="{5D6A099E-40AF-47E2-A2B4-CA8483BBE38A}"/>
    <cellStyle name="40% - Accent4 2 4 3 2 2 3" xfId="17546" xr:uid="{E5D0039A-3702-41A6-B783-8FC114425912}"/>
    <cellStyle name="40% - Accent4 2 4 3 2 2 4" xfId="17547" xr:uid="{A51F19F1-2436-4CDA-ABE3-A1CFE3AB37BB}"/>
    <cellStyle name="40% - Accent4 2 4 3 2 3" xfId="6851" xr:uid="{D3B2DCD2-9521-4F69-BC22-8F6F8E45CB5C}"/>
    <cellStyle name="40% - Accent4 2 4 3 2 3 2" xfId="17548" xr:uid="{4FDEFE1D-DBF5-44AF-BA28-3F98BED86283}"/>
    <cellStyle name="40% - Accent4 2 4 3 2 4" xfId="17549" xr:uid="{090AC35A-2F42-4E95-8D8C-34BB52FA2718}"/>
    <cellStyle name="40% - Accent4 2 4 3 2 5" xfId="17550" xr:uid="{3562148B-11F9-4A1A-8B72-E939464824C5}"/>
    <cellStyle name="40% - Accent4 2 4 3 3" xfId="2711" xr:uid="{8619F51B-85A5-4BE3-AEE4-F60B4EB56B86}"/>
    <cellStyle name="40% - Accent4 2 4 3 3 2" xfId="5195" xr:uid="{4B315DE7-ED44-48E3-B427-BD8551814284}"/>
    <cellStyle name="40% - Accent4 2 4 3 3 2 2" xfId="10163" xr:uid="{AE219C37-24EE-4210-9ECD-CF71F1FFF85A}"/>
    <cellStyle name="40% - Accent4 2 4 3 3 2 2 2" xfId="17551" xr:uid="{14D59528-B124-4F24-821E-B72C4160D5C2}"/>
    <cellStyle name="40% - Accent4 2 4 3 3 2 3" xfId="17552" xr:uid="{9C02E54A-084F-4471-8878-EEB6A04C06A6}"/>
    <cellStyle name="40% - Accent4 2 4 3 3 2 4" xfId="17553" xr:uid="{DE684E45-85B6-4934-A9C4-276D9A0EB75E}"/>
    <cellStyle name="40% - Accent4 2 4 3 3 3" xfId="7679" xr:uid="{1856F102-3523-4585-B5F8-1E4083499036}"/>
    <cellStyle name="40% - Accent4 2 4 3 3 3 2" xfId="17554" xr:uid="{0C3E0F1F-DA5C-4DBB-9254-7C1973B66A09}"/>
    <cellStyle name="40% - Accent4 2 4 3 3 4" xfId="17555" xr:uid="{57DBB1F5-76DD-4CDD-AEBA-0CF56A146E38}"/>
    <cellStyle name="40% - Accent4 2 4 3 3 5" xfId="17556" xr:uid="{5BAF8870-C965-41BA-BDF9-099DD65A6D58}"/>
    <cellStyle name="40% - Accent4 2 4 3 4" xfId="3744" xr:uid="{997F382C-E441-4E8E-AAC5-CA4712BAA7B7}"/>
    <cellStyle name="40% - Accent4 2 4 3 4 2" xfId="8712" xr:uid="{84D52470-03E3-4F1C-8020-F63E29C3EDEA}"/>
    <cellStyle name="40% - Accent4 2 4 3 4 2 2" xfId="17557" xr:uid="{8DA28B74-5E03-49BB-9C57-2067CB3E5846}"/>
    <cellStyle name="40% - Accent4 2 4 3 4 3" xfId="17558" xr:uid="{013E4040-DA36-466B-9DA6-816D7676C76B}"/>
    <cellStyle name="40% - Accent4 2 4 3 4 4" xfId="17559" xr:uid="{A6A26DCF-A4E8-471B-A450-A20F4B064658}"/>
    <cellStyle name="40% - Accent4 2 4 3 5" xfId="6228" xr:uid="{3E431BE7-65FA-4757-B785-79D3C4AD9CC7}"/>
    <cellStyle name="40% - Accent4 2 4 3 5 2" xfId="17560" xr:uid="{943ACE42-5410-4837-8343-E4BE574810CF}"/>
    <cellStyle name="40% - Accent4 2 4 3 6" xfId="17561" xr:uid="{DEE27B22-70AD-4E35-B79F-35A57470151D}"/>
    <cellStyle name="40% - Accent4 2 4 3 7" xfId="17562" xr:uid="{A1257BC6-E2D4-4075-B3B6-0F0389E2D721}"/>
    <cellStyle name="40% - Accent4 2 4 4" xfId="1260" xr:uid="{71465DA5-9E7E-4D2B-9DF9-E333B08C4961}"/>
    <cellStyle name="40% - Accent4 2 4 4 2" xfId="2159" xr:uid="{1C6412F4-51E5-40F0-9F67-4535D1B70235}"/>
    <cellStyle name="40% - Accent4 2 4 4 2 2" xfId="4643" xr:uid="{9554560C-7DBC-4D0D-BEB7-558A09FE03C0}"/>
    <cellStyle name="40% - Accent4 2 4 4 2 2 2" xfId="9611" xr:uid="{B16727E3-ACC4-4580-9AC9-8FFE2F07C89E}"/>
    <cellStyle name="40% - Accent4 2 4 4 2 2 2 2" xfId="17563" xr:uid="{AB58B431-26BC-4105-962C-01432E8065C8}"/>
    <cellStyle name="40% - Accent4 2 4 4 2 2 3" xfId="17564" xr:uid="{CBC4558D-C4A4-42CB-8042-A78713E1ECAE}"/>
    <cellStyle name="40% - Accent4 2 4 4 2 2 4" xfId="17565" xr:uid="{BFA16951-6CEC-4BBF-86D9-73B57D3A46BB}"/>
    <cellStyle name="40% - Accent4 2 4 4 2 3" xfId="7127" xr:uid="{46B93050-CDDC-4B61-A3D4-451DEAE6D6A5}"/>
    <cellStyle name="40% - Accent4 2 4 4 2 3 2" xfId="17566" xr:uid="{7DF5E309-DAB7-40E4-B526-0B93E6166CCC}"/>
    <cellStyle name="40% - Accent4 2 4 4 2 4" xfId="17567" xr:uid="{697BDCE7-03D0-4838-808F-3584641A7557}"/>
    <cellStyle name="40% - Accent4 2 4 4 2 5" xfId="17568" xr:uid="{8C99445D-D988-43D1-88B8-04D3DD7D3B53}"/>
    <cellStyle name="40% - Accent4 2 4 4 3" xfId="2987" xr:uid="{F49F14BD-0515-4B7A-B24D-8D93C67C3673}"/>
    <cellStyle name="40% - Accent4 2 4 4 3 2" xfId="5471" xr:uid="{2ACB841C-C8A7-4068-8FCB-8B9DBAA0E08A}"/>
    <cellStyle name="40% - Accent4 2 4 4 3 2 2" xfId="10439" xr:uid="{D4671B6E-18E3-4A9E-9BB0-D8D987B9887F}"/>
    <cellStyle name="40% - Accent4 2 4 4 3 2 2 2" xfId="17569" xr:uid="{0EB0B34A-3936-4670-AD9D-3440D003492F}"/>
    <cellStyle name="40% - Accent4 2 4 4 3 2 3" xfId="17570" xr:uid="{3963971A-1935-4D5D-8BDB-143253D3B921}"/>
    <cellStyle name="40% - Accent4 2 4 4 3 2 4" xfId="17571" xr:uid="{99216383-FE43-4FF6-92AA-0BD47FEB571E}"/>
    <cellStyle name="40% - Accent4 2 4 4 3 3" xfId="7955" xr:uid="{04E77821-1835-4B58-A925-56442589F200}"/>
    <cellStyle name="40% - Accent4 2 4 4 3 3 2" xfId="17572" xr:uid="{B1B11FBF-0389-4502-8DB1-0BE789F078AF}"/>
    <cellStyle name="40% - Accent4 2 4 4 3 4" xfId="17573" xr:uid="{CFE356D7-8D80-4AE5-BFC6-12A19770EC4B}"/>
    <cellStyle name="40% - Accent4 2 4 4 3 5" xfId="17574" xr:uid="{214853ED-58ED-4AE1-8B65-35B08D64B1B3}"/>
    <cellStyle name="40% - Accent4 2 4 4 4" xfId="3745" xr:uid="{6131EC02-760D-404C-A884-16BF50F28A37}"/>
    <cellStyle name="40% - Accent4 2 4 4 4 2" xfId="8713" xr:uid="{2E42B8E0-4923-43E6-9DD5-271B592ECC4F}"/>
    <cellStyle name="40% - Accent4 2 4 4 4 2 2" xfId="17575" xr:uid="{BB5B004C-A132-4324-9C15-19458F400FDD}"/>
    <cellStyle name="40% - Accent4 2 4 4 4 3" xfId="17576" xr:uid="{717FA979-5ADC-4FCF-BF82-0ADED53E92C7}"/>
    <cellStyle name="40% - Accent4 2 4 4 4 4" xfId="17577" xr:uid="{99C41A44-B0A3-4199-9BFE-1E576C189621}"/>
    <cellStyle name="40% - Accent4 2 4 4 5" xfId="6229" xr:uid="{3FF945A6-4012-48D1-B78A-F6956E25906E}"/>
    <cellStyle name="40% - Accent4 2 4 4 5 2" xfId="17578" xr:uid="{7E902FDA-4583-4313-9366-141E3005ECC3}"/>
    <cellStyle name="40% - Accent4 2 4 4 6" xfId="17579" xr:uid="{EF6B44DF-EA39-4465-99B8-EF7DB87CD608}"/>
    <cellStyle name="40% - Accent4 2 4 4 7" xfId="17580" xr:uid="{0160BA0B-94DC-4C6C-9E9F-A52AAFF14683}"/>
    <cellStyle name="40% - Accent4 2 4 5" xfId="1607" xr:uid="{E9629CF4-9708-4F9C-B00F-9723007807DD}"/>
    <cellStyle name="40% - Accent4 2 4 5 2" xfId="4091" xr:uid="{44487C7B-0B8F-4D66-AEC0-8E3684C771B5}"/>
    <cellStyle name="40% - Accent4 2 4 5 2 2" xfId="9059" xr:uid="{C8E3D4E9-2BC0-4F2A-A99B-1A374E466AB4}"/>
    <cellStyle name="40% - Accent4 2 4 5 2 2 2" xfId="17581" xr:uid="{3D5A99B0-D42F-496F-9A4A-EF79BE786109}"/>
    <cellStyle name="40% - Accent4 2 4 5 2 3" xfId="17582" xr:uid="{474446DD-7FBC-4DAF-A121-B37CADA4722F}"/>
    <cellStyle name="40% - Accent4 2 4 5 2 4" xfId="17583" xr:uid="{A70D158B-D7BE-4EDF-B3B0-4127A1AB8951}"/>
    <cellStyle name="40% - Accent4 2 4 5 3" xfId="6575" xr:uid="{3CB608CA-1097-41C4-A8B4-AD27E446B0CC}"/>
    <cellStyle name="40% - Accent4 2 4 5 3 2" xfId="17584" xr:uid="{2259C970-F7FA-46EB-B7F9-632B49499EFD}"/>
    <cellStyle name="40% - Accent4 2 4 5 4" xfId="17585" xr:uid="{5A66349E-27F5-4270-905E-57A66AD518D3}"/>
    <cellStyle name="40% - Accent4 2 4 5 5" xfId="17586" xr:uid="{73B34261-08D1-4A57-8400-CCC3FACBB719}"/>
    <cellStyle name="40% - Accent4 2 4 6" xfId="2435" xr:uid="{14E3C8A4-9BED-4989-BF36-80204B15B241}"/>
    <cellStyle name="40% - Accent4 2 4 6 2" xfId="4919" xr:uid="{5102CFAD-E1EC-4DAB-8558-3B8F8A144178}"/>
    <cellStyle name="40% - Accent4 2 4 6 2 2" xfId="9887" xr:uid="{ED71108E-D0FF-4693-BDE0-F590213EC0B0}"/>
    <cellStyle name="40% - Accent4 2 4 6 2 2 2" xfId="17587" xr:uid="{AC15EA7A-1806-4971-A133-39720F0F90FC}"/>
    <cellStyle name="40% - Accent4 2 4 6 2 3" xfId="17588" xr:uid="{C4B0D740-AC57-43FC-A67E-8045DEAF91EA}"/>
    <cellStyle name="40% - Accent4 2 4 6 2 4" xfId="17589" xr:uid="{6DC7BA10-B31A-48DD-B2A0-B82011211647}"/>
    <cellStyle name="40% - Accent4 2 4 6 3" xfId="7403" xr:uid="{3C9BC7F0-0FE4-4ABF-B4C4-6C3EE7A469CA}"/>
    <cellStyle name="40% - Accent4 2 4 6 3 2" xfId="17590" xr:uid="{A1FC55E7-39F5-4D0B-A538-C6B190B561B7}"/>
    <cellStyle name="40% - Accent4 2 4 6 4" xfId="17591" xr:uid="{FE1AB992-B61A-48FF-B9A6-368D8C339280}"/>
    <cellStyle name="40% - Accent4 2 4 6 5" xfId="17592" xr:uid="{2E562D45-1578-4AFF-BC4F-45655ACAEB94}"/>
    <cellStyle name="40% - Accent4 2 4 7" xfId="3263" xr:uid="{280CC3EA-28AB-40AE-B560-B7F3A50D5883}"/>
    <cellStyle name="40% - Accent4 2 4 7 2" xfId="8231" xr:uid="{06D3BBF9-FECE-4ECA-876C-B5583E994D98}"/>
    <cellStyle name="40% - Accent4 2 4 7 2 2" xfId="17593" xr:uid="{A7068AAE-5707-42D3-A1A9-71D2C3A854DB}"/>
    <cellStyle name="40% - Accent4 2 4 7 3" xfId="17594" xr:uid="{BBDBDD44-8B6A-45D9-8357-4B1579A597B2}"/>
    <cellStyle name="40% - Accent4 2 4 7 4" xfId="17595" xr:uid="{BBE0372B-BDD0-4EA6-AD06-9C326B4742ED}"/>
    <cellStyle name="40% - Accent4 2 4 8" xfId="5747" xr:uid="{DE9B402F-E009-4D58-B385-DC4A58D3FC3E}"/>
    <cellStyle name="40% - Accent4 2 4 8 2" xfId="17596" xr:uid="{FEE2F285-BDDE-43FA-A842-604552BAEE0C}"/>
    <cellStyle name="40% - Accent4 2 4 9" xfId="17597" xr:uid="{6ACDC078-F0A8-4933-A257-120AEDA23D7C}"/>
    <cellStyle name="40% - Accent4 2 5" xfId="473" xr:uid="{488EDBDB-EED4-4F25-8280-B81DE1AECFF3}"/>
    <cellStyle name="40% - Accent4 2 5 10" xfId="17598" xr:uid="{8BB3BD77-F78A-4616-A8FA-409D40D7BC31}"/>
    <cellStyle name="40% - Accent4 2 5 2" xfId="716" xr:uid="{55073936-4473-4651-847F-DC2A05924F26}"/>
    <cellStyle name="40% - Accent4 2 5 2 2" xfId="1261" xr:uid="{BE66EFA0-FF48-4D7F-979D-80C0E6E59BC5}"/>
    <cellStyle name="40% - Accent4 2 5 2 2 2" xfId="2010" xr:uid="{77593E7D-736B-4ED4-9B89-3C36C65D4745}"/>
    <cellStyle name="40% - Accent4 2 5 2 2 2 2" xfId="4494" xr:uid="{E0D560A2-C08E-43E3-81EB-7CD2C90596C3}"/>
    <cellStyle name="40% - Accent4 2 5 2 2 2 2 2" xfId="9462" xr:uid="{DBDB7F92-729D-41FF-8D11-EC8EFC94CD54}"/>
    <cellStyle name="40% - Accent4 2 5 2 2 2 2 2 2" xfId="17599" xr:uid="{4795ABB1-5A98-48D0-A2C1-44125E96A6CC}"/>
    <cellStyle name="40% - Accent4 2 5 2 2 2 2 3" xfId="17600" xr:uid="{A6A346D2-8B89-4C30-9673-62C066DF5C4B}"/>
    <cellStyle name="40% - Accent4 2 5 2 2 2 2 4" xfId="17601" xr:uid="{785591B7-C23B-48F2-9590-22C279EB4A96}"/>
    <cellStyle name="40% - Accent4 2 5 2 2 2 3" xfId="6978" xr:uid="{406911B1-155B-441C-992C-139D6D71FCAA}"/>
    <cellStyle name="40% - Accent4 2 5 2 2 2 3 2" xfId="17602" xr:uid="{ECA0B785-E77B-4E3F-9208-186AC45FD282}"/>
    <cellStyle name="40% - Accent4 2 5 2 2 2 4" xfId="17603" xr:uid="{2F3276DE-4BA5-49E1-B375-E6BE63147F10}"/>
    <cellStyle name="40% - Accent4 2 5 2 2 2 5" xfId="17604" xr:uid="{374F5CE5-FCA6-4681-8FD6-267F1E9C3019}"/>
    <cellStyle name="40% - Accent4 2 5 2 2 3" xfId="2838" xr:uid="{D016E0E8-34CE-41C4-BC0D-43C724EA5DC3}"/>
    <cellStyle name="40% - Accent4 2 5 2 2 3 2" xfId="5322" xr:uid="{7ED89EA3-2F93-4C89-8D0B-83C133B6EE82}"/>
    <cellStyle name="40% - Accent4 2 5 2 2 3 2 2" xfId="10290" xr:uid="{41F6740D-02CC-4DC2-8B6C-4ADA47AD23DF}"/>
    <cellStyle name="40% - Accent4 2 5 2 2 3 2 2 2" xfId="17605" xr:uid="{7737C5D5-8D01-4986-99FB-299B6E8ED4D9}"/>
    <cellStyle name="40% - Accent4 2 5 2 2 3 2 3" xfId="17606" xr:uid="{31D9201A-1DCB-4471-BC72-2F1C33048813}"/>
    <cellStyle name="40% - Accent4 2 5 2 2 3 2 4" xfId="17607" xr:uid="{5933BA73-74F4-45A3-A12D-6739E2A8E121}"/>
    <cellStyle name="40% - Accent4 2 5 2 2 3 3" xfId="7806" xr:uid="{CAAA2CEB-4BFF-409A-950F-8C82B3BB78A8}"/>
    <cellStyle name="40% - Accent4 2 5 2 2 3 3 2" xfId="17608" xr:uid="{403BAC19-1F19-42C6-81AF-3F7D216A6C85}"/>
    <cellStyle name="40% - Accent4 2 5 2 2 3 4" xfId="17609" xr:uid="{89E72D08-02E5-4D2E-98C1-194171AE9C19}"/>
    <cellStyle name="40% - Accent4 2 5 2 2 3 5" xfId="17610" xr:uid="{06E012DD-D56E-4D97-BBCD-9FBB18E7AC9A}"/>
    <cellStyle name="40% - Accent4 2 5 2 2 4" xfId="3746" xr:uid="{5AF978EB-9AFE-47A9-BC58-A9A49F33D066}"/>
    <cellStyle name="40% - Accent4 2 5 2 2 4 2" xfId="8714" xr:uid="{7EC7374C-A2EF-4FA1-90CF-21409C053278}"/>
    <cellStyle name="40% - Accent4 2 5 2 2 4 2 2" xfId="17611" xr:uid="{D1FD3405-39E9-4CF5-B011-E55C936758C5}"/>
    <cellStyle name="40% - Accent4 2 5 2 2 4 3" xfId="17612" xr:uid="{00EB9AAB-606C-4F75-9D1E-6088D7FADD65}"/>
    <cellStyle name="40% - Accent4 2 5 2 2 4 4" xfId="17613" xr:uid="{62576FFA-01B6-4D15-8218-859F0688D717}"/>
    <cellStyle name="40% - Accent4 2 5 2 2 5" xfId="6230" xr:uid="{9A8DEA85-F4FE-499D-84C0-DC67232C5ACE}"/>
    <cellStyle name="40% - Accent4 2 5 2 2 5 2" xfId="17614" xr:uid="{85463FFE-693B-46B6-955A-947CC806A08F}"/>
    <cellStyle name="40% - Accent4 2 5 2 2 6" xfId="17615" xr:uid="{35AA9D32-DDC7-4B69-AE4B-DD75A714083D}"/>
    <cellStyle name="40% - Accent4 2 5 2 2 7" xfId="17616" xr:uid="{58D728FD-D3E9-4569-9C35-8323DECB74D8}"/>
    <cellStyle name="40% - Accent4 2 5 2 3" xfId="1262" xr:uid="{7F65D240-26E2-48AD-ABC4-77DE03B4ED5C}"/>
    <cellStyle name="40% - Accent4 2 5 2 3 2" xfId="2286" xr:uid="{F67E8F39-9007-4740-A6A3-4E53E09203C7}"/>
    <cellStyle name="40% - Accent4 2 5 2 3 2 2" xfId="4770" xr:uid="{A28AD13D-E4A3-4110-AA17-87D59227BC14}"/>
    <cellStyle name="40% - Accent4 2 5 2 3 2 2 2" xfId="9738" xr:uid="{AF7CABC6-5584-42B7-AA11-D5D048BE8AA8}"/>
    <cellStyle name="40% - Accent4 2 5 2 3 2 2 2 2" xfId="17617" xr:uid="{5B0FCCFE-777B-4BF6-9702-3E7C7D7F53E7}"/>
    <cellStyle name="40% - Accent4 2 5 2 3 2 2 3" xfId="17618" xr:uid="{11951EC1-5001-4EA4-8740-F6E6023A8939}"/>
    <cellStyle name="40% - Accent4 2 5 2 3 2 2 4" xfId="17619" xr:uid="{A5797502-76CA-453E-B61F-AF681F569D32}"/>
    <cellStyle name="40% - Accent4 2 5 2 3 2 3" xfId="7254" xr:uid="{623138E8-DA19-4E8B-8A3C-90A325A19421}"/>
    <cellStyle name="40% - Accent4 2 5 2 3 2 3 2" xfId="17620" xr:uid="{5E8A3721-190D-4EE2-A034-84A4C63ED9E9}"/>
    <cellStyle name="40% - Accent4 2 5 2 3 2 4" xfId="17621" xr:uid="{17880058-EA4E-4A4E-AF09-C159B07E83A8}"/>
    <cellStyle name="40% - Accent4 2 5 2 3 2 5" xfId="17622" xr:uid="{100E318C-E80A-4EA3-A765-A72425A16BB3}"/>
    <cellStyle name="40% - Accent4 2 5 2 3 3" xfId="3114" xr:uid="{D42B7B52-329C-4C5B-ADD5-6982FC8D0A8D}"/>
    <cellStyle name="40% - Accent4 2 5 2 3 3 2" xfId="5598" xr:uid="{5A6C45B8-63E5-47D7-B5AD-86A4CE5E2652}"/>
    <cellStyle name="40% - Accent4 2 5 2 3 3 2 2" xfId="10566" xr:uid="{3FE712CD-CA58-4DB7-A10B-AEFED304D8CF}"/>
    <cellStyle name="40% - Accent4 2 5 2 3 3 2 2 2" xfId="17623" xr:uid="{0D23A8EE-1894-41B3-B8EE-7A9315D34DCA}"/>
    <cellStyle name="40% - Accent4 2 5 2 3 3 2 3" xfId="17624" xr:uid="{58243504-851E-422D-B9EF-466FC3BBEE0C}"/>
    <cellStyle name="40% - Accent4 2 5 2 3 3 2 4" xfId="17625" xr:uid="{098A5F03-4FCE-40A8-91B7-679AE5D814E7}"/>
    <cellStyle name="40% - Accent4 2 5 2 3 3 3" xfId="8082" xr:uid="{80096DBE-6DFB-4072-B9B1-5C0E971D4E99}"/>
    <cellStyle name="40% - Accent4 2 5 2 3 3 3 2" xfId="17626" xr:uid="{A835CECF-9306-44D4-8F59-74D5F55036FF}"/>
    <cellStyle name="40% - Accent4 2 5 2 3 3 4" xfId="17627" xr:uid="{D2A35131-7D0D-4D05-974F-7D8AA1B720D7}"/>
    <cellStyle name="40% - Accent4 2 5 2 3 3 5" xfId="17628" xr:uid="{5F514323-EA69-4D9D-849E-3A2B04B516C9}"/>
    <cellStyle name="40% - Accent4 2 5 2 3 4" xfId="3747" xr:uid="{DAD5C874-983A-495E-8500-2260D762DDBD}"/>
    <cellStyle name="40% - Accent4 2 5 2 3 4 2" xfId="8715" xr:uid="{29DE083C-D224-4618-ABF7-D9DA40A483BC}"/>
    <cellStyle name="40% - Accent4 2 5 2 3 4 2 2" xfId="17629" xr:uid="{B691DF59-FA3E-4084-8B7F-5F4CD1930858}"/>
    <cellStyle name="40% - Accent4 2 5 2 3 4 3" xfId="17630" xr:uid="{C78DC75C-B18E-406D-A599-B9D8BACF5532}"/>
    <cellStyle name="40% - Accent4 2 5 2 3 4 4" xfId="17631" xr:uid="{C71E7BFE-B4A8-4A74-8A94-F1A7A4B0E747}"/>
    <cellStyle name="40% - Accent4 2 5 2 3 5" xfId="6231" xr:uid="{D6834806-1D0F-43FC-B0CB-D4F51574F45A}"/>
    <cellStyle name="40% - Accent4 2 5 2 3 5 2" xfId="17632" xr:uid="{0406AE02-6474-462D-A7D0-4EF67810CA4F}"/>
    <cellStyle name="40% - Accent4 2 5 2 3 6" xfId="17633" xr:uid="{3DA86240-5DD1-4101-957C-EACE12632911}"/>
    <cellStyle name="40% - Accent4 2 5 2 3 7" xfId="17634" xr:uid="{F66DD0DD-D2EF-49B0-9619-D22FD6D293D5}"/>
    <cellStyle name="40% - Accent4 2 5 2 4" xfId="1734" xr:uid="{E3623D17-C38E-4DD2-A4EC-1B010BE77FFE}"/>
    <cellStyle name="40% - Accent4 2 5 2 4 2" xfId="4218" xr:uid="{E01CB2E3-0041-4DCF-B4DE-F88E567A68E3}"/>
    <cellStyle name="40% - Accent4 2 5 2 4 2 2" xfId="9186" xr:uid="{4F6EC937-795E-4A16-8E31-304CF444FB5D}"/>
    <cellStyle name="40% - Accent4 2 5 2 4 2 2 2" xfId="17635" xr:uid="{4C5385AA-5584-4F90-A8E0-00EC797AEF6A}"/>
    <cellStyle name="40% - Accent4 2 5 2 4 2 3" xfId="17636" xr:uid="{92C3DC96-6AB0-4B48-A28C-248F385836D3}"/>
    <cellStyle name="40% - Accent4 2 5 2 4 2 4" xfId="17637" xr:uid="{755A550A-1647-4DFD-A8D7-F01699793865}"/>
    <cellStyle name="40% - Accent4 2 5 2 4 3" xfId="6702" xr:uid="{AEA2B320-EC6C-4D85-8123-498AF25AC3D6}"/>
    <cellStyle name="40% - Accent4 2 5 2 4 3 2" xfId="17638" xr:uid="{2F987901-88AD-4264-830E-0A5DA7096A82}"/>
    <cellStyle name="40% - Accent4 2 5 2 4 4" xfId="17639" xr:uid="{BC961A44-30A7-4CAD-B33F-E3073AD1644B}"/>
    <cellStyle name="40% - Accent4 2 5 2 4 5" xfId="17640" xr:uid="{6BC643BD-3B22-434C-B05E-EBDC060CE45D}"/>
    <cellStyle name="40% - Accent4 2 5 2 5" xfId="2562" xr:uid="{86A32CFF-DB29-4453-B4EC-8F858393D1A7}"/>
    <cellStyle name="40% - Accent4 2 5 2 5 2" xfId="5046" xr:uid="{3BE3CF49-7048-4603-A4A2-2B7483D70744}"/>
    <cellStyle name="40% - Accent4 2 5 2 5 2 2" xfId="10014" xr:uid="{40EEA433-6765-464D-93EE-302BB831135C}"/>
    <cellStyle name="40% - Accent4 2 5 2 5 2 2 2" xfId="17641" xr:uid="{C4B8E9D5-E652-4AB9-8B54-72D46376318A}"/>
    <cellStyle name="40% - Accent4 2 5 2 5 2 3" xfId="17642" xr:uid="{9E42733A-9971-427C-AAB5-A2B670FF3BA9}"/>
    <cellStyle name="40% - Accent4 2 5 2 5 2 4" xfId="17643" xr:uid="{5D27051E-1383-4C9E-931C-6601852344FF}"/>
    <cellStyle name="40% - Accent4 2 5 2 5 3" xfId="7530" xr:uid="{91E0CBDD-DF79-4210-88C7-E2BA3E90CCF1}"/>
    <cellStyle name="40% - Accent4 2 5 2 5 3 2" xfId="17644" xr:uid="{D8A65B45-92BD-45A6-A1B8-1C94E57CC038}"/>
    <cellStyle name="40% - Accent4 2 5 2 5 4" xfId="17645" xr:uid="{6193FBC6-B74F-4862-BA0B-E5980AB593C5}"/>
    <cellStyle name="40% - Accent4 2 5 2 5 5" xfId="17646" xr:uid="{577C5B16-A3D7-4287-8996-87F215F80F0C}"/>
    <cellStyle name="40% - Accent4 2 5 2 6" xfId="3390" xr:uid="{616B6999-B24D-4F25-933B-B978AE677E13}"/>
    <cellStyle name="40% - Accent4 2 5 2 6 2" xfId="8358" xr:uid="{CACA4851-9817-4770-9058-AC13F029DD68}"/>
    <cellStyle name="40% - Accent4 2 5 2 6 2 2" xfId="17647" xr:uid="{1F13CCD6-E0D4-4BCB-A520-3E430B640E05}"/>
    <cellStyle name="40% - Accent4 2 5 2 6 3" xfId="17648" xr:uid="{DB478ACE-EFBE-429E-87E4-DE8B1C4C7093}"/>
    <cellStyle name="40% - Accent4 2 5 2 6 4" xfId="17649" xr:uid="{CA3D84D4-DE65-4A40-968E-50181DEC3EF8}"/>
    <cellStyle name="40% - Accent4 2 5 2 7" xfId="5874" xr:uid="{503F0398-C180-44E9-B203-663C8AC5FE5E}"/>
    <cellStyle name="40% - Accent4 2 5 2 7 2" xfId="17650" xr:uid="{69F1660D-8E60-40FD-9DFD-7DCAE76CFA5C}"/>
    <cellStyle name="40% - Accent4 2 5 2 8" xfId="17651" xr:uid="{F1D37D29-0CFE-47C8-BD07-0097D1DADB5E}"/>
    <cellStyle name="40% - Accent4 2 5 2 9" xfId="17652" xr:uid="{5E042275-E4C0-4449-8578-C4B63AD0B681}"/>
    <cellStyle name="40% - Accent4 2 5 3" xfId="1263" xr:uid="{945B4EF9-C2AD-4360-851E-9CC378D6469B}"/>
    <cellStyle name="40% - Accent4 2 5 3 2" xfId="1917" xr:uid="{FC7DE669-0299-4998-B9FC-22467F72E884}"/>
    <cellStyle name="40% - Accent4 2 5 3 2 2" xfId="4401" xr:uid="{9C4AD168-1299-4D8A-BE6A-AD9898FCA916}"/>
    <cellStyle name="40% - Accent4 2 5 3 2 2 2" xfId="9369" xr:uid="{DE6148EE-060F-4D2B-AFA9-4E3CF3DFB784}"/>
    <cellStyle name="40% - Accent4 2 5 3 2 2 2 2" xfId="17653" xr:uid="{0C4F917F-65C4-4278-B354-36FED9D6B888}"/>
    <cellStyle name="40% - Accent4 2 5 3 2 2 3" xfId="17654" xr:uid="{B35E53E0-F87A-4B9E-B9C1-178A88944AA5}"/>
    <cellStyle name="40% - Accent4 2 5 3 2 2 4" xfId="17655" xr:uid="{F43078CA-40FD-4F96-94A7-913F3AFDFCDE}"/>
    <cellStyle name="40% - Accent4 2 5 3 2 3" xfId="6885" xr:uid="{22B2AC05-776B-486C-8C15-2B97E711E8CA}"/>
    <cellStyle name="40% - Accent4 2 5 3 2 3 2" xfId="17656" xr:uid="{0B7F9400-57E9-4819-8AED-6DF6B312E62B}"/>
    <cellStyle name="40% - Accent4 2 5 3 2 4" xfId="17657" xr:uid="{27FA5364-66BE-4C70-9742-61A6F3759E92}"/>
    <cellStyle name="40% - Accent4 2 5 3 2 5" xfId="17658" xr:uid="{AE8E00A0-ADA6-401E-9C1D-2BFBE8FC9477}"/>
    <cellStyle name="40% - Accent4 2 5 3 3" xfId="2745" xr:uid="{1952A6F9-AD83-4337-87D4-4BE3CA35BE80}"/>
    <cellStyle name="40% - Accent4 2 5 3 3 2" xfId="5229" xr:uid="{DFF169A9-5550-4659-8A5B-44375634A4AA}"/>
    <cellStyle name="40% - Accent4 2 5 3 3 2 2" xfId="10197" xr:uid="{2812CE27-370B-4A52-98DD-EA4B2F991436}"/>
    <cellStyle name="40% - Accent4 2 5 3 3 2 2 2" xfId="17659" xr:uid="{57462D0C-FAF9-421E-9E82-130F84EE682C}"/>
    <cellStyle name="40% - Accent4 2 5 3 3 2 3" xfId="17660" xr:uid="{E17057DE-BA01-4F4D-B4FA-D34B725F4B4C}"/>
    <cellStyle name="40% - Accent4 2 5 3 3 2 4" xfId="17661" xr:uid="{CEA8297E-DFF3-49EE-9B45-D46B04A200AF}"/>
    <cellStyle name="40% - Accent4 2 5 3 3 3" xfId="7713" xr:uid="{38B8CBB3-0955-4DFA-BB3C-6D452E15BE74}"/>
    <cellStyle name="40% - Accent4 2 5 3 3 3 2" xfId="17662" xr:uid="{E22A8AE6-49B1-41F6-B971-81AB602133DE}"/>
    <cellStyle name="40% - Accent4 2 5 3 3 4" xfId="17663" xr:uid="{71A92089-13E6-4F43-A536-44541C6E00CB}"/>
    <cellStyle name="40% - Accent4 2 5 3 3 5" xfId="17664" xr:uid="{0C43B900-4C24-4BD0-92B0-566A7B0D5259}"/>
    <cellStyle name="40% - Accent4 2 5 3 4" xfId="3748" xr:uid="{2184058D-0930-46C5-B603-33896A7CC46F}"/>
    <cellStyle name="40% - Accent4 2 5 3 4 2" xfId="8716" xr:uid="{2E84A4F3-909E-4ED3-9184-C9C514EE9402}"/>
    <cellStyle name="40% - Accent4 2 5 3 4 2 2" xfId="17665" xr:uid="{97B2E69C-4F80-46F6-B50E-B1DD5D9CA5AE}"/>
    <cellStyle name="40% - Accent4 2 5 3 4 3" xfId="17666" xr:uid="{56894596-3327-433C-B4C6-299DABCD46DF}"/>
    <cellStyle name="40% - Accent4 2 5 3 4 4" xfId="17667" xr:uid="{AECA2645-83EF-41EA-9167-909CDB298E77}"/>
    <cellStyle name="40% - Accent4 2 5 3 5" xfId="6232" xr:uid="{1B9D896E-4D66-46EB-8C02-1A7A3E9842DC}"/>
    <cellStyle name="40% - Accent4 2 5 3 5 2" xfId="17668" xr:uid="{16A44CA1-AE5A-4E61-AEE4-98ABACF1192B}"/>
    <cellStyle name="40% - Accent4 2 5 3 6" xfId="17669" xr:uid="{446DDC1D-2E8A-49B9-A539-8F0A35BA7C2C}"/>
    <cellStyle name="40% - Accent4 2 5 3 7" xfId="17670" xr:uid="{D7E70706-3261-4146-951E-EDC14DAF01C6}"/>
    <cellStyle name="40% - Accent4 2 5 4" xfId="1264" xr:uid="{F77A5CD6-E95A-4746-BDE2-A01FC215B9ED}"/>
    <cellStyle name="40% - Accent4 2 5 4 2" xfId="2193" xr:uid="{85BD6E0E-48E9-4EF1-B730-9E353DB831E2}"/>
    <cellStyle name="40% - Accent4 2 5 4 2 2" xfId="4677" xr:uid="{0EF60C8D-EB6B-4AB2-A40D-D919D53132EC}"/>
    <cellStyle name="40% - Accent4 2 5 4 2 2 2" xfId="9645" xr:uid="{51F1771D-E27D-4336-9970-BA3E1D1E17D2}"/>
    <cellStyle name="40% - Accent4 2 5 4 2 2 2 2" xfId="17671" xr:uid="{09AABA1F-CD22-4BE2-89F7-9999FB673856}"/>
    <cellStyle name="40% - Accent4 2 5 4 2 2 3" xfId="17672" xr:uid="{E0A220F9-C383-4847-9BDF-98B2E9EE1BDB}"/>
    <cellStyle name="40% - Accent4 2 5 4 2 2 4" xfId="17673" xr:uid="{1D415E6B-27DA-4A6F-B68D-867A3A55D40D}"/>
    <cellStyle name="40% - Accent4 2 5 4 2 3" xfId="7161" xr:uid="{5B52D6E2-54D2-4EB2-886E-2F77A515B9A3}"/>
    <cellStyle name="40% - Accent4 2 5 4 2 3 2" xfId="17674" xr:uid="{4B9F82AB-9FEC-4645-9235-0410D80ECC9A}"/>
    <cellStyle name="40% - Accent4 2 5 4 2 4" xfId="17675" xr:uid="{866B709C-4BDA-49F2-8C59-3D9C00C1C9FA}"/>
    <cellStyle name="40% - Accent4 2 5 4 2 5" xfId="17676" xr:uid="{32AAA23E-7E7E-409D-B8B6-E2CDF251B140}"/>
    <cellStyle name="40% - Accent4 2 5 4 3" xfId="3021" xr:uid="{E11DB81B-216E-49E9-B4BC-CC521B9425B8}"/>
    <cellStyle name="40% - Accent4 2 5 4 3 2" xfId="5505" xr:uid="{0DF06903-E29F-4CDE-B47C-2ED04F2E6DA3}"/>
    <cellStyle name="40% - Accent4 2 5 4 3 2 2" xfId="10473" xr:uid="{FC4C9795-79C1-41A6-AF0F-D4A24C822E63}"/>
    <cellStyle name="40% - Accent4 2 5 4 3 2 2 2" xfId="17677" xr:uid="{79E9AAED-3FA2-4750-8334-3D46CC78FF27}"/>
    <cellStyle name="40% - Accent4 2 5 4 3 2 3" xfId="17678" xr:uid="{D0337F0A-7A6D-4DD1-B35A-F6B945AF55E7}"/>
    <cellStyle name="40% - Accent4 2 5 4 3 2 4" xfId="17679" xr:uid="{FC831107-FD3B-41E3-AF3A-E5DF08079A62}"/>
    <cellStyle name="40% - Accent4 2 5 4 3 3" xfId="7989" xr:uid="{01BD0858-8F8B-4CC1-B254-46DDA37AAC23}"/>
    <cellStyle name="40% - Accent4 2 5 4 3 3 2" xfId="17680" xr:uid="{E1A25D4C-072B-4410-ACB3-17F5229AD45D}"/>
    <cellStyle name="40% - Accent4 2 5 4 3 4" xfId="17681" xr:uid="{8F101E69-FC58-418F-B1E5-F831D67140CF}"/>
    <cellStyle name="40% - Accent4 2 5 4 3 5" xfId="17682" xr:uid="{29BB9BBC-BF0C-4A6D-B2B5-31C1B8088894}"/>
    <cellStyle name="40% - Accent4 2 5 4 4" xfId="3749" xr:uid="{27C2E6EE-2FA3-4830-B7BA-DFDABC0602DD}"/>
    <cellStyle name="40% - Accent4 2 5 4 4 2" xfId="8717" xr:uid="{7A3FE6AE-C438-4AD4-BB3F-E5BD95E281E8}"/>
    <cellStyle name="40% - Accent4 2 5 4 4 2 2" xfId="17683" xr:uid="{F874C9AB-CBEC-4372-803C-581727B8EC8B}"/>
    <cellStyle name="40% - Accent4 2 5 4 4 3" xfId="17684" xr:uid="{A0C202CC-1106-4404-8AC3-6789102759D0}"/>
    <cellStyle name="40% - Accent4 2 5 4 4 4" xfId="17685" xr:uid="{6BFFAAFA-0A81-43AD-ABC8-12DDD9BD49A6}"/>
    <cellStyle name="40% - Accent4 2 5 4 5" xfId="6233" xr:uid="{2AF34AF3-4E8E-49E2-8F77-D87AC5AF1F4A}"/>
    <cellStyle name="40% - Accent4 2 5 4 5 2" xfId="17686" xr:uid="{ABFEBF46-DC00-49A9-A5AB-9E0055A32E82}"/>
    <cellStyle name="40% - Accent4 2 5 4 6" xfId="17687" xr:uid="{1078CED9-3697-466F-9AA5-351DEA667496}"/>
    <cellStyle name="40% - Accent4 2 5 4 7" xfId="17688" xr:uid="{0BEB1055-234B-466F-8F1D-A5649A374D36}"/>
    <cellStyle name="40% - Accent4 2 5 5" xfId="1641" xr:uid="{2C4FD4F4-876A-462A-8866-D63610AEAAC9}"/>
    <cellStyle name="40% - Accent4 2 5 5 2" xfId="4125" xr:uid="{75AF742D-ED5E-420E-8A01-29F658F4E782}"/>
    <cellStyle name="40% - Accent4 2 5 5 2 2" xfId="9093" xr:uid="{7A8F1AEE-C7EF-4D7E-A33D-D5A2356430BB}"/>
    <cellStyle name="40% - Accent4 2 5 5 2 2 2" xfId="17689" xr:uid="{95986EFF-A039-4235-8F5F-EAB289A2CA35}"/>
    <cellStyle name="40% - Accent4 2 5 5 2 3" xfId="17690" xr:uid="{90E47C49-79D1-45A0-B5F4-DE7B33189E18}"/>
    <cellStyle name="40% - Accent4 2 5 5 2 4" xfId="17691" xr:uid="{FBD34EE7-240C-490D-90C5-74419901AF9F}"/>
    <cellStyle name="40% - Accent4 2 5 5 3" xfId="6609" xr:uid="{BA30AB88-0DF3-413C-950B-035BD0EF1366}"/>
    <cellStyle name="40% - Accent4 2 5 5 3 2" xfId="17692" xr:uid="{3ADEA296-A7FA-40E2-A92F-83042A820CC5}"/>
    <cellStyle name="40% - Accent4 2 5 5 4" xfId="17693" xr:uid="{9A6885B3-64EB-4F95-9B35-8DEB4DD035A0}"/>
    <cellStyle name="40% - Accent4 2 5 5 5" xfId="17694" xr:uid="{F055FC1E-750B-4D93-95FC-1A87231EF125}"/>
    <cellStyle name="40% - Accent4 2 5 6" xfId="2469" xr:uid="{4FDCA050-51FA-4EBA-A3D4-146A235B2D99}"/>
    <cellStyle name="40% - Accent4 2 5 6 2" xfId="4953" xr:uid="{678EF1ED-C2DC-425B-B3D0-09CEB9E5AFBB}"/>
    <cellStyle name="40% - Accent4 2 5 6 2 2" xfId="9921" xr:uid="{87B6F2A2-1DAE-4A5B-B313-BCB33D925CD6}"/>
    <cellStyle name="40% - Accent4 2 5 6 2 2 2" xfId="17695" xr:uid="{545FAB71-A2B1-43E4-8AF1-3AD0034193E6}"/>
    <cellStyle name="40% - Accent4 2 5 6 2 3" xfId="17696" xr:uid="{2A48422C-F105-43BE-9912-215E649B441C}"/>
    <cellStyle name="40% - Accent4 2 5 6 2 4" xfId="17697" xr:uid="{6746E20D-A4E1-475B-90D6-D536349BEE09}"/>
    <cellStyle name="40% - Accent4 2 5 6 3" xfId="7437" xr:uid="{16FBDE3C-49DA-42B3-B10D-E8C2DCEDC0D0}"/>
    <cellStyle name="40% - Accent4 2 5 6 3 2" xfId="17698" xr:uid="{5A698B38-4604-42C1-A826-346C00E48E4A}"/>
    <cellStyle name="40% - Accent4 2 5 6 4" xfId="17699" xr:uid="{88AE6759-1F84-457C-8EFB-A82FCAACAF9A}"/>
    <cellStyle name="40% - Accent4 2 5 6 5" xfId="17700" xr:uid="{14A428A0-883C-4896-8FA4-3CD0DFAFEEDA}"/>
    <cellStyle name="40% - Accent4 2 5 7" xfId="3297" xr:uid="{30D41941-4FFB-49FF-A7BE-5869AD99BD1B}"/>
    <cellStyle name="40% - Accent4 2 5 7 2" xfId="8265" xr:uid="{B94F83F8-975B-4E9D-BF4E-9AC5EEA56267}"/>
    <cellStyle name="40% - Accent4 2 5 7 2 2" xfId="17701" xr:uid="{B2C26746-2C29-4831-9761-95F95563569B}"/>
    <cellStyle name="40% - Accent4 2 5 7 3" xfId="17702" xr:uid="{E3204E46-B6F9-4956-93C3-F2E051AD71C1}"/>
    <cellStyle name="40% - Accent4 2 5 7 4" xfId="17703" xr:uid="{9DA9C807-CEDA-405E-9659-A90BEE21559F}"/>
    <cellStyle name="40% - Accent4 2 5 8" xfId="5781" xr:uid="{A66545F1-5844-4EF1-AE43-424FC9095E24}"/>
    <cellStyle name="40% - Accent4 2 5 8 2" xfId="17704" xr:uid="{6C4BA24F-85C9-491E-B967-89ACA9FCE145}"/>
    <cellStyle name="40% - Accent4 2 5 9" xfId="17705" xr:uid="{08761A1D-794E-43EE-9A4E-2DB293824FB8}"/>
    <cellStyle name="40% - Accent4 2 6" xfId="717" xr:uid="{0099E615-5302-4D7D-98BE-DE245B82F462}"/>
    <cellStyle name="40% - Accent4 2 6 2" xfId="1265" xr:uid="{972DBEF1-9ACB-4877-A62B-C86404A23589}"/>
    <cellStyle name="40% - Accent4 2 6 2 2" xfId="2011" xr:uid="{64854108-1A80-4305-92AE-DDE8356645D6}"/>
    <cellStyle name="40% - Accent4 2 6 2 2 2" xfId="4495" xr:uid="{79A6A8B4-FC8F-4413-9223-00F50F56572D}"/>
    <cellStyle name="40% - Accent4 2 6 2 2 2 2" xfId="9463" xr:uid="{65392091-93B6-49CC-8269-5A57E3D189E9}"/>
    <cellStyle name="40% - Accent4 2 6 2 2 2 2 2" xfId="17706" xr:uid="{6BB2AEED-0A57-4E25-8047-6F6209C29EE1}"/>
    <cellStyle name="40% - Accent4 2 6 2 2 2 3" xfId="17707" xr:uid="{C46CDD91-B72E-4E78-B65E-8E6A33BD0429}"/>
    <cellStyle name="40% - Accent4 2 6 2 2 2 4" xfId="17708" xr:uid="{E5FDDB2E-9F41-4DBC-B495-0E8A42FAAC49}"/>
    <cellStyle name="40% - Accent4 2 6 2 2 3" xfId="6979" xr:uid="{BFDCB2D5-E9B3-45D0-B091-4D90586407A5}"/>
    <cellStyle name="40% - Accent4 2 6 2 2 3 2" xfId="17709" xr:uid="{0F3B0917-54B5-452B-98F6-D8766CAE0B10}"/>
    <cellStyle name="40% - Accent4 2 6 2 2 4" xfId="17710" xr:uid="{AE06F223-4DE0-4284-AB3C-C9E9E7E23E57}"/>
    <cellStyle name="40% - Accent4 2 6 2 2 5" xfId="17711" xr:uid="{50DCD941-75B4-4FF4-885F-FE6BE150D985}"/>
    <cellStyle name="40% - Accent4 2 6 2 3" xfId="2839" xr:uid="{6D2A9670-D635-424E-8D47-445F89CE029E}"/>
    <cellStyle name="40% - Accent4 2 6 2 3 2" xfId="5323" xr:uid="{EC33BC27-E80B-49D9-83BA-B555B97195C5}"/>
    <cellStyle name="40% - Accent4 2 6 2 3 2 2" xfId="10291" xr:uid="{7E583647-89A9-4926-A0EB-61D67140B106}"/>
    <cellStyle name="40% - Accent4 2 6 2 3 2 2 2" xfId="17712" xr:uid="{414444E0-E6DE-417C-97D6-1B259A9D90A8}"/>
    <cellStyle name="40% - Accent4 2 6 2 3 2 3" xfId="17713" xr:uid="{A0DC4C1C-FDF6-441C-9A3B-177BF3390006}"/>
    <cellStyle name="40% - Accent4 2 6 2 3 2 4" xfId="17714" xr:uid="{90DDD6DE-CAFB-4141-8BF9-63E27131B5D1}"/>
    <cellStyle name="40% - Accent4 2 6 2 3 3" xfId="7807" xr:uid="{63E6499A-62D6-457A-9478-85EF11CA23A2}"/>
    <cellStyle name="40% - Accent4 2 6 2 3 3 2" xfId="17715" xr:uid="{EDCEAD4B-B803-40B6-AFEA-9C1457A9CB7D}"/>
    <cellStyle name="40% - Accent4 2 6 2 3 4" xfId="17716" xr:uid="{0A3CF8B5-D20F-456F-A51A-AD6DD9B7D53B}"/>
    <cellStyle name="40% - Accent4 2 6 2 3 5" xfId="17717" xr:uid="{819AD303-0C3D-4E32-995A-C2BCD337178C}"/>
    <cellStyle name="40% - Accent4 2 6 2 4" xfId="3750" xr:uid="{8745C1EE-AFEC-44BD-9D57-6F97008C117E}"/>
    <cellStyle name="40% - Accent4 2 6 2 4 2" xfId="8718" xr:uid="{7DB28BF2-50F0-455B-AC0A-2A8D89BB8212}"/>
    <cellStyle name="40% - Accent4 2 6 2 4 2 2" xfId="17718" xr:uid="{F744F121-978D-44E2-8686-428FD9C17750}"/>
    <cellStyle name="40% - Accent4 2 6 2 4 3" xfId="17719" xr:uid="{459D2875-7884-41ED-9A89-F60747A4DF8D}"/>
    <cellStyle name="40% - Accent4 2 6 2 4 4" xfId="17720" xr:uid="{C661E3D4-D9BC-4DF1-ADA6-123A91C1D879}"/>
    <cellStyle name="40% - Accent4 2 6 2 5" xfId="6234" xr:uid="{D982A626-F500-45B1-B02C-CB1F069E19E6}"/>
    <cellStyle name="40% - Accent4 2 6 2 5 2" xfId="17721" xr:uid="{D352B52E-36DC-41C1-8228-661AA7C4AC9A}"/>
    <cellStyle name="40% - Accent4 2 6 2 6" xfId="17722" xr:uid="{2B407F6D-6119-45BE-8B75-326FB93625DC}"/>
    <cellStyle name="40% - Accent4 2 6 2 7" xfId="17723" xr:uid="{EC39D0B7-FA78-4637-95F6-8B91B34F18FD}"/>
    <cellStyle name="40% - Accent4 2 6 3" xfId="1266" xr:uid="{AEA53F9C-51AC-4AC6-A55B-11A15DF7D5F6}"/>
    <cellStyle name="40% - Accent4 2 6 3 2" xfId="2287" xr:uid="{66732C27-C809-4499-AAD2-C74DAC77BC47}"/>
    <cellStyle name="40% - Accent4 2 6 3 2 2" xfId="4771" xr:uid="{8CDB4AFA-9C6E-400E-BB8F-B3FA94463A16}"/>
    <cellStyle name="40% - Accent4 2 6 3 2 2 2" xfId="9739" xr:uid="{AA1D07AC-056E-449B-A814-D384DAFF1A4D}"/>
    <cellStyle name="40% - Accent4 2 6 3 2 2 2 2" xfId="17724" xr:uid="{7EFC7D9B-2123-4F03-B585-0C96A38314C4}"/>
    <cellStyle name="40% - Accent4 2 6 3 2 2 3" xfId="17725" xr:uid="{3C7AEE17-8C37-405E-AA95-7203F9D8DA49}"/>
    <cellStyle name="40% - Accent4 2 6 3 2 2 4" xfId="17726" xr:uid="{78881906-E0C4-4772-A408-3E4AE36996DF}"/>
    <cellStyle name="40% - Accent4 2 6 3 2 3" xfId="7255" xr:uid="{E4F34AA9-B1EF-486A-89FB-455F7ABFA471}"/>
    <cellStyle name="40% - Accent4 2 6 3 2 3 2" xfId="17727" xr:uid="{54DE7565-499C-4D9D-8861-37DF6C32006F}"/>
    <cellStyle name="40% - Accent4 2 6 3 2 4" xfId="17728" xr:uid="{9163012B-02B6-4E11-B556-AA55BAB5850E}"/>
    <cellStyle name="40% - Accent4 2 6 3 2 5" xfId="17729" xr:uid="{170DEBB5-4595-4F63-88D6-6D181DFF898E}"/>
    <cellStyle name="40% - Accent4 2 6 3 3" xfId="3115" xr:uid="{CC525DFD-9714-470E-A039-55135E205BBA}"/>
    <cellStyle name="40% - Accent4 2 6 3 3 2" xfId="5599" xr:uid="{15142D7C-BEA2-48B9-8C9A-BF34D7307F8A}"/>
    <cellStyle name="40% - Accent4 2 6 3 3 2 2" xfId="10567" xr:uid="{D2503BF6-BD1F-4549-9E1A-EA7EBC29CB09}"/>
    <cellStyle name="40% - Accent4 2 6 3 3 2 2 2" xfId="17730" xr:uid="{C3EB051F-1FE5-4C59-A209-CC661EB90782}"/>
    <cellStyle name="40% - Accent4 2 6 3 3 2 3" xfId="17731" xr:uid="{BDB332B5-BB22-4E40-9747-DAC62A3B602D}"/>
    <cellStyle name="40% - Accent4 2 6 3 3 2 4" xfId="17732" xr:uid="{21389F46-630B-4885-9B92-7FF968F21E05}"/>
    <cellStyle name="40% - Accent4 2 6 3 3 3" xfId="8083" xr:uid="{97784BBE-809D-4972-ACE1-0070529B733C}"/>
    <cellStyle name="40% - Accent4 2 6 3 3 3 2" xfId="17733" xr:uid="{39551100-4E43-477D-B337-85697779F12E}"/>
    <cellStyle name="40% - Accent4 2 6 3 3 4" xfId="17734" xr:uid="{D9129F97-5DB6-412B-8863-75CCBA8E5661}"/>
    <cellStyle name="40% - Accent4 2 6 3 3 5" xfId="17735" xr:uid="{D5B222EB-2CCE-48F4-A700-EB9E10A0C057}"/>
    <cellStyle name="40% - Accent4 2 6 3 4" xfId="3751" xr:uid="{DF1A2724-B9E8-4F3D-91D2-53149C06FC48}"/>
    <cellStyle name="40% - Accent4 2 6 3 4 2" xfId="8719" xr:uid="{31D2C403-D1FD-4E38-821D-607C50111C7E}"/>
    <cellStyle name="40% - Accent4 2 6 3 4 2 2" xfId="17736" xr:uid="{30D466D6-BBBF-44DD-AF01-2A2F38E8BF51}"/>
    <cellStyle name="40% - Accent4 2 6 3 4 3" xfId="17737" xr:uid="{06875910-8CED-4702-B80C-AA1395BBB7EC}"/>
    <cellStyle name="40% - Accent4 2 6 3 4 4" xfId="17738" xr:uid="{8FBB95EF-B548-437B-A1C4-69601100A1B6}"/>
    <cellStyle name="40% - Accent4 2 6 3 5" xfId="6235" xr:uid="{7F917B50-10E6-429C-B153-7561B9F44620}"/>
    <cellStyle name="40% - Accent4 2 6 3 5 2" xfId="17739" xr:uid="{E0D2D370-40BF-4C04-835F-0B4B52B185C9}"/>
    <cellStyle name="40% - Accent4 2 6 3 6" xfId="17740" xr:uid="{052289D7-76EE-4703-B4A2-7FBC5D1C4E83}"/>
    <cellStyle name="40% - Accent4 2 6 3 7" xfId="17741" xr:uid="{21AD35FE-AE8C-4B36-A6AC-83AB4B7CEDCE}"/>
    <cellStyle name="40% - Accent4 2 6 4" xfId="1735" xr:uid="{7BDD6468-5CC4-469B-BB2B-AB57CB682056}"/>
    <cellStyle name="40% - Accent4 2 6 4 2" xfId="4219" xr:uid="{627C385A-A2DE-4ADD-9585-B8BB1F20E6F7}"/>
    <cellStyle name="40% - Accent4 2 6 4 2 2" xfId="9187" xr:uid="{B2D2709D-C893-4261-9B36-791F4F410044}"/>
    <cellStyle name="40% - Accent4 2 6 4 2 2 2" xfId="17742" xr:uid="{0F7A7F79-2F3F-4B9E-952D-96119C1907A7}"/>
    <cellStyle name="40% - Accent4 2 6 4 2 3" xfId="17743" xr:uid="{17B189EF-E60C-48A4-841E-B0B8EDFBCC2A}"/>
    <cellStyle name="40% - Accent4 2 6 4 2 4" xfId="17744" xr:uid="{01744C96-61E6-4E31-8EAD-54238D837AF2}"/>
    <cellStyle name="40% - Accent4 2 6 4 3" xfId="6703" xr:uid="{193FD809-1509-42D7-ABD5-FD455CC53551}"/>
    <cellStyle name="40% - Accent4 2 6 4 3 2" xfId="17745" xr:uid="{8998E2E1-1414-42CF-93C4-EA342D9F9160}"/>
    <cellStyle name="40% - Accent4 2 6 4 4" xfId="17746" xr:uid="{D9983551-9EF6-4516-9D8E-486F3A2503DB}"/>
    <cellStyle name="40% - Accent4 2 6 4 5" xfId="17747" xr:uid="{0F9AD63E-66EE-4490-B266-A0487EDB9625}"/>
    <cellStyle name="40% - Accent4 2 6 5" xfId="2563" xr:uid="{8D376D83-0880-4613-9B25-62249450E42C}"/>
    <cellStyle name="40% - Accent4 2 6 5 2" xfId="5047" xr:uid="{AF6182C5-9511-4F35-B5D5-68D5ADA0DA79}"/>
    <cellStyle name="40% - Accent4 2 6 5 2 2" xfId="10015" xr:uid="{80484668-CC35-477C-BF15-FDF8A7B39C56}"/>
    <cellStyle name="40% - Accent4 2 6 5 2 2 2" xfId="17748" xr:uid="{B7C9973C-B044-4008-BEAD-3C5D2AC2EFB1}"/>
    <cellStyle name="40% - Accent4 2 6 5 2 3" xfId="17749" xr:uid="{EFD3BA4D-A618-4AD9-8BF3-C269AA79F018}"/>
    <cellStyle name="40% - Accent4 2 6 5 2 4" xfId="17750" xr:uid="{4B8411E8-B49C-45B1-960A-D524B87CD491}"/>
    <cellStyle name="40% - Accent4 2 6 5 3" xfId="7531" xr:uid="{C861E058-66FB-4838-8F3C-E151FFDCB201}"/>
    <cellStyle name="40% - Accent4 2 6 5 3 2" xfId="17751" xr:uid="{F01E6842-C8A2-469D-86C1-FFEA4E2DB7E1}"/>
    <cellStyle name="40% - Accent4 2 6 5 4" xfId="17752" xr:uid="{EAD4475E-F7E8-46E1-8806-679DBC73EF88}"/>
    <cellStyle name="40% - Accent4 2 6 5 5" xfId="17753" xr:uid="{6E6FCDB3-918D-49EE-812A-9794B72F90A2}"/>
    <cellStyle name="40% - Accent4 2 6 6" xfId="3391" xr:uid="{D1D4956A-F631-4C03-94AD-C5AB5D986AAB}"/>
    <cellStyle name="40% - Accent4 2 6 6 2" xfId="8359" xr:uid="{C87F5723-23EF-4618-8E4A-AC76C649AD6D}"/>
    <cellStyle name="40% - Accent4 2 6 6 2 2" xfId="17754" xr:uid="{0B1FAD10-6E7B-456A-BCEE-50ED5C569582}"/>
    <cellStyle name="40% - Accent4 2 6 6 3" xfId="17755" xr:uid="{2FF7656D-668A-49EF-B32D-C1FA9F547B7A}"/>
    <cellStyle name="40% - Accent4 2 6 6 4" xfId="17756" xr:uid="{BED4F79B-C94A-435E-A0E6-E8D14B1F4928}"/>
    <cellStyle name="40% - Accent4 2 6 7" xfId="5875" xr:uid="{1EE3873D-2077-496C-9567-41C883E69D3F}"/>
    <cellStyle name="40% - Accent4 2 6 7 2" xfId="17757" xr:uid="{1B6C2C9C-2F49-48EE-B9D1-9770DEF36F1B}"/>
    <cellStyle name="40% - Accent4 2 6 8" xfId="17758" xr:uid="{C8A8BE7E-A758-4383-8690-0AB43544C15B}"/>
    <cellStyle name="40% - Accent4 2 6 9" xfId="17759" xr:uid="{C01E7473-3625-4770-82BF-26CBF6BC4714}"/>
    <cellStyle name="40% - Accent4 2 7" xfId="718" xr:uid="{AAEAFD9B-DEFE-4A35-9692-6C6BF8156AC2}"/>
    <cellStyle name="40% - Accent4 2 7 2" xfId="1267" xr:uid="{AE79E027-61E9-414A-8088-C8BFC946D53D}"/>
    <cellStyle name="40% - Accent4 2 7 2 2" xfId="2012" xr:uid="{4F4CF509-87D4-422C-ABCA-2E45A87BBF9C}"/>
    <cellStyle name="40% - Accent4 2 7 2 2 2" xfId="4496" xr:uid="{BF895588-84FC-486B-BE31-79FF7064BC00}"/>
    <cellStyle name="40% - Accent4 2 7 2 2 2 2" xfId="9464" xr:uid="{E131943B-5C87-41AC-A886-1347BF6FD012}"/>
    <cellStyle name="40% - Accent4 2 7 2 2 2 2 2" xfId="17760" xr:uid="{0F4EB8FE-ADC4-4065-B773-A5C8113950A0}"/>
    <cellStyle name="40% - Accent4 2 7 2 2 2 3" xfId="17761" xr:uid="{5339AF5D-CE9A-4D6F-AC62-9EE404DCA08C}"/>
    <cellStyle name="40% - Accent4 2 7 2 2 2 4" xfId="17762" xr:uid="{D9680523-0696-450B-9FFC-30389F24E1BD}"/>
    <cellStyle name="40% - Accent4 2 7 2 2 3" xfId="6980" xr:uid="{8805F595-5908-4253-BC9E-22046B2F675B}"/>
    <cellStyle name="40% - Accent4 2 7 2 2 3 2" xfId="17763" xr:uid="{8730512D-D09F-4465-B774-D7A636A77367}"/>
    <cellStyle name="40% - Accent4 2 7 2 2 4" xfId="17764" xr:uid="{C494A9BB-7D3B-4D1E-8804-F4689B553A36}"/>
    <cellStyle name="40% - Accent4 2 7 2 2 5" xfId="17765" xr:uid="{DEA817B1-1420-49D5-994D-F5AC6456FD85}"/>
    <cellStyle name="40% - Accent4 2 7 2 3" xfId="2840" xr:uid="{71F26068-9F86-4D16-BE03-BBA34FDD0A38}"/>
    <cellStyle name="40% - Accent4 2 7 2 3 2" xfId="5324" xr:uid="{5751A3A4-5638-45F9-83FB-D22BE0A35A33}"/>
    <cellStyle name="40% - Accent4 2 7 2 3 2 2" xfId="10292" xr:uid="{7321C769-F616-4B06-8F14-42531BFD248F}"/>
    <cellStyle name="40% - Accent4 2 7 2 3 2 2 2" xfId="17766" xr:uid="{1BA7CD72-9BF2-43A6-9D28-02EF3473F5EE}"/>
    <cellStyle name="40% - Accent4 2 7 2 3 2 3" xfId="17767" xr:uid="{25DF83E8-AF50-4BCA-A493-69B763A6BA5C}"/>
    <cellStyle name="40% - Accent4 2 7 2 3 2 4" xfId="17768" xr:uid="{970878A2-8BE9-42EA-8FAB-6D5C34B8DBE0}"/>
    <cellStyle name="40% - Accent4 2 7 2 3 3" xfId="7808" xr:uid="{57BD7AAF-3DA0-4C45-85EC-10496305FF59}"/>
    <cellStyle name="40% - Accent4 2 7 2 3 3 2" xfId="17769" xr:uid="{057A5456-BAD5-4234-9B4F-A508661EF1A8}"/>
    <cellStyle name="40% - Accent4 2 7 2 3 4" xfId="17770" xr:uid="{3381F15D-3833-4C0B-BD01-B6765AA00D62}"/>
    <cellStyle name="40% - Accent4 2 7 2 3 5" xfId="17771" xr:uid="{BB836A18-08A9-4BDD-A919-D3B465B4B001}"/>
    <cellStyle name="40% - Accent4 2 7 2 4" xfId="3752" xr:uid="{99AB1153-8503-4E61-B0A6-5B03DB04198A}"/>
    <cellStyle name="40% - Accent4 2 7 2 4 2" xfId="8720" xr:uid="{BE932556-7F36-46C3-A55C-257BF54E8343}"/>
    <cellStyle name="40% - Accent4 2 7 2 4 2 2" xfId="17772" xr:uid="{6634D94F-C651-4051-836C-8B85BA05DDD6}"/>
    <cellStyle name="40% - Accent4 2 7 2 4 3" xfId="17773" xr:uid="{8B0EB27F-2D20-424D-B3D4-64AADE730364}"/>
    <cellStyle name="40% - Accent4 2 7 2 4 4" xfId="17774" xr:uid="{BBF808A2-085F-4B9C-8881-A1DBC7D560F1}"/>
    <cellStyle name="40% - Accent4 2 7 2 5" xfId="6236" xr:uid="{E3DA027D-4089-4484-8BDC-1C699402A718}"/>
    <cellStyle name="40% - Accent4 2 7 2 5 2" xfId="17775" xr:uid="{45AF07C0-77F5-4EB5-9340-D8C0F569A3C2}"/>
    <cellStyle name="40% - Accent4 2 7 2 6" xfId="17776" xr:uid="{D66E992D-E041-492A-9D04-73DB400126C5}"/>
    <cellStyle name="40% - Accent4 2 7 2 7" xfId="17777" xr:uid="{9BC35709-7B29-4E22-A1E3-A5DAB3351C5A}"/>
    <cellStyle name="40% - Accent4 2 7 3" xfId="1268" xr:uid="{94FA3F84-8E8D-4C0E-8499-A2B9BCA7FE8E}"/>
    <cellStyle name="40% - Accent4 2 7 3 2" xfId="2288" xr:uid="{DD88EA53-00E0-41CB-83F2-0A7A5010CDB4}"/>
    <cellStyle name="40% - Accent4 2 7 3 2 2" xfId="4772" xr:uid="{253E9BB3-FA61-4F9B-8004-4C31E1130878}"/>
    <cellStyle name="40% - Accent4 2 7 3 2 2 2" xfId="9740" xr:uid="{7B54BF67-AF39-4BFF-9272-6391BD02D946}"/>
    <cellStyle name="40% - Accent4 2 7 3 2 2 2 2" xfId="17778" xr:uid="{08930B56-3C9F-49B1-823D-092DEBFFC3EE}"/>
    <cellStyle name="40% - Accent4 2 7 3 2 2 3" xfId="17779" xr:uid="{BBB993DF-5C38-42DB-B267-EDAB5FA6D1A7}"/>
    <cellStyle name="40% - Accent4 2 7 3 2 2 4" xfId="17780" xr:uid="{58790B31-0B85-49F6-8D49-F60546D81667}"/>
    <cellStyle name="40% - Accent4 2 7 3 2 3" xfId="7256" xr:uid="{0FEEA197-D2AA-4764-B6F7-79B3637C06F4}"/>
    <cellStyle name="40% - Accent4 2 7 3 2 3 2" xfId="17781" xr:uid="{55E1D36F-E59A-478B-AEF5-1444847A62CC}"/>
    <cellStyle name="40% - Accent4 2 7 3 2 4" xfId="17782" xr:uid="{E33AA36B-F4D7-4F39-8FF1-8E01B0804DC6}"/>
    <cellStyle name="40% - Accent4 2 7 3 2 5" xfId="17783" xr:uid="{074DBDFC-2AA9-40C1-AAB4-B8523C7E5F0E}"/>
    <cellStyle name="40% - Accent4 2 7 3 3" xfId="3116" xr:uid="{FBA191CA-A8D7-4FCA-9F75-D1002DC265A1}"/>
    <cellStyle name="40% - Accent4 2 7 3 3 2" xfId="5600" xr:uid="{C079A8C4-34C8-4F21-B92F-BC946A1AFA5D}"/>
    <cellStyle name="40% - Accent4 2 7 3 3 2 2" xfId="10568" xr:uid="{47387F2E-4826-4C2D-ABC2-4C956099E2D9}"/>
    <cellStyle name="40% - Accent4 2 7 3 3 2 2 2" xfId="17784" xr:uid="{39DFB85E-A0DD-4B19-898E-D5469D608760}"/>
    <cellStyle name="40% - Accent4 2 7 3 3 2 3" xfId="17785" xr:uid="{31911FA0-1B2A-4C4C-B3A7-2F8A930A65AB}"/>
    <cellStyle name="40% - Accent4 2 7 3 3 2 4" xfId="17786" xr:uid="{B0C70C0A-DE10-4B5B-9699-97099FFCA293}"/>
    <cellStyle name="40% - Accent4 2 7 3 3 3" xfId="8084" xr:uid="{11201574-2A67-4AC3-BB25-C3E2400B4960}"/>
    <cellStyle name="40% - Accent4 2 7 3 3 3 2" xfId="17787" xr:uid="{085F62FF-33D4-4C4D-8019-92211A814412}"/>
    <cellStyle name="40% - Accent4 2 7 3 3 4" xfId="17788" xr:uid="{36DAC287-C32C-4CE8-BD34-214669899996}"/>
    <cellStyle name="40% - Accent4 2 7 3 3 5" xfId="17789" xr:uid="{130E0DD1-4B03-40D3-987E-A942ACF2EC20}"/>
    <cellStyle name="40% - Accent4 2 7 3 4" xfId="3753" xr:uid="{824FBB42-8EC0-4A1F-85AD-4778BF802260}"/>
    <cellStyle name="40% - Accent4 2 7 3 4 2" xfId="8721" xr:uid="{B3A0285F-224F-4A15-8207-3F3C56143648}"/>
    <cellStyle name="40% - Accent4 2 7 3 4 2 2" xfId="17790" xr:uid="{775C2210-5B50-458F-9673-FFB8838068C9}"/>
    <cellStyle name="40% - Accent4 2 7 3 4 3" xfId="17791" xr:uid="{62F4D586-0E04-4A50-AAF1-CE876A7FEBA8}"/>
    <cellStyle name="40% - Accent4 2 7 3 4 4" xfId="17792" xr:uid="{2F5BCDE9-A246-41A8-A254-DF08B92F904E}"/>
    <cellStyle name="40% - Accent4 2 7 3 5" xfId="6237" xr:uid="{6D34B768-E379-4B19-AF49-30C853C3FC0C}"/>
    <cellStyle name="40% - Accent4 2 7 3 5 2" xfId="17793" xr:uid="{D0E45238-4F8D-4E69-97EA-3033ECBE3A8C}"/>
    <cellStyle name="40% - Accent4 2 7 3 6" xfId="17794" xr:uid="{E0A15FA5-2FBE-4F7B-8E83-E2200CC09235}"/>
    <cellStyle name="40% - Accent4 2 7 3 7" xfId="17795" xr:uid="{4AD49F44-5FE3-4EF8-AD42-9EECD4EEC5EF}"/>
    <cellStyle name="40% - Accent4 2 7 4" xfId="1736" xr:uid="{322F1BE8-B09E-4ABF-9667-6879B042E5DD}"/>
    <cellStyle name="40% - Accent4 2 7 4 2" xfId="4220" xr:uid="{8BCD44FF-E30C-4796-8335-678C43B84C8D}"/>
    <cellStyle name="40% - Accent4 2 7 4 2 2" xfId="9188" xr:uid="{A357A6F9-64A7-4B26-AFA5-6EB295B55B99}"/>
    <cellStyle name="40% - Accent4 2 7 4 2 2 2" xfId="17796" xr:uid="{35289363-2096-447C-94A7-456A5DEF9F99}"/>
    <cellStyle name="40% - Accent4 2 7 4 2 3" xfId="17797" xr:uid="{4F7711E1-CDED-4D84-9B06-7CDC06ED3021}"/>
    <cellStyle name="40% - Accent4 2 7 4 2 4" xfId="17798" xr:uid="{B2D293B2-D448-4FC3-AAC9-3847F4379107}"/>
    <cellStyle name="40% - Accent4 2 7 4 3" xfId="6704" xr:uid="{360DB02D-B296-47B8-95A6-38F327DB8FA3}"/>
    <cellStyle name="40% - Accent4 2 7 4 3 2" xfId="17799" xr:uid="{C963B57C-816C-4037-8F48-63E833EB19F8}"/>
    <cellStyle name="40% - Accent4 2 7 4 4" xfId="17800" xr:uid="{03CD9F9C-C8F8-43F7-A71C-D0377E1721E4}"/>
    <cellStyle name="40% - Accent4 2 7 4 5" xfId="17801" xr:uid="{494DA97D-D1E6-4838-8187-2D78DDAE7F33}"/>
    <cellStyle name="40% - Accent4 2 7 5" xfId="2564" xr:uid="{33C165F5-1284-46DE-9C4D-35318280505C}"/>
    <cellStyle name="40% - Accent4 2 7 5 2" xfId="5048" xr:uid="{6147FB92-03AD-448F-BF8E-FAE6A84A475F}"/>
    <cellStyle name="40% - Accent4 2 7 5 2 2" xfId="10016" xr:uid="{1E92D776-5E2C-456E-BD44-98A2A6931916}"/>
    <cellStyle name="40% - Accent4 2 7 5 2 2 2" xfId="17802" xr:uid="{237F5D9F-DC37-4A5B-9333-366FE585510F}"/>
    <cellStyle name="40% - Accent4 2 7 5 2 3" xfId="17803" xr:uid="{9023A239-0B45-46FB-8A7A-E75E69AA9CA6}"/>
    <cellStyle name="40% - Accent4 2 7 5 2 4" xfId="17804" xr:uid="{C9E5E362-264B-4405-8478-73EF9EE032C3}"/>
    <cellStyle name="40% - Accent4 2 7 5 3" xfId="7532" xr:uid="{4D7FE76E-AA0D-406A-96D7-08F6AF489B3E}"/>
    <cellStyle name="40% - Accent4 2 7 5 3 2" xfId="17805" xr:uid="{2A0D6A84-18F2-4A08-960D-85C2E5FABCDD}"/>
    <cellStyle name="40% - Accent4 2 7 5 4" xfId="17806" xr:uid="{51D886B9-5C0D-49C4-9ED0-19142BB38791}"/>
    <cellStyle name="40% - Accent4 2 7 5 5" xfId="17807" xr:uid="{1A23FB68-96BE-483A-9F79-199C7D6510A4}"/>
    <cellStyle name="40% - Accent4 2 7 6" xfId="3392" xr:uid="{4A8604FD-7661-49D5-B19E-315656FB9979}"/>
    <cellStyle name="40% - Accent4 2 7 6 2" xfId="8360" xr:uid="{C7124617-6F36-4ABC-980C-F0BE1987F5D2}"/>
    <cellStyle name="40% - Accent4 2 7 6 2 2" xfId="17808" xr:uid="{66BA9404-6D9F-481D-9001-C7E596C24E5B}"/>
    <cellStyle name="40% - Accent4 2 7 6 3" xfId="17809" xr:uid="{0232BA0B-C900-489B-8E77-D0C957A9D50E}"/>
    <cellStyle name="40% - Accent4 2 7 6 4" xfId="17810" xr:uid="{A6E2EB31-720E-4DF4-8B06-D14DF00850B5}"/>
    <cellStyle name="40% - Accent4 2 7 7" xfId="5876" xr:uid="{406FE22A-D1D5-4555-8203-613613909124}"/>
    <cellStyle name="40% - Accent4 2 7 7 2" xfId="17811" xr:uid="{8C7EAAA5-DCF0-41C3-BA5C-C0B8D1FA6D86}"/>
    <cellStyle name="40% - Accent4 2 7 8" xfId="17812" xr:uid="{810C32BD-F3B9-4DD7-B8EF-DEFA6324D8F4}"/>
    <cellStyle name="40% - Accent4 2 7 9" xfId="17813" xr:uid="{580B07DB-7815-442D-86A2-6900B0753FA0}"/>
    <cellStyle name="40% - Accent4 2 8" xfId="1269" xr:uid="{8A866F6D-02FC-48B1-952F-84E2A3018D6A}"/>
    <cellStyle name="40% - Accent4 2 8 2" xfId="1852" xr:uid="{F0CAF574-25A7-44EC-8589-FF8B61B108CF}"/>
    <cellStyle name="40% - Accent4 2 8 2 2" xfId="4336" xr:uid="{B8C2B498-A5F3-4D68-9D80-0EB3F5DB0FAC}"/>
    <cellStyle name="40% - Accent4 2 8 2 2 2" xfId="9304" xr:uid="{55BEB3D1-C58B-493C-B220-E835ED09F052}"/>
    <cellStyle name="40% - Accent4 2 8 2 2 2 2" xfId="17814" xr:uid="{F56AA41E-FF5F-49E1-A704-B1EEF735700C}"/>
    <cellStyle name="40% - Accent4 2 8 2 2 3" xfId="17815" xr:uid="{A6B191C5-C4D1-4FE0-8E4D-02E4D20BD050}"/>
    <cellStyle name="40% - Accent4 2 8 2 2 4" xfId="17816" xr:uid="{E0434A2C-B491-475B-8657-18ECD31C896E}"/>
    <cellStyle name="40% - Accent4 2 8 2 3" xfId="6820" xr:uid="{DEBE5F30-8AFC-4D62-B7D5-045C658DEA59}"/>
    <cellStyle name="40% - Accent4 2 8 2 3 2" xfId="17817" xr:uid="{31786A9D-E218-4725-9C35-708A8B349DB8}"/>
    <cellStyle name="40% - Accent4 2 8 2 4" xfId="17818" xr:uid="{2BADFD09-332C-4A78-8244-E5642F24DF79}"/>
    <cellStyle name="40% - Accent4 2 8 2 5" xfId="17819" xr:uid="{95EE6E1C-C823-4A9F-B94F-F0D238623938}"/>
    <cellStyle name="40% - Accent4 2 8 3" xfId="2680" xr:uid="{66D706B7-EAB7-4E75-B75D-D1132F6A31F4}"/>
    <cellStyle name="40% - Accent4 2 8 3 2" xfId="5164" xr:uid="{9A3FE899-E71C-4956-A0AF-F1DE3276E66D}"/>
    <cellStyle name="40% - Accent4 2 8 3 2 2" xfId="10132" xr:uid="{276C178A-EDCF-4C3D-9893-9A6ACD561F73}"/>
    <cellStyle name="40% - Accent4 2 8 3 2 2 2" xfId="17820" xr:uid="{3313F82F-748F-4C08-9E7A-A910ADCA59A6}"/>
    <cellStyle name="40% - Accent4 2 8 3 2 3" xfId="17821" xr:uid="{8D70737E-5185-44AE-87DB-4203F46F8703}"/>
    <cellStyle name="40% - Accent4 2 8 3 2 4" xfId="17822" xr:uid="{705DCDCF-E18C-4205-96EE-86F55FD9C626}"/>
    <cellStyle name="40% - Accent4 2 8 3 3" xfId="7648" xr:uid="{E43F96CE-8DA6-4772-94E2-1AA72F9D2468}"/>
    <cellStyle name="40% - Accent4 2 8 3 3 2" xfId="17823" xr:uid="{07F78A79-DD75-46FF-964F-52E7A0C4B2FE}"/>
    <cellStyle name="40% - Accent4 2 8 3 4" xfId="17824" xr:uid="{803C4C92-5FB2-45AB-9256-380EEEC19FB4}"/>
    <cellStyle name="40% - Accent4 2 8 3 5" xfId="17825" xr:uid="{DFCFD80D-A63C-4409-8F15-36763F4AE883}"/>
    <cellStyle name="40% - Accent4 2 8 4" xfId="3754" xr:uid="{B4D8C1D8-D0A5-4A91-BC7F-09FFAF0DDDA0}"/>
    <cellStyle name="40% - Accent4 2 8 4 2" xfId="8722" xr:uid="{F84E654E-05AD-472E-A275-DA16AA79E70A}"/>
    <cellStyle name="40% - Accent4 2 8 4 2 2" xfId="17826" xr:uid="{708D832E-058D-4BBF-999F-B4F6D7A2DF61}"/>
    <cellStyle name="40% - Accent4 2 8 4 3" xfId="17827" xr:uid="{FBD16725-44EB-4F64-B142-FF50699CFD16}"/>
    <cellStyle name="40% - Accent4 2 8 4 4" xfId="17828" xr:uid="{DAB7523D-FFA3-4B89-AEE5-A85CE41401A5}"/>
    <cellStyle name="40% - Accent4 2 8 5" xfId="6238" xr:uid="{F77FCBD8-145A-447F-8BBF-9301DC9AFE07}"/>
    <cellStyle name="40% - Accent4 2 8 5 2" xfId="17829" xr:uid="{C2224C88-8B2A-4F3A-9A52-1D390C1C060F}"/>
    <cellStyle name="40% - Accent4 2 8 6" xfId="17830" xr:uid="{4087DF8B-CB66-4C13-AA55-85BAEF5E7A3B}"/>
    <cellStyle name="40% - Accent4 2 8 7" xfId="17831" xr:uid="{B004A6D6-8720-4FEB-ADDA-2292A8899056}"/>
    <cellStyle name="40% - Accent4 2 9" xfId="1270" xr:uid="{F58DA763-943B-4C36-987F-7D315660C965}"/>
    <cellStyle name="40% - Accent4 2 9 2" xfId="2128" xr:uid="{AB5C26B4-F926-480A-83ED-416525F38649}"/>
    <cellStyle name="40% - Accent4 2 9 2 2" xfId="4612" xr:uid="{D8A4BEC3-8575-40C2-920A-EC4B433ED606}"/>
    <cellStyle name="40% - Accent4 2 9 2 2 2" xfId="9580" xr:uid="{A74043D2-FD23-45D8-873D-7FA6DC652B77}"/>
    <cellStyle name="40% - Accent4 2 9 2 2 2 2" xfId="17832" xr:uid="{FB1C5A14-3822-418D-9233-ECD957753A4F}"/>
    <cellStyle name="40% - Accent4 2 9 2 2 3" xfId="17833" xr:uid="{29391284-7492-410E-A697-8A7DB932A049}"/>
    <cellStyle name="40% - Accent4 2 9 2 2 4" xfId="17834" xr:uid="{4C4392F9-D5E4-49F3-8D11-AD7E9AAA4E1B}"/>
    <cellStyle name="40% - Accent4 2 9 2 3" xfId="7096" xr:uid="{B121E226-2DDE-4965-9797-72B695FD2B6B}"/>
    <cellStyle name="40% - Accent4 2 9 2 3 2" xfId="17835" xr:uid="{ED11763A-4DDF-41D5-B846-CCF64363B3ED}"/>
    <cellStyle name="40% - Accent4 2 9 2 4" xfId="17836" xr:uid="{DD870AA7-8598-432D-912C-CBC37A1FE868}"/>
    <cellStyle name="40% - Accent4 2 9 2 5" xfId="17837" xr:uid="{596FE730-981E-499B-824B-AADE3E1F93B1}"/>
    <cellStyle name="40% - Accent4 2 9 3" xfId="2956" xr:uid="{F2480051-674E-4BCD-8209-FC587BBA50F3}"/>
    <cellStyle name="40% - Accent4 2 9 3 2" xfId="5440" xr:uid="{EE8C6532-E2C0-4959-9D23-4865D2CDC23E}"/>
    <cellStyle name="40% - Accent4 2 9 3 2 2" xfId="10408" xr:uid="{CB04A0AE-96EE-4521-8B8A-6AD2ECF84650}"/>
    <cellStyle name="40% - Accent4 2 9 3 2 2 2" xfId="17838" xr:uid="{91881D9C-C427-47F1-9B03-3AB1D607FB69}"/>
    <cellStyle name="40% - Accent4 2 9 3 2 3" xfId="17839" xr:uid="{C833FA9D-CEF9-4F90-AB21-055C4B2F15AA}"/>
    <cellStyle name="40% - Accent4 2 9 3 2 4" xfId="17840" xr:uid="{7818798D-B436-48E9-9314-8C1B83C28226}"/>
    <cellStyle name="40% - Accent4 2 9 3 3" xfId="7924" xr:uid="{E3E3EFFA-58E9-470B-97D7-9F1562409204}"/>
    <cellStyle name="40% - Accent4 2 9 3 3 2" xfId="17841" xr:uid="{54B1E435-52A9-4693-9D44-DAD6424809F5}"/>
    <cellStyle name="40% - Accent4 2 9 3 4" xfId="17842" xr:uid="{00275BC2-855E-4584-A8B9-8E7E48984086}"/>
    <cellStyle name="40% - Accent4 2 9 3 5" xfId="17843" xr:uid="{CB9E25BA-4ACE-40B3-9FD3-FC2F3B1E77CA}"/>
    <cellStyle name="40% - Accent4 2 9 4" xfId="3755" xr:uid="{E1E188B2-57FE-4176-8677-5116719004D2}"/>
    <cellStyle name="40% - Accent4 2 9 4 2" xfId="8723" xr:uid="{2A149627-291A-407E-AB57-AD96FECCEAAF}"/>
    <cellStyle name="40% - Accent4 2 9 4 2 2" xfId="17844" xr:uid="{94E6FC8F-ECE4-4388-B7C0-D8836DC835E8}"/>
    <cellStyle name="40% - Accent4 2 9 4 3" xfId="17845" xr:uid="{138F718C-6CB1-4901-9785-E92B4C8CC429}"/>
    <cellStyle name="40% - Accent4 2 9 4 4" xfId="17846" xr:uid="{A1E9110A-1DFA-4A08-BCE3-4085727B119F}"/>
    <cellStyle name="40% - Accent4 2 9 5" xfId="6239" xr:uid="{18DDD3F9-AD5E-4E31-8063-85FA4802643D}"/>
    <cellStyle name="40% - Accent4 2 9 5 2" xfId="17847" xr:uid="{36C99721-2ED9-4B90-A68C-AE01CD90882E}"/>
    <cellStyle name="40% - Accent4 2 9 6" xfId="17848" xr:uid="{8EDB217D-B856-4E97-943D-E1BEA93B5A83}"/>
    <cellStyle name="40% - Accent4 2 9 7" xfId="17849" xr:uid="{11BB0C51-9D47-45CB-9FA8-1C2541EA4CFF}"/>
    <cellStyle name="40% - Accent4 3" xfId="70" xr:uid="{6995F0AE-8080-412F-A661-5BA454441360}"/>
    <cellStyle name="40% - Accent4 3 10" xfId="2405" xr:uid="{76A36D20-2F3C-490E-8D0F-3D34A19C72FF}"/>
    <cellStyle name="40% - Accent4 3 10 2" xfId="4889" xr:uid="{19BC8854-8E10-4D53-9773-CC2814498AFF}"/>
    <cellStyle name="40% - Accent4 3 10 2 2" xfId="9857" xr:uid="{74330C49-3691-4F4C-8BAE-E76A290A1875}"/>
    <cellStyle name="40% - Accent4 3 10 2 2 2" xfId="17850" xr:uid="{2ACE8D0F-1B66-44A7-BF0C-71F9C5C934F7}"/>
    <cellStyle name="40% - Accent4 3 10 2 3" xfId="17851" xr:uid="{56799258-7697-4438-816F-8A84C861ECE0}"/>
    <cellStyle name="40% - Accent4 3 10 2 4" xfId="17852" xr:uid="{FE96E5AC-CC89-42EC-9334-CFA257C19519}"/>
    <cellStyle name="40% - Accent4 3 10 3" xfId="7373" xr:uid="{F1FEEAF6-AB04-4141-95E1-77FA5E65DA1F}"/>
    <cellStyle name="40% - Accent4 3 10 3 2" xfId="17853" xr:uid="{B0E2B56D-5588-43B8-AA98-5D6995F85DD0}"/>
    <cellStyle name="40% - Accent4 3 10 4" xfId="17854" xr:uid="{5BAA1074-DD92-4E40-961A-B29BCF751D4D}"/>
    <cellStyle name="40% - Accent4 3 10 5" xfId="17855" xr:uid="{61683A9A-A4B9-4E07-934E-D6C75A9AC88C}"/>
    <cellStyle name="40% - Accent4 3 11" xfId="3233" xr:uid="{339F8770-6023-4D7C-B063-580C4C5C21DC}"/>
    <cellStyle name="40% - Accent4 3 11 2" xfId="8201" xr:uid="{CD0A189C-303B-413C-AFF1-3650DCE9815A}"/>
    <cellStyle name="40% - Accent4 3 11 2 2" xfId="17856" xr:uid="{DB617D09-BE26-4E1D-BCA2-1FBCCDF416DC}"/>
    <cellStyle name="40% - Accent4 3 11 3" xfId="17857" xr:uid="{F8D269AA-A9F3-474E-B049-2525FCC0FA15}"/>
    <cellStyle name="40% - Accent4 3 11 4" xfId="17858" xr:uid="{BDDBA90B-A7DC-46D0-B1A7-5A5E373C5C34}"/>
    <cellStyle name="40% - Accent4 3 12" xfId="5717" xr:uid="{6F862D0E-1F72-4F70-98BE-4D95B20B3F6C}"/>
    <cellStyle name="40% - Accent4 3 12 2" xfId="17859" xr:uid="{F3772847-DEC0-4B32-AD11-5A3CC8A3BF91}"/>
    <cellStyle name="40% - Accent4 3 13" xfId="17860" xr:uid="{36FAD845-AF83-4F2B-BE26-170E638A2A06}"/>
    <cellStyle name="40% - Accent4 3 14" xfId="17861" xr:uid="{92F85043-448D-40E8-9C2A-C5197BEA8D3B}"/>
    <cellStyle name="40% - Accent4 3 2" xfId="71" xr:uid="{A79CB4B8-2EEE-4790-8D99-03D765E56591}"/>
    <cellStyle name="40% - Accent4 3 3" xfId="438" xr:uid="{ED016595-8027-49FC-9282-BE0BF0A3EC77}"/>
    <cellStyle name="40% - Accent4 3 3 10" xfId="17862" xr:uid="{E36ED282-B690-4A2D-A397-1091FCD9ADFB}"/>
    <cellStyle name="40% - Accent4 3 3 2" xfId="719" xr:uid="{72DD3A0D-DDF9-47B2-99E5-42C516C58698}"/>
    <cellStyle name="40% - Accent4 3 3 2 2" xfId="1271" xr:uid="{AAC5E789-524A-4E51-88EF-0A945BABBF9B}"/>
    <cellStyle name="40% - Accent4 3 3 2 2 2" xfId="2013" xr:uid="{2DDB2A49-E42B-4BCC-A4A9-3EAD96A265AE}"/>
    <cellStyle name="40% - Accent4 3 3 2 2 2 2" xfId="4497" xr:uid="{062E246E-7A7D-481A-9D51-F5C657B17F6C}"/>
    <cellStyle name="40% - Accent4 3 3 2 2 2 2 2" xfId="9465" xr:uid="{01588612-ED3E-4EEF-939C-ABBDEFD5D10F}"/>
    <cellStyle name="40% - Accent4 3 3 2 2 2 2 2 2" xfId="17863" xr:uid="{27FBFA63-9559-4EEE-A843-6E03959354D2}"/>
    <cellStyle name="40% - Accent4 3 3 2 2 2 2 3" xfId="17864" xr:uid="{8E6A09D2-4DB9-4DD2-9794-29777214BEDE}"/>
    <cellStyle name="40% - Accent4 3 3 2 2 2 2 4" xfId="17865" xr:uid="{7B989356-AD18-492C-B3CD-C016055A4E22}"/>
    <cellStyle name="40% - Accent4 3 3 2 2 2 3" xfId="6981" xr:uid="{693660CA-131E-4012-87CB-FEC1C841B0BF}"/>
    <cellStyle name="40% - Accent4 3 3 2 2 2 3 2" xfId="17866" xr:uid="{E533E3F1-2EA3-462F-A732-36A862BAB3FE}"/>
    <cellStyle name="40% - Accent4 3 3 2 2 2 4" xfId="17867" xr:uid="{28F920A6-8A5F-479A-A89B-4B8E208AB84F}"/>
    <cellStyle name="40% - Accent4 3 3 2 2 2 5" xfId="17868" xr:uid="{83BF2169-D86F-4BF5-B763-A2C10A3B6B44}"/>
    <cellStyle name="40% - Accent4 3 3 2 2 3" xfId="2841" xr:uid="{929E75EF-1E42-4223-B195-39A739628ECF}"/>
    <cellStyle name="40% - Accent4 3 3 2 2 3 2" xfId="5325" xr:uid="{F0DFCF42-9171-482C-9F6A-D88880FB6D40}"/>
    <cellStyle name="40% - Accent4 3 3 2 2 3 2 2" xfId="10293" xr:uid="{3255C297-879B-422D-AB50-63A676CFAFD1}"/>
    <cellStyle name="40% - Accent4 3 3 2 2 3 2 2 2" xfId="17869" xr:uid="{536BFBF4-6DB6-49FF-B6F3-D74ED73F0D05}"/>
    <cellStyle name="40% - Accent4 3 3 2 2 3 2 3" xfId="17870" xr:uid="{596685C0-1C3A-4586-B2D8-11B439AB006A}"/>
    <cellStyle name="40% - Accent4 3 3 2 2 3 2 4" xfId="17871" xr:uid="{544B1EFF-C861-44B3-B8B8-9BFAFABD0063}"/>
    <cellStyle name="40% - Accent4 3 3 2 2 3 3" xfId="7809" xr:uid="{6709B687-56DE-4D29-93A9-D988B74F38E2}"/>
    <cellStyle name="40% - Accent4 3 3 2 2 3 3 2" xfId="17872" xr:uid="{966C28C6-258E-4EDA-BED8-F7D43FC7F757}"/>
    <cellStyle name="40% - Accent4 3 3 2 2 3 4" xfId="17873" xr:uid="{2DE855A0-79A2-4E2C-885C-8D9143E5E125}"/>
    <cellStyle name="40% - Accent4 3 3 2 2 3 5" xfId="17874" xr:uid="{590DC9A1-4123-44E6-838E-B78BCA54A525}"/>
    <cellStyle name="40% - Accent4 3 3 2 2 4" xfId="3756" xr:uid="{38A84099-BD10-4C9D-9825-A16641061260}"/>
    <cellStyle name="40% - Accent4 3 3 2 2 4 2" xfId="8724" xr:uid="{198FE966-36B3-4439-BE35-245A0CC1ED48}"/>
    <cellStyle name="40% - Accent4 3 3 2 2 4 2 2" xfId="17875" xr:uid="{7B423EE8-C3F7-44AA-8C39-8199B8904F55}"/>
    <cellStyle name="40% - Accent4 3 3 2 2 4 3" xfId="17876" xr:uid="{38361149-87C8-4CE8-9D92-001EDBE4838E}"/>
    <cellStyle name="40% - Accent4 3 3 2 2 4 4" xfId="17877" xr:uid="{D4C4A93D-E566-410B-A599-161F213FC276}"/>
    <cellStyle name="40% - Accent4 3 3 2 2 5" xfId="6240" xr:uid="{34B12BF3-BD2D-4669-A18B-89621A1FC91D}"/>
    <cellStyle name="40% - Accent4 3 3 2 2 5 2" xfId="17878" xr:uid="{F053E499-0833-414E-BA1D-FF0872B5438F}"/>
    <cellStyle name="40% - Accent4 3 3 2 2 6" xfId="17879" xr:uid="{8E081FB8-92FA-43D5-A18A-28840CA8ACB4}"/>
    <cellStyle name="40% - Accent4 3 3 2 2 7" xfId="17880" xr:uid="{A59FC72A-5602-4E1B-8F41-28EF937250CC}"/>
    <cellStyle name="40% - Accent4 3 3 2 3" xfId="1272" xr:uid="{C65210B5-2DB4-4362-AEE4-40660AE08A98}"/>
    <cellStyle name="40% - Accent4 3 3 2 3 2" xfId="2289" xr:uid="{A100FC27-3BB9-437A-A071-BCAEAEDB0342}"/>
    <cellStyle name="40% - Accent4 3 3 2 3 2 2" xfId="4773" xr:uid="{5F5F95D5-B12E-4CAB-9104-89D77612B9BF}"/>
    <cellStyle name="40% - Accent4 3 3 2 3 2 2 2" xfId="9741" xr:uid="{D05CAD07-7CC0-4539-83CC-D6DD8ABDCB9B}"/>
    <cellStyle name="40% - Accent4 3 3 2 3 2 2 2 2" xfId="17881" xr:uid="{2311EAF2-CF93-4C45-9E12-CA9CE1B61FCB}"/>
    <cellStyle name="40% - Accent4 3 3 2 3 2 2 3" xfId="17882" xr:uid="{4FB9CF39-99DF-4AFE-B974-3436F3338C2A}"/>
    <cellStyle name="40% - Accent4 3 3 2 3 2 2 4" xfId="17883" xr:uid="{9370D2DF-99F0-42B5-8246-6884AF5D2D80}"/>
    <cellStyle name="40% - Accent4 3 3 2 3 2 3" xfId="7257" xr:uid="{20EE8F13-4185-43B1-B3A9-648F9E74A08C}"/>
    <cellStyle name="40% - Accent4 3 3 2 3 2 3 2" xfId="17884" xr:uid="{089CFC1E-A089-4DCB-BF82-44FD05343DB2}"/>
    <cellStyle name="40% - Accent4 3 3 2 3 2 4" xfId="17885" xr:uid="{405732DA-E5D9-48F5-B678-EF1954422069}"/>
    <cellStyle name="40% - Accent4 3 3 2 3 2 5" xfId="17886" xr:uid="{C1BE5210-40B6-431D-85CD-42319A369087}"/>
    <cellStyle name="40% - Accent4 3 3 2 3 3" xfId="3117" xr:uid="{3C349F05-D135-44B8-9E22-9F60D5E10C4B}"/>
    <cellStyle name="40% - Accent4 3 3 2 3 3 2" xfId="5601" xr:uid="{76BFA750-C5E7-4E4D-8DE4-CFBF7BF08156}"/>
    <cellStyle name="40% - Accent4 3 3 2 3 3 2 2" xfId="10569" xr:uid="{009D5879-AF7D-43A6-A1B3-D4558C8BC098}"/>
    <cellStyle name="40% - Accent4 3 3 2 3 3 2 2 2" xfId="17887" xr:uid="{03C3FE77-39C5-494D-BBA8-7ACBD88DB817}"/>
    <cellStyle name="40% - Accent4 3 3 2 3 3 2 3" xfId="17888" xr:uid="{11C7D072-9B88-482A-AF51-7D5FF68AFA52}"/>
    <cellStyle name="40% - Accent4 3 3 2 3 3 2 4" xfId="17889" xr:uid="{A939DB6B-3DA5-445D-ABE9-B7A73FB95878}"/>
    <cellStyle name="40% - Accent4 3 3 2 3 3 3" xfId="8085" xr:uid="{C585A1D3-1611-4437-BDFD-1BB60631F031}"/>
    <cellStyle name="40% - Accent4 3 3 2 3 3 3 2" xfId="17890" xr:uid="{E5B214B7-F640-4314-88BF-3821F64F5BC1}"/>
    <cellStyle name="40% - Accent4 3 3 2 3 3 4" xfId="17891" xr:uid="{36A7B335-BBEF-40C5-99C7-8D411CC95D09}"/>
    <cellStyle name="40% - Accent4 3 3 2 3 3 5" xfId="17892" xr:uid="{439F049D-ACA5-4F93-B698-F3ABB28C7E93}"/>
    <cellStyle name="40% - Accent4 3 3 2 3 4" xfId="3757" xr:uid="{FC136E0B-5CC1-4D3B-B30E-8514FBF4BE4B}"/>
    <cellStyle name="40% - Accent4 3 3 2 3 4 2" xfId="8725" xr:uid="{4CDE9653-849C-4D3D-B64F-61C37B511083}"/>
    <cellStyle name="40% - Accent4 3 3 2 3 4 2 2" xfId="17893" xr:uid="{97690190-DA0C-4939-9A6F-81D5DF2AE622}"/>
    <cellStyle name="40% - Accent4 3 3 2 3 4 3" xfId="17894" xr:uid="{CE8A606C-5336-4688-9557-AAF568D78DE1}"/>
    <cellStyle name="40% - Accent4 3 3 2 3 4 4" xfId="17895" xr:uid="{1E1A23DE-6A8D-4069-84A1-7350949C5CC2}"/>
    <cellStyle name="40% - Accent4 3 3 2 3 5" xfId="6241" xr:uid="{D9F57DD4-61FE-4C97-9868-3E8EC1379D86}"/>
    <cellStyle name="40% - Accent4 3 3 2 3 5 2" xfId="17896" xr:uid="{417CBCEE-A9CF-469A-8D13-D271C9D94705}"/>
    <cellStyle name="40% - Accent4 3 3 2 3 6" xfId="17897" xr:uid="{20759024-F009-4766-8406-2DF386A5C36F}"/>
    <cellStyle name="40% - Accent4 3 3 2 3 7" xfId="17898" xr:uid="{79269AD4-490B-4741-9614-C3E2FF5EBC90}"/>
    <cellStyle name="40% - Accent4 3 3 2 4" xfId="1737" xr:uid="{3A2CF325-8DAC-402C-ADE3-525F9B5AC217}"/>
    <cellStyle name="40% - Accent4 3 3 2 4 2" xfId="4221" xr:uid="{9632A7FF-EE30-4DA7-BA8F-5AF1AD14041E}"/>
    <cellStyle name="40% - Accent4 3 3 2 4 2 2" xfId="9189" xr:uid="{A2D758B5-921F-4005-A58D-C884E9C2BE52}"/>
    <cellStyle name="40% - Accent4 3 3 2 4 2 2 2" xfId="17899" xr:uid="{7BFD2B99-461D-44B6-832C-DF3F5AEC1A9D}"/>
    <cellStyle name="40% - Accent4 3 3 2 4 2 3" xfId="17900" xr:uid="{B82AEB70-9BDE-4625-95F2-D4F4FD4CBB3F}"/>
    <cellStyle name="40% - Accent4 3 3 2 4 2 4" xfId="17901" xr:uid="{00570A9C-E43C-4D9C-9F0F-396BEDE6FA8E}"/>
    <cellStyle name="40% - Accent4 3 3 2 4 3" xfId="6705" xr:uid="{A8533654-31CC-4398-8EEE-AEE91F1652C5}"/>
    <cellStyle name="40% - Accent4 3 3 2 4 3 2" xfId="17902" xr:uid="{F9F1BEA7-360A-4095-A7F8-9F0FEE6BC854}"/>
    <cellStyle name="40% - Accent4 3 3 2 4 4" xfId="17903" xr:uid="{F571ABEA-2C28-45D6-92DE-899E00DC2F81}"/>
    <cellStyle name="40% - Accent4 3 3 2 4 5" xfId="17904" xr:uid="{6970B602-F08C-499E-808E-02C5D744E8ED}"/>
    <cellStyle name="40% - Accent4 3 3 2 5" xfId="2565" xr:uid="{AAAA9D64-FC61-41D9-91D5-7C7B48355A8C}"/>
    <cellStyle name="40% - Accent4 3 3 2 5 2" xfId="5049" xr:uid="{23D282DB-72A4-4EDA-B838-02B7FB18AA75}"/>
    <cellStyle name="40% - Accent4 3 3 2 5 2 2" xfId="10017" xr:uid="{643538ED-9AEB-4542-A6D0-67C827EEE0E2}"/>
    <cellStyle name="40% - Accent4 3 3 2 5 2 2 2" xfId="17905" xr:uid="{90071767-B7CF-4F73-8BD5-7C905B5EA557}"/>
    <cellStyle name="40% - Accent4 3 3 2 5 2 3" xfId="17906" xr:uid="{66A7D31E-0916-4F4F-8964-6E4055FACA90}"/>
    <cellStyle name="40% - Accent4 3 3 2 5 2 4" xfId="17907" xr:uid="{5362344B-1DCF-4C36-9750-C9310726E4F6}"/>
    <cellStyle name="40% - Accent4 3 3 2 5 3" xfId="7533" xr:uid="{9C307498-15E5-4CFC-88A7-6571D6822F6F}"/>
    <cellStyle name="40% - Accent4 3 3 2 5 3 2" xfId="17908" xr:uid="{DEDEAA80-F184-4EF7-BC85-C43DDD642548}"/>
    <cellStyle name="40% - Accent4 3 3 2 5 4" xfId="17909" xr:uid="{412EF042-6A8D-45B6-A1F6-F7DD72FD89CA}"/>
    <cellStyle name="40% - Accent4 3 3 2 5 5" xfId="17910" xr:uid="{C3AC0B0C-336A-456C-BF16-0DF29C732182}"/>
    <cellStyle name="40% - Accent4 3 3 2 6" xfId="3393" xr:uid="{F27B9BBC-591F-4DC8-9A36-83CADE1CE8D3}"/>
    <cellStyle name="40% - Accent4 3 3 2 6 2" xfId="8361" xr:uid="{93071184-EC31-4E4F-94AC-B1166D9FD726}"/>
    <cellStyle name="40% - Accent4 3 3 2 6 2 2" xfId="17911" xr:uid="{1178FB99-509B-4B87-A7A8-514E28ABE1FF}"/>
    <cellStyle name="40% - Accent4 3 3 2 6 3" xfId="17912" xr:uid="{70078CF3-9196-4486-AD94-BEB6BB44EEC9}"/>
    <cellStyle name="40% - Accent4 3 3 2 6 4" xfId="17913" xr:uid="{7CAF3EA7-758B-48DD-A74A-760B3E6B7CE5}"/>
    <cellStyle name="40% - Accent4 3 3 2 7" xfId="5877" xr:uid="{812E3B6A-9841-4680-9D31-B68D28CC25A1}"/>
    <cellStyle name="40% - Accent4 3 3 2 7 2" xfId="17914" xr:uid="{FD07BCEC-FEFF-4608-AF50-AF4B54C743B6}"/>
    <cellStyle name="40% - Accent4 3 3 2 8" xfId="17915" xr:uid="{7E80E0C5-ED82-4495-B341-5C4F97E122FE}"/>
    <cellStyle name="40% - Accent4 3 3 2 9" xfId="17916" xr:uid="{AC8571A1-E2FA-4136-8161-2FF930F529AE}"/>
    <cellStyle name="40% - Accent4 3 3 3" xfId="1273" xr:uid="{7BE9B21F-54FA-4DFF-9B02-19832D3703EA}"/>
    <cellStyle name="40% - Accent4 3 3 3 2" xfId="1884" xr:uid="{E7FBA07E-2F68-4E79-9301-784265198D01}"/>
    <cellStyle name="40% - Accent4 3 3 3 2 2" xfId="4368" xr:uid="{1482E82D-23B8-4785-9528-F19E6F0771D2}"/>
    <cellStyle name="40% - Accent4 3 3 3 2 2 2" xfId="9336" xr:uid="{F4869253-5F89-49D5-A747-91B901A12083}"/>
    <cellStyle name="40% - Accent4 3 3 3 2 2 2 2" xfId="17917" xr:uid="{0DA7DBF8-DE05-43E9-A2CB-88BF7D042368}"/>
    <cellStyle name="40% - Accent4 3 3 3 2 2 3" xfId="17918" xr:uid="{094CFA22-F288-46C4-9323-4CB1BDC92592}"/>
    <cellStyle name="40% - Accent4 3 3 3 2 2 4" xfId="17919" xr:uid="{B4F2AFA1-B48F-4215-B178-5BCA69D86B4B}"/>
    <cellStyle name="40% - Accent4 3 3 3 2 3" xfId="6852" xr:uid="{E4D06CC5-809A-49E5-978E-3CFE4B0ACB3D}"/>
    <cellStyle name="40% - Accent4 3 3 3 2 3 2" xfId="17920" xr:uid="{EEB1BDD1-20DC-4732-88DE-BADD5AAB4B2F}"/>
    <cellStyle name="40% - Accent4 3 3 3 2 4" xfId="17921" xr:uid="{AC9B9A7E-7EA7-4903-985D-AB0E5788EAED}"/>
    <cellStyle name="40% - Accent4 3 3 3 2 5" xfId="17922" xr:uid="{1EB987C0-40C5-4DF2-B8A3-A3AE602C381A}"/>
    <cellStyle name="40% - Accent4 3 3 3 3" xfId="2712" xr:uid="{FD881609-B93F-4DA1-844D-F8479B4A174F}"/>
    <cellStyle name="40% - Accent4 3 3 3 3 2" xfId="5196" xr:uid="{64E183BC-617F-4B05-9B18-516FD42D6643}"/>
    <cellStyle name="40% - Accent4 3 3 3 3 2 2" xfId="10164" xr:uid="{7D18495E-5635-4421-AF88-332EE3BF099D}"/>
    <cellStyle name="40% - Accent4 3 3 3 3 2 2 2" xfId="17923" xr:uid="{EEA3D3B2-8884-4961-BAFB-9EDA55CEBC12}"/>
    <cellStyle name="40% - Accent4 3 3 3 3 2 3" xfId="17924" xr:uid="{06C0F4A6-5258-443E-9137-FB2409578F75}"/>
    <cellStyle name="40% - Accent4 3 3 3 3 2 4" xfId="17925" xr:uid="{43663178-1D0A-4D47-81A5-536045BB0D5A}"/>
    <cellStyle name="40% - Accent4 3 3 3 3 3" xfId="7680" xr:uid="{3FF98F97-9C0A-494D-BE47-A6F8E6474989}"/>
    <cellStyle name="40% - Accent4 3 3 3 3 3 2" xfId="17926" xr:uid="{2626B0E9-DE31-48E3-9E5D-A5C47F7DE609}"/>
    <cellStyle name="40% - Accent4 3 3 3 3 4" xfId="17927" xr:uid="{D4C3EECA-16A8-485E-9BFA-F49BC1155822}"/>
    <cellStyle name="40% - Accent4 3 3 3 3 5" xfId="17928" xr:uid="{56938DE4-705B-4799-B7CC-91EBF5D5C33D}"/>
    <cellStyle name="40% - Accent4 3 3 3 4" xfId="3758" xr:uid="{5AAF38B1-2950-4A57-82F4-E2A9D55E7F83}"/>
    <cellStyle name="40% - Accent4 3 3 3 4 2" xfId="8726" xr:uid="{E1F78CC5-0166-4AFA-A12A-9E00EA5AF648}"/>
    <cellStyle name="40% - Accent4 3 3 3 4 2 2" xfId="17929" xr:uid="{FA05931A-265C-4952-A36F-CF0FC2FBC12B}"/>
    <cellStyle name="40% - Accent4 3 3 3 4 3" xfId="17930" xr:uid="{96F85704-25EB-4D3D-BA85-987F622C9A72}"/>
    <cellStyle name="40% - Accent4 3 3 3 4 4" xfId="17931" xr:uid="{98ACA9B9-6894-4D8B-BC1D-8FA0611CF290}"/>
    <cellStyle name="40% - Accent4 3 3 3 5" xfId="6242" xr:uid="{6B296E6B-F8B2-4AE1-814F-CF524C4982F1}"/>
    <cellStyle name="40% - Accent4 3 3 3 5 2" xfId="17932" xr:uid="{90A40D9D-E771-4C1E-9931-E3C50A4427D9}"/>
    <cellStyle name="40% - Accent4 3 3 3 6" xfId="17933" xr:uid="{BC659138-AF82-4DB0-98DF-EFB4B20C8200}"/>
    <cellStyle name="40% - Accent4 3 3 3 7" xfId="17934" xr:uid="{C8231DE0-67FE-4F95-B87E-8E5A0567217C}"/>
    <cellStyle name="40% - Accent4 3 3 4" xfId="1274" xr:uid="{DEABEB87-2C39-4C6B-8A72-F41DCAEC3B7B}"/>
    <cellStyle name="40% - Accent4 3 3 4 2" xfId="2160" xr:uid="{C03187F7-AE3C-4E97-8582-C9A4C3A2D40E}"/>
    <cellStyle name="40% - Accent4 3 3 4 2 2" xfId="4644" xr:uid="{8A6396F1-3279-4978-AE82-D95F1641F962}"/>
    <cellStyle name="40% - Accent4 3 3 4 2 2 2" xfId="9612" xr:uid="{1A173B05-1F73-4A58-B5DF-A0385A94DCCC}"/>
    <cellStyle name="40% - Accent4 3 3 4 2 2 2 2" xfId="17935" xr:uid="{6CB32092-4A2D-438E-891D-FE6496BC19A0}"/>
    <cellStyle name="40% - Accent4 3 3 4 2 2 3" xfId="17936" xr:uid="{EC7754C6-8BD2-4963-B979-9CB9DC96746D}"/>
    <cellStyle name="40% - Accent4 3 3 4 2 2 4" xfId="17937" xr:uid="{69D84106-92A3-40DA-8DA9-20677162B43A}"/>
    <cellStyle name="40% - Accent4 3 3 4 2 3" xfId="7128" xr:uid="{9E1880D4-BF6F-49BE-A973-01F9334580C3}"/>
    <cellStyle name="40% - Accent4 3 3 4 2 3 2" xfId="17938" xr:uid="{FD0090DB-C2EB-4881-97BE-DCE2345D7564}"/>
    <cellStyle name="40% - Accent4 3 3 4 2 4" xfId="17939" xr:uid="{B55B9ECA-3AF2-409C-87D3-7198F64822F7}"/>
    <cellStyle name="40% - Accent4 3 3 4 2 5" xfId="17940" xr:uid="{241B4EE9-9D9C-4BEC-A3C3-919311B227C6}"/>
    <cellStyle name="40% - Accent4 3 3 4 3" xfId="2988" xr:uid="{47772EB8-F34F-4DA4-B838-FE40C9F35553}"/>
    <cellStyle name="40% - Accent4 3 3 4 3 2" xfId="5472" xr:uid="{9E41AC64-597C-41F9-B0C5-653E8270812A}"/>
    <cellStyle name="40% - Accent4 3 3 4 3 2 2" xfId="10440" xr:uid="{2B6E93E2-76C0-4AF8-AD5F-36B226B2D6BD}"/>
    <cellStyle name="40% - Accent4 3 3 4 3 2 2 2" xfId="17941" xr:uid="{D0CEF5C3-AAB4-4814-812C-62D2E379C407}"/>
    <cellStyle name="40% - Accent4 3 3 4 3 2 3" xfId="17942" xr:uid="{0C63EF85-EA1C-4AF2-BB83-AB7BD4F5D957}"/>
    <cellStyle name="40% - Accent4 3 3 4 3 2 4" xfId="17943" xr:uid="{9A3567E9-3317-45EF-A6E1-09FF9439DDFB}"/>
    <cellStyle name="40% - Accent4 3 3 4 3 3" xfId="7956" xr:uid="{33003FB5-DCCA-4AA8-B28A-5CA11336DBC3}"/>
    <cellStyle name="40% - Accent4 3 3 4 3 3 2" xfId="17944" xr:uid="{2C954A7C-0C0E-4956-9FEA-EBFD3E5A2AAA}"/>
    <cellStyle name="40% - Accent4 3 3 4 3 4" xfId="17945" xr:uid="{E5B832D1-3104-4CDC-A7BE-360A2E9039D2}"/>
    <cellStyle name="40% - Accent4 3 3 4 3 5" xfId="17946" xr:uid="{C42DF0D8-DA57-4825-866C-DBD18B2DDCCA}"/>
    <cellStyle name="40% - Accent4 3 3 4 4" xfId="3759" xr:uid="{FB5F0E8E-9A86-44E6-93BB-E88A08E8607E}"/>
    <cellStyle name="40% - Accent4 3 3 4 4 2" xfId="8727" xr:uid="{B878122F-210B-457B-9D11-FD8604779E16}"/>
    <cellStyle name="40% - Accent4 3 3 4 4 2 2" xfId="17947" xr:uid="{AE6A362D-B09A-4D1A-9734-FA22C1C0A0CF}"/>
    <cellStyle name="40% - Accent4 3 3 4 4 3" xfId="17948" xr:uid="{CAF55E55-C6B8-4226-9166-ACC6E5993EAE}"/>
    <cellStyle name="40% - Accent4 3 3 4 4 4" xfId="17949" xr:uid="{1E200A17-BC8C-40DD-83BB-6F3B43554542}"/>
    <cellStyle name="40% - Accent4 3 3 4 5" xfId="6243" xr:uid="{479F20DC-AD6D-45A4-82BD-E1488AC7DDCD}"/>
    <cellStyle name="40% - Accent4 3 3 4 5 2" xfId="17950" xr:uid="{1E7144F5-DB2C-4B17-8363-D40E2F6B394C}"/>
    <cellStyle name="40% - Accent4 3 3 4 6" xfId="17951" xr:uid="{0874C0E4-337B-400F-ABF4-CA4DACC33643}"/>
    <cellStyle name="40% - Accent4 3 3 4 7" xfId="17952" xr:uid="{1CC4913D-09B6-4225-8C3C-0AA85E42FCA5}"/>
    <cellStyle name="40% - Accent4 3 3 5" xfId="1608" xr:uid="{57B6582A-677B-460F-BEF2-E73D5726CDC4}"/>
    <cellStyle name="40% - Accent4 3 3 5 2" xfId="4092" xr:uid="{5AC5FEF6-8DDD-4B06-98AE-5C88B19C8916}"/>
    <cellStyle name="40% - Accent4 3 3 5 2 2" xfId="9060" xr:uid="{CF4B4B42-9C04-4DAF-A529-64AD9DB0D38F}"/>
    <cellStyle name="40% - Accent4 3 3 5 2 2 2" xfId="17953" xr:uid="{C48F619E-2A71-4C97-B140-D23F91CDD88D}"/>
    <cellStyle name="40% - Accent4 3 3 5 2 3" xfId="17954" xr:uid="{C5F731A3-C59B-4C7D-8FA9-C5E52C189870}"/>
    <cellStyle name="40% - Accent4 3 3 5 2 4" xfId="17955" xr:uid="{50650D1A-5E05-4F05-B438-4DABFBAC2C02}"/>
    <cellStyle name="40% - Accent4 3 3 5 3" xfId="6576" xr:uid="{293C891A-2B34-450A-9A48-86C5D4CCA586}"/>
    <cellStyle name="40% - Accent4 3 3 5 3 2" xfId="17956" xr:uid="{39748B68-B3AA-4A27-8E58-9E0BEBD8893D}"/>
    <cellStyle name="40% - Accent4 3 3 5 4" xfId="17957" xr:uid="{06D5868A-1C0C-4C97-B0DF-93D3E71845DF}"/>
    <cellStyle name="40% - Accent4 3 3 5 5" xfId="17958" xr:uid="{D49E78A7-FAFB-43D0-857C-29A8AD52C996}"/>
    <cellStyle name="40% - Accent4 3 3 6" xfId="2436" xr:uid="{C18F8DEE-DBB4-4AD5-9EBA-7C71E90D6485}"/>
    <cellStyle name="40% - Accent4 3 3 6 2" xfId="4920" xr:uid="{3B4485DC-9C73-44E1-8126-B9C18C0D3514}"/>
    <cellStyle name="40% - Accent4 3 3 6 2 2" xfId="9888" xr:uid="{A192C90D-F8B0-4F46-B2B0-FA441E2B293F}"/>
    <cellStyle name="40% - Accent4 3 3 6 2 2 2" xfId="17959" xr:uid="{B6402ED7-A9EE-427C-ABF2-5263E593AC0F}"/>
    <cellStyle name="40% - Accent4 3 3 6 2 3" xfId="17960" xr:uid="{2308347F-4247-4778-B6C7-BA4241ED794D}"/>
    <cellStyle name="40% - Accent4 3 3 6 2 4" xfId="17961" xr:uid="{73597597-3B54-4834-ADC6-4EDD1256F680}"/>
    <cellStyle name="40% - Accent4 3 3 6 3" xfId="7404" xr:uid="{B3243BC7-3994-4765-ABD7-32A9AFD530C8}"/>
    <cellStyle name="40% - Accent4 3 3 6 3 2" xfId="17962" xr:uid="{5E1C6CFC-FBA9-45E6-95A9-66E6B083F961}"/>
    <cellStyle name="40% - Accent4 3 3 6 4" xfId="17963" xr:uid="{2E60D9C0-ED20-4522-A31B-D8DD78E56454}"/>
    <cellStyle name="40% - Accent4 3 3 6 5" xfId="17964" xr:uid="{671CD6F2-7E3E-44D4-8234-8F3074EF1B4E}"/>
    <cellStyle name="40% - Accent4 3 3 7" xfId="3264" xr:uid="{DB6D1227-28CC-4844-8A5E-73A267B9D08E}"/>
    <cellStyle name="40% - Accent4 3 3 7 2" xfId="8232" xr:uid="{5FF37B10-F719-4401-8982-76E07A64897D}"/>
    <cellStyle name="40% - Accent4 3 3 7 2 2" xfId="17965" xr:uid="{C3147B17-7274-413F-A200-600BC881D0C8}"/>
    <cellStyle name="40% - Accent4 3 3 7 3" xfId="17966" xr:uid="{4ACBC50C-6C2B-4A35-8F1C-FB546B4DD794}"/>
    <cellStyle name="40% - Accent4 3 3 7 4" xfId="17967" xr:uid="{E00BE74A-E5F1-475B-B5DD-1853C5650833}"/>
    <cellStyle name="40% - Accent4 3 3 8" xfId="5748" xr:uid="{257929DC-4D36-45B1-B43B-EBEC9F2DD7C9}"/>
    <cellStyle name="40% - Accent4 3 3 8 2" xfId="17968" xr:uid="{FC3F0D21-96F1-48D8-9EC4-F685908E53F2}"/>
    <cellStyle name="40% - Accent4 3 3 9" xfId="17969" xr:uid="{F77DC7B4-FB98-4480-91CC-2327EF3C39E8}"/>
    <cellStyle name="40% - Accent4 3 4" xfId="474" xr:uid="{85E01470-FC55-458C-AFCF-EDE4D122016C}"/>
    <cellStyle name="40% - Accent4 3 4 10" xfId="17970" xr:uid="{068D6BF0-0746-411C-A01B-92721C00BED0}"/>
    <cellStyle name="40% - Accent4 3 4 2" xfId="720" xr:uid="{7C910E52-6BFC-41C4-A698-7A90A5AC0687}"/>
    <cellStyle name="40% - Accent4 3 4 2 2" xfId="1275" xr:uid="{1EDFC88B-940E-409F-BEEE-370A67AFB4B5}"/>
    <cellStyle name="40% - Accent4 3 4 2 2 2" xfId="2014" xr:uid="{E4E9E5BC-20E4-43D5-A040-3852DAEB5529}"/>
    <cellStyle name="40% - Accent4 3 4 2 2 2 2" xfId="4498" xr:uid="{944CA7CC-3A33-4D5E-831D-9DBEDE5AC546}"/>
    <cellStyle name="40% - Accent4 3 4 2 2 2 2 2" xfId="9466" xr:uid="{938DED76-26E8-4770-9292-2FD0A84CBFBF}"/>
    <cellStyle name="40% - Accent4 3 4 2 2 2 2 2 2" xfId="17971" xr:uid="{C0DF23BD-DFF7-48F5-86E1-21A98D733783}"/>
    <cellStyle name="40% - Accent4 3 4 2 2 2 2 3" xfId="17972" xr:uid="{1B39A281-E38A-4133-8C36-0E76179DC13A}"/>
    <cellStyle name="40% - Accent4 3 4 2 2 2 2 4" xfId="17973" xr:uid="{6F5C8436-27F4-4DF1-80C2-C16E2D42D001}"/>
    <cellStyle name="40% - Accent4 3 4 2 2 2 3" xfId="6982" xr:uid="{24893BC9-5E0D-4A2C-B9F9-5E581A0110DA}"/>
    <cellStyle name="40% - Accent4 3 4 2 2 2 3 2" xfId="17974" xr:uid="{F0596857-6074-4D5A-A89D-484981ECDDB7}"/>
    <cellStyle name="40% - Accent4 3 4 2 2 2 4" xfId="17975" xr:uid="{53A6F220-00EA-4252-A88E-2AE21A1BA361}"/>
    <cellStyle name="40% - Accent4 3 4 2 2 2 5" xfId="17976" xr:uid="{115426FD-B369-43DC-B0C6-FE03FA16FEFC}"/>
    <cellStyle name="40% - Accent4 3 4 2 2 3" xfId="2842" xr:uid="{2A60535F-1E4D-45AA-8CF0-68EFCCDC72E2}"/>
    <cellStyle name="40% - Accent4 3 4 2 2 3 2" xfId="5326" xr:uid="{1029A741-9E85-4153-8487-1A9882E2356A}"/>
    <cellStyle name="40% - Accent4 3 4 2 2 3 2 2" xfId="10294" xr:uid="{1F801E64-95D1-4669-8E08-71A73106B631}"/>
    <cellStyle name="40% - Accent4 3 4 2 2 3 2 2 2" xfId="17977" xr:uid="{A9B591F0-D1B8-4B1A-A357-BEDEB0E0DE3D}"/>
    <cellStyle name="40% - Accent4 3 4 2 2 3 2 3" xfId="17978" xr:uid="{44B5FAF3-287E-467D-949A-8378E36AE699}"/>
    <cellStyle name="40% - Accent4 3 4 2 2 3 2 4" xfId="17979" xr:uid="{5E1A108C-A4E5-420F-9285-F9F7B566F7A1}"/>
    <cellStyle name="40% - Accent4 3 4 2 2 3 3" xfId="7810" xr:uid="{061278C9-C0EE-48FD-B234-C7579EB5860B}"/>
    <cellStyle name="40% - Accent4 3 4 2 2 3 3 2" xfId="17980" xr:uid="{C51E6457-719E-4F10-9CD1-CFC7A5FE52B6}"/>
    <cellStyle name="40% - Accent4 3 4 2 2 3 4" xfId="17981" xr:uid="{EBF008A6-6BE7-4CCB-BC44-AA492AE4DC92}"/>
    <cellStyle name="40% - Accent4 3 4 2 2 3 5" xfId="17982" xr:uid="{B82E91B6-2FE2-4448-B6C3-CD81E9A9AF17}"/>
    <cellStyle name="40% - Accent4 3 4 2 2 4" xfId="3760" xr:uid="{9C66BC76-4DF3-4657-9FB0-60F2057ACEA0}"/>
    <cellStyle name="40% - Accent4 3 4 2 2 4 2" xfId="8728" xr:uid="{E2F1125B-A5BB-46AE-B84A-5DE43C33F7CA}"/>
    <cellStyle name="40% - Accent4 3 4 2 2 4 2 2" xfId="17983" xr:uid="{087C97C6-6944-4E0A-A35C-3672C5A4E2C8}"/>
    <cellStyle name="40% - Accent4 3 4 2 2 4 3" xfId="17984" xr:uid="{6BFEEA48-6215-4DA6-8782-13DD03306CB2}"/>
    <cellStyle name="40% - Accent4 3 4 2 2 4 4" xfId="17985" xr:uid="{AFEC50B5-4A07-47BD-B3F3-E64A477EFE4E}"/>
    <cellStyle name="40% - Accent4 3 4 2 2 5" xfId="6244" xr:uid="{3154799E-30FD-4C10-BACD-AFA38CC7EDCE}"/>
    <cellStyle name="40% - Accent4 3 4 2 2 5 2" xfId="17986" xr:uid="{4CC6A5B7-F2F2-48C8-B6A5-680D6E2F0FDA}"/>
    <cellStyle name="40% - Accent4 3 4 2 2 6" xfId="17987" xr:uid="{0051909E-4368-44FC-B6C7-15937640213A}"/>
    <cellStyle name="40% - Accent4 3 4 2 2 7" xfId="17988" xr:uid="{8026F380-600F-4D8F-B7F8-4F5FEA24AF84}"/>
    <cellStyle name="40% - Accent4 3 4 2 3" xfId="1276" xr:uid="{61D772C5-F9B6-4944-91C5-9B48315F9A0D}"/>
    <cellStyle name="40% - Accent4 3 4 2 3 2" xfId="2290" xr:uid="{669A0314-4C27-4198-9B69-505B6C926487}"/>
    <cellStyle name="40% - Accent4 3 4 2 3 2 2" xfId="4774" xr:uid="{F296DAA9-5DEF-461E-AEE2-AC64676C10AA}"/>
    <cellStyle name="40% - Accent4 3 4 2 3 2 2 2" xfId="9742" xr:uid="{008244D8-7443-407F-881D-1FFB7059EAAC}"/>
    <cellStyle name="40% - Accent4 3 4 2 3 2 2 2 2" xfId="17989" xr:uid="{E57982FD-426E-4379-9464-8252C2D85EB7}"/>
    <cellStyle name="40% - Accent4 3 4 2 3 2 2 3" xfId="17990" xr:uid="{ECBFD126-6D6E-43FE-A157-003468A4FE4A}"/>
    <cellStyle name="40% - Accent4 3 4 2 3 2 2 4" xfId="17991" xr:uid="{1F82C4B3-930C-40E8-8794-3E56C47704E5}"/>
    <cellStyle name="40% - Accent4 3 4 2 3 2 3" xfId="7258" xr:uid="{6B689450-5BB4-44D3-B0F6-40BD5370CD61}"/>
    <cellStyle name="40% - Accent4 3 4 2 3 2 3 2" xfId="17992" xr:uid="{87502605-A722-411A-9815-4CAFF8640227}"/>
    <cellStyle name="40% - Accent4 3 4 2 3 2 4" xfId="17993" xr:uid="{61E55984-52E7-4D6A-97DE-3001C0CBC772}"/>
    <cellStyle name="40% - Accent4 3 4 2 3 2 5" xfId="17994" xr:uid="{3E9C9D5F-2501-41F6-B042-0321733D7A3A}"/>
    <cellStyle name="40% - Accent4 3 4 2 3 3" xfId="3118" xr:uid="{0BB7FD9A-16F8-486E-9C8A-285D917BE368}"/>
    <cellStyle name="40% - Accent4 3 4 2 3 3 2" xfId="5602" xr:uid="{DDAFE606-FB50-436C-AA18-CA4330EC8FA6}"/>
    <cellStyle name="40% - Accent4 3 4 2 3 3 2 2" xfId="10570" xr:uid="{FF2495D0-F252-46CE-81E8-C7C51EDF8F60}"/>
    <cellStyle name="40% - Accent4 3 4 2 3 3 2 2 2" xfId="17995" xr:uid="{04DF3A9A-05DA-41D8-B8E1-2C2CC9BA53A5}"/>
    <cellStyle name="40% - Accent4 3 4 2 3 3 2 3" xfId="17996" xr:uid="{6E10BDA4-F8D9-41BA-9192-052692962C87}"/>
    <cellStyle name="40% - Accent4 3 4 2 3 3 2 4" xfId="17997" xr:uid="{FC87CD84-B2C6-4CE1-A243-82ED4086B3B1}"/>
    <cellStyle name="40% - Accent4 3 4 2 3 3 3" xfId="8086" xr:uid="{C8693F5D-29D0-4C0D-B3BD-DC9BA73C1D73}"/>
    <cellStyle name="40% - Accent4 3 4 2 3 3 3 2" xfId="17998" xr:uid="{2ACFB237-70E3-4868-A418-23E870704D73}"/>
    <cellStyle name="40% - Accent4 3 4 2 3 3 4" xfId="17999" xr:uid="{0D4B4CE9-0B02-41B8-B338-2B8AAF5452D1}"/>
    <cellStyle name="40% - Accent4 3 4 2 3 3 5" xfId="18000" xr:uid="{0C0DE026-4CE6-4CDA-8943-43FFE71D23E4}"/>
    <cellStyle name="40% - Accent4 3 4 2 3 4" xfId="3761" xr:uid="{BE3B395B-D5DC-46C5-9FB3-1C8D98FE95ED}"/>
    <cellStyle name="40% - Accent4 3 4 2 3 4 2" xfId="8729" xr:uid="{993A2CFE-6B21-4ABF-9C82-37F23F59697B}"/>
    <cellStyle name="40% - Accent4 3 4 2 3 4 2 2" xfId="18001" xr:uid="{9392888A-6D53-455C-9B06-9B9096CF1C98}"/>
    <cellStyle name="40% - Accent4 3 4 2 3 4 3" xfId="18002" xr:uid="{67145EA7-19D9-4349-B32C-6F6355DC378F}"/>
    <cellStyle name="40% - Accent4 3 4 2 3 4 4" xfId="18003" xr:uid="{4EB4F657-2967-4687-813E-D7287DA95553}"/>
    <cellStyle name="40% - Accent4 3 4 2 3 5" xfId="6245" xr:uid="{7F55A078-E329-4FEC-B981-424065F2C51A}"/>
    <cellStyle name="40% - Accent4 3 4 2 3 5 2" xfId="18004" xr:uid="{C7FE8873-3575-4DF8-AB16-D1BF0567E91A}"/>
    <cellStyle name="40% - Accent4 3 4 2 3 6" xfId="18005" xr:uid="{F1CBBCE5-B9E9-46E9-991B-B75FC7846202}"/>
    <cellStyle name="40% - Accent4 3 4 2 3 7" xfId="18006" xr:uid="{59BAA430-6C23-4CDD-9A4C-1FD6771ED839}"/>
    <cellStyle name="40% - Accent4 3 4 2 4" xfId="1738" xr:uid="{259BC226-DCD3-4250-B0B1-522FE6CC4F28}"/>
    <cellStyle name="40% - Accent4 3 4 2 4 2" xfId="4222" xr:uid="{AD4F8A2D-34E0-4FB5-93DA-CAF51818693A}"/>
    <cellStyle name="40% - Accent4 3 4 2 4 2 2" xfId="9190" xr:uid="{DB8F2236-9343-4FE4-89C7-63935F3779D9}"/>
    <cellStyle name="40% - Accent4 3 4 2 4 2 2 2" xfId="18007" xr:uid="{0FF4698A-2614-410D-8DDF-DEA26AEC27EE}"/>
    <cellStyle name="40% - Accent4 3 4 2 4 2 3" xfId="18008" xr:uid="{AC7E613B-469D-46DB-B86E-D1151E88021E}"/>
    <cellStyle name="40% - Accent4 3 4 2 4 2 4" xfId="18009" xr:uid="{FEAAE9E3-CD1E-437E-83A7-5A091DFFE6E2}"/>
    <cellStyle name="40% - Accent4 3 4 2 4 3" xfId="6706" xr:uid="{07F454D4-9295-46DC-8863-419998777592}"/>
    <cellStyle name="40% - Accent4 3 4 2 4 3 2" xfId="18010" xr:uid="{696EF8A0-3160-4EAC-82C4-8BD94A55A3EA}"/>
    <cellStyle name="40% - Accent4 3 4 2 4 4" xfId="18011" xr:uid="{7EA38A63-ADB5-49EB-ADD6-42480A79655F}"/>
    <cellStyle name="40% - Accent4 3 4 2 4 5" xfId="18012" xr:uid="{FD27A563-7EDE-43CD-817F-10441584A7DD}"/>
    <cellStyle name="40% - Accent4 3 4 2 5" xfId="2566" xr:uid="{1DCBD26A-FF86-49F9-B3CA-69CAD34E1971}"/>
    <cellStyle name="40% - Accent4 3 4 2 5 2" xfId="5050" xr:uid="{CE6AC65C-924E-4BC1-8B09-FB8E0E149917}"/>
    <cellStyle name="40% - Accent4 3 4 2 5 2 2" xfId="10018" xr:uid="{530DE6C5-C978-407E-B2E8-80A3A390BDE6}"/>
    <cellStyle name="40% - Accent4 3 4 2 5 2 2 2" xfId="18013" xr:uid="{47E742A8-A9D5-417F-B84E-F35047CACBFD}"/>
    <cellStyle name="40% - Accent4 3 4 2 5 2 3" xfId="18014" xr:uid="{5E970C65-AB9C-4F3F-982B-CA480C702AE3}"/>
    <cellStyle name="40% - Accent4 3 4 2 5 2 4" xfId="18015" xr:uid="{09E3CF9B-ECA3-4900-996E-4136E17AA3FA}"/>
    <cellStyle name="40% - Accent4 3 4 2 5 3" xfId="7534" xr:uid="{854D7372-692C-4B94-A782-8FBA251A7EFA}"/>
    <cellStyle name="40% - Accent4 3 4 2 5 3 2" xfId="18016" xr:uid="{E8386DF2-12AD-46CE-B146-199A4E2D3D8C}"/>
    <cellStyle name="40% - Accent4 3 4 2 5 4" xfId="18017" xr:uid="{1FCB111F-AC2B-4199-85ED-D18399A88D9E}"/>
    <cellStyle name="40% - Accent4 3 4 2 5 5" xfId="18018" xr:uid="{A8945DE9-014D-437B-951A-3CCAF3CA5740}"/>
    <cellStyle name="40% - Accent4 3 4 2 6" xfId="3394" xr:uid="{6D38BB06-0027-46D4-B7E1-144507A0B3D7}"/>
    <cellStyle name="40% - Accent4 3 4 2 6 2" xfId="8362" xr:uid="{688F0BEB-E141-406E-93C8-6108CCD1F9CD}"/>
    <cellStyle name="40% - Accent4 3 4 2 6 2 2" xfId="18019" xr:uid="{524BFAB2-C04B-4ACB-A968-330ABF2EF66D}"/>
    <cellStyle name="40% - Accent4 3 4 2 6 3" xfId="18020" xr:uid="{ED984CAC-D03D-47B8-95D4-617FB1A919D3}"/>
    <cellStyle name="40% - Accent4 3 4 2 6 4" xfId="18021" xr:uid="{B43464F4-846E-4448-AE6E-661D2FA693BD}"/>
    <cellStyle name="40% - Accent4 3 4 2 7" xfId="5878" xr:uid="{31A60068-F8AF-4E81-BEA7-40310CB40D13}"/>
    <cellStyle name="40% - Accent4 3 4 2 7 2" xfId="18022" xr:uid="{C1784ADD-3AB4-483A-BC88-E201EF7E7B83}"/>
    <cellStyle name="40% - Accent4 3 4 2 8" xfId="18023" xr:uid="{A8786182-19CD-4204-8081-0BF7D668778B}"/>
    <cellStyle name="40% - Accent4 3 4 2 9" xfId="18024" xr:uid="{D9BBE46E-A210-4F51-A65C-2A7658E7053C}"/>
    <cellStyle name="40% - Accent4 3 4 3" xfId="1277" xr:uid="{7F2F4EAF-8221-4A03-B3EC-E18BFEAA8317}"/>
    <cellStyle name="40% - Accent4 3 4 3 2" xfId="1918" xr:uid="{DDA6BD52-A103-4B29-844A-C8CECFD46FCF}"/>
    <cellStyle name="40% - Accent4 3 4 3 2 2" xfId="4402" xr:uid="{2EFE3399-13F5-442D-8867-E9774B396081}"/>
    <cellStyle name="40% - Accent4 3 4 3 2 2 2" xfId="9370" xr:uid="{F0A12F2B-C731-430F-A1D8-88E21619127B}"/>
    <cellStyle name="40% - Accent4 3 4 3 2 2 2 2" xfId="18025" xr:uid="{30F60EB3-CB80-4709-BD7D-52962BC5CF6E}"/>
    <cellStyle name="40% - Accent4 3 4 3 2 2 3" xfId="18026" xr:uid="{FEC0C209-25A1-404F-AEC7-BF9F72A252C5}"/>
    <cellStyle name="40% - Accent4 3 4 3 2 2 4" xfId="18027" xr:uid="{6DBC4C3E-C1D7-4173-85F1-3C71F76EE5CB}"/>
    <cellStyle name="40% - Accent4 3 4 3 2 3" xfId="6886" xr:uid="{829C34CE-F753-46BE-8B37-FB2BAA742D92}"/>
    <cellStyle name="40% - Accent4 3 4 3 2 3 2" xfId="18028" xr:uid="{2C6FDA9A-9F39-451A-B85E-CEE9F7567E82}"/>
    <cellStyle name="40% - Accent4 3 4 3 2 4" xfId="18029" xr:uid="{31093F97-6E81-474B-BD49-031BC987259F}"/>
    <cellStyle name="40% - Accent4 3 4 3 2 5" xfId="18030" xr:uid="{23859120-74C5-404E-AF5C-DCF4E7F84E13}"/>
    <cellStyle name="40% - Accent4 3 4 3 3" xfId="2746" xr:uid="{92C6E16E-6D25-46C8-987D-FC98C0F7FF4E}"/>
    <cellStyle name="40% - Accent4 3 4 3 3 2" xfId="5230" xr:uid="{08CB7863-951F-4A85-8EEF-4F7EA947A538}"/>
    <cellStyle name="40% - Accent4 3 4 3 3 2 2" xfId="10198" xr:uid="{58518FBE-50E6-4182-A1E0-7F2A663D6C43}"/>
    <cellStyle name="40% - Accent4 3 4 3 3 2 2 2" xfId="18031" xr:uid="{74301B03-6425-4F38-9441-F1D2950167E5}"/>
    <cellStyle name="40% - Accent4 3 4 3 3 2 3" xfId="18032" xr:uid="{E10E0823-2FFC-4596-A5EA-1ED01198A7ED}"/>
    <cellStyle name="40% - Accent4 3 4 3 3 2 4" xfId="18033" xr:uid="{8F86BE12-D7AB-48C2-BCAE-DA89776D2505}"/>
    <cellStyle name="40% - Accent4 3 4 3 3 3" xfId="7714" xr:uid="{ADD79023-FE68-4F7D-B67A-D51B683C7556}"/>
    <cellStyle name="40% - Accent4 3 4 3 3 3 2" xfId="18034" xr:uid="{19276D82-58F1-400F-BF18-741FAACEA0A4}"/>
    <cellStyle name="40% - Accent4 3 4 3 3 4" xfId="18035" xr:uid="{64DDCF20-0BC5-4B26-BBDF-6854D2BFC8B0}"/>
    <cellStyle name="40% - Accent4 3 4 3 3 5" xfId="18036" xr:uid="{9E0CE6B0-E41C-4D99-8EF5-451548E28776}"/>
    <cellStyle name="40% - Accent4 3 4 3 4" xfId="3762" xr:uid="{6BBCB9C9-7034-4791-B8A4-911051CBEE1A}"/>
    <cellStyle name="40% - Accent4 3 4 3 4 2" xfId="8730" xr:uid="{4546B79E-62C3-4431-AA28-6499E794DDB2}"/>
    <cellStyle name="40% - Accent4 3 4 3 4 2 2" xfId="18037" xr:uid="{ACD762EB-248B-4B88-85B5-70010083FA76}"/>
    <cellStyle name="40% - Accent4 3 4 3 4 3" xfId="18038" xr:uid="{419A44AD-CD41-41D7-A1A9-11E35FFCD7FD}"/>
    <cellStyle name="40% - Accent4 3 4 3 4 4" xfId="18039" xr:uid="{9656A922-B523-4164-BE3D-729B1BD7F5D1}"/>
    <cellStyle name="40% - Accent4 3 4 3 5" xfId="6246" xr:uid="{0974F519-47E1-450A-AC14-1FD5FDA98B50}"/>
    <cellStyle name="40% - Accent4 3 4 3 5 2" xfId="18040" xr:uid="{F694A111-F33E-4628-A6BA-B6FEE7A82F73}"/>
    <cellStyle name="40% - Accent4 3 4 3 6" xfId="18041" xr:uid="{9C8F8510-EC08-476B-9E1B-8D7AE4B194FB}"/>
    <cellStyle name="40% - Accent4 3 4 3 7" xfId="18042" xr:uid="{81FE92DB-EC65-4172-9879-777E3F5F82AF}"/>
    <cellStyle name="40% - Accent4 3 4 4" xfId="1278" xr:uid="{654F1B43-67A8-4EA1-9E3C-594F353F864B}"/>
    <cellStyle name="40% - Accent4 3 4 4 2" xfId="2194" xr:uid="{3F4FE54B-7FCD-4007-95B4-218E5D21F697}"/>
    <cellStyle name="40% - Accent4 3 4 4 2 2" xfId="4678" xr:uid="{0D0DF7B5-29DB-4242-BC29-7EADA2E10CFF}"/>
    <cellStyle name="40% - Accent4 3 4 4 2 2 2" xfId="9646" xr:uid="{D24495EA-BA83-44C0-8F72-034042AE9AB9}"/>
    <cellStyle name="40% - Accent4 3 4 4 2 2 2 2" xfId="18043" xr:uid="{CE386F25-24EA-4553-B2B1-CDC1E5E51558}"/>
    <cellStyle name="40% - Accent4 3 4 4 2 2 3" xfId="18044" xr:uid="{25AAC0BB-F0C2-4C75-9ABF-5849791D6925}"/>
    <cellStyle name="40% - Accent4 3 4 4 2 2 4" xfId="18045" xr:uid="{66C24E24-775E-4419-B171-0330FAA1E4E4}"/>
    <cellStyle name="40% - Accent4 3 4 4 2 3" xfId="7162" xr:uid="{42395EDE-1094-42BC-BF0B-A2AD47681F67}"/>
    <cellStyle name="40% - Accent4 3 4 4 2 3 2" xfId="18046" xr:uid="{51258220-D3D7-40CF-9F2D-2D51C41E9181}"/>
    <cellStyle name="40% - Accent4 3 4 4 2 4" xfId="18047" xr:uid="{7465F65C-A796-45C8-BC2D-6938276D78FD}"/>
    <cellStyle name="40% - Accent4 3 4 4 2 5" xfId="18048" xr:uid="{F4364F6B-BB04-46BF-88CC-9283291AB8CE}"/>
    <cellStyle name="40% - Accent4 3 4 4 3" xfId="3022" xr:uid="{995833AD-0559-44E2-95FF-C9E04EF02E32}"/>
    <cellStyle name="40% - Accent4 3 4 4 3 2" xfId="5506" xr:uid="{1B5B9298-93CE-49DE-B1FE-3CA7B920639E}"/>
    <cellStyle name="40% - Accent4 3 4 4 3 2 2" xfId="10474" xr:uid="{2D5A19B6-9F80-47DB-AC2C-85D59B2D9982}"/>
    <cellStyle name="40% - Accent4 3 4 4 3 2 2 2" xfId="18049" xr:uid="{C4328F55-A673-4E44-ABF1-A2B4F13AD31D}"/>
    <cellStyle name="40% - Accent4 3 4 4 3 2 3" xfId="18050" xr:uid="{3DE5470C-C6C3-4A02-8F47-A1DB1E6C74DE}"/>
    <cellStyle name="40% - Accent4 3 4 4 3 2 4" xfId="18051" xr:uid="{71A223C6-F32B-4462-8BD6-0D593C9D2835}"/>
    <cellStyle name="40% - Accent4 3 4 4 3 3" xfId="7990" xr:uid="{A2E494A1-6D73-4184-87EE-E48003C9548C}"/>
    <cellStyle name="40% - Accent4 3 4 4 3 3 2" xfId="18052" xr:uid="{AD316FCB-11C2-4906-8E5A-62EC6BE4A2F3}"/>
    <cellStyle name="40% - Accent4 3 4 4 3 4" xfId="18053" xr:uid="{D9DF41C4-9E72-4696-AADE-9723C4FEF1A0}"/>
    <cellStyle name="40% - Accent4 3 4 4 3 5" xfId="18054" xr:uid="{FFD6D932-B44B-4A7D-B9D5-6A408EA5AE12}"/>
    <cellStyle name="40% - Accent4 3 4 4 4" xfId="3763" xr:uid="{7F185628-005F-44BD-AD09-47DA00F0F14D}"/>
    <cellStyle name="40% - Accent4 3 4 4 4 2" xfId="8731" xr:uid="{A02848CC-49E5-4228-B928-8CDD262E10B7}"/>
    <cellStyle name="40% - Accent4 3 4 4 4 2 2" xfId="18055" xr:uid="{47D30A04-2715-4E1B-A62E-B6FFD3B11A20}"/>
    <cellStyle name="40% - Accent4 3 4 4 4 3" xfId="18056" xr:uid="{B9CA92C1-2374-4E38-B14F-A78EDF172EA9}"/>
    <cellStyle name="40% - Accent4 3 4 4 4 4" xfId="18057" xr:uid="{63178359-A436-4E1D-B188-79B4543322BB}"/>
    <cellStyle name="40% - Accent4 3 4 4 5" xfId="6247" xr:uid="{92F9BCA6-3248-47E7-AC3C-3E66C684BE3C}"/>
    <cellStyle name="40% - Accent4 3 4 4 5 2" xfId="18058" xr:uid="{6192D4D4-713C-4840-8496-5466BF92448C}"/>
    <cellStyle name="40% - Accent4 3 4 4 6" xfId="18059" xr:uid="{4DA4DBB0-149B-4198-A7C2-D09A770898C7}"/>
    <cellStyle name="40% - Accent4 3 4 4 7" xfId="18060" xr:uid="{F47092C2-46BC-492F-B040-46288CE51D6B}"/>
    <cellStyle name="40% - Accent4 3 4 5" xfId="1642" xr:uid="{DB4FECA1-7060-4B1A-A6B6-38D590D39EAE}"/>
    <cellStyle name="40% - Accent4 3 4 5 2" xfId="4126" xr:uid="{DCBBBD2C-C7ED-4F8B-B1A6-A0543E3D01F6}"/>
    <cellStyle name="40% - Accent4 3 4 5 2 2" xfId="9094" xr:uid="{B2BB5B46-BF1C-43CE-8062-506145234E5C}"/>
    <cellStyle name="40% - Accent4 3 4 5 2 2 2" xfId="18061" xr:uid="{1FB304E2-250F-4FCA-B18B-0639DD7F46AC}"/>
    <cellStyle name="40% - Accent4 3 4 5 2 3" xfId="18062" xr:uid="{CEEC9418-07A9-4735-BE4E-DE47C1087E82}"/>
    <cellStyle name="40% - Accent4 3 4 5 2 4" xfId="18063" xr:uid="{1B7F40DC-DF1E-4DED-B882-B3BA2E64242B}"/>
    <cellStyle name="40% - Accent4 3 4 5 3" xfId="6610" xr:uid="{803D3A50-1F34-4638-A45E-106BB672901B}"/>
    <cellStyle name="40% - Accent4 3 4 5 3 2" xfId="18064" xr:uid="{6051C6AB-94FA-40B2-8427-AEAE554E1008}"/>
    <cellStyle name="40% - Accent4 3 4 5 4" xfId="18065" xr:uid="{937370CD-E20C-4470-BFD9-B2D4F7F90E58}"/>
    <cellStyle name="40% - Accent4 3 4 5 5" xfId="18066" xr:uid="{87E09350-4273-4091-A584-BA317B9E4E17}"/>
    <cellStyle name="40% - Accent4 3 4 6" xfId="2470" xr:uid="{2D186E3C-1A58-47AF-AA86-00B8371EC9F5}"/>
    <cellStyle name="40% - Accent4 3 4 6 2" xfId="4954" xr:uid="{EBE79F0E-3601-4D69-A534-E95BE1E8D29D}"/>
    <cellStyle name="40% - Accent4 3 4 6 2 2" xfId="9922" xr:uid="{28F54AB0-8AB1-4F68-9814-8D73401B1CC8}"/>
    <cellStyle name="40% - Accent4 3 4 6 2 2 2" xfId="18067" xr:uid="{88441D2F-4B00-47CC-A83E-F0B167F65439}"/>
    <cellStyle name="40% - Accent4 3 4 6 2 3" xfId="18068" xr:uid="{09592EEC-632E-45CA-9E10-C34A4D4A53AB}"/>
    <cellStyle name="40% - Accent4 3 4 6 2 4" xfId="18069" xr:uid="{BA137135-3E6C-439D-A062-7BBC2D457F44}"/>
    <cellStyle name="40% - Accent4 3 4 6 3" xfId="7438" xr:uid="{EAF06CFD-01CF-49F1-AA01-A80F9DB52DCD}"/>
    <cellStyle name="40% - Accent4 3 4 6 3 2" xfId="18070" xr:uid="{41B2BFE9-2405-4EB4-A739-33830B5A5413}"/>
    <cellStyle name="40% - Accent4 3 4 6 4" xfId="18071" xr:uid="{5305DD7B-9E26-4DC4-8BBD-B36255B36C55}"/>
    <cellStyle name="40% - Accent4 3 4 6 5" xfId="18072" xr:uid="{F816AFDC-C87F-40B0-879C-C1C9C4F289B1}"/>
    <cellStyle name="40% - Accent4 3 4 7" xfId="3298" xr:uid="{DFF154B0-A2D4-4FEA-9ED2-7DA3E6F77A67}"/>
    <cellStyle name="40% - Accent4 3 4 7 2" xfId="8266" xr:uid="{3276C9B3-E9F2-4686-A1C1-FDFF2570CC4C}"/>
    <cellStyle name="40% - Accent4 3 4 7 2 2" xfId="18073" xr:uid="{D2F812B6-F008-43C9-8715-5A4C5467F9AC}"/>
    <cellStyle name="40% - Accent4 3 4 7 3" xfId="18074" xr:uid="{C8C51882-155B-4416-8987-01D1C0D19642}"/>
    <cellStyle name="40% - Accent4 3 4 7 4" xfId="18075" xr:uid="{844471D7-8960-4C17-8C83-F738781550F2}"/>
    <cellStyle name="40% - Accent4 3 4 8" xfId="5782" xr:uid="{69BBF3FF-0DF2-4170-B749-604816ACA22E}"/>
    <cellStyle name="40% - Accent4 3 4 8 2" xfId="18076" xr:uid="{E139332B-F6F7-4408-B39C-EE6B73A661FA}"/>
    <cellStyle name="40% - Accent4 3 4 9" xfId="18077" xr:uid="{58F528E2-82DF-4AC3-9589-05305C2CAFCC}"/>
    <cellStyle name="40% - Accent4 3 5" xfId="721" xr:uid="{B70973F5-69E3-4E3A-A42C-EB1E59433B00}"/>
    <cellStyle name="40% - Accent4 3 5 2" xfId="1279" xr:uid="{24B35BAB-AFCE-4DBE-BC97-B17DDE358370}"/>
    <cellStyle name="40% - Accent4 3 5 2 2" xfId="2015" xr:uid="{0C200891-57A8-4BBF-AD65-ADCE49FFEFD6}"/>
    <cellStyle name="40% - Accent4 3 5 2 2 2" xfId="4499" xr:uid="{4FDB7318-D43C-40C5-B8BA-3FB95DB1D40D}"/>
    <cellStyle name="40% - Accent4 3 5 2 2 2 2" xfId="9467" xr:uid="{55D192E3-3CA5-4197-A02E-402BC623A84D}"/>
    <cellStyle name="40% - Accent4 3 5 2 2 2 2 2" xfId="18078" xr:uid="{159E9776-8613-4903-8CB6-4E2EBEBAC911}"/>
    <cellStyle name="40% - Accent4 3 5 2 2 2 3" xfId="18079" xr:uid="{2D0C46A9-C295-4AD0-BC65-22D5B0950B9A}"/>
    <cellStyle name="40% - Accent4 3 5 2 2 2 4" xfId="18080" xr:uid="{B4DD520C-D229-4E3A-991B-5AE8A73D9738}"/>
    <cellStyle name="40% - Accent4 3 5 2 2 3" xfId="6983" xr:uid="{135B9E41-CC18-41E3-A14E-00242CD562B8}"/>
    <cellStyle name="40% - Accent4 3 5 2 2 3 2" xfId="18081" xr:uid="{14D24582-E653-44AB-8EFD-1BFABCDA0EFD}"/>
    <cellStyle name="40% - Accent4 3 5 2 2 4" xfId="18082" xr:uid="{2C1FEE8D-1532-49B0-957B-F27DAFD00CAD}"/>
    <cellStyle name="40% - Accent4 3 5 2 2 5" xfId="18083" xr:uid="{A156FB80-38EC-4BAA-890D-8B1A470EAAC2}"/>
    <cellStyle name="40% - Accent4 3 5 2 3" xfId="2843" xr:uid="{2FFBD309-35F6-4DCB-9F85-796C07C5CF82}"/>
    <cellStyle name="40% - Accent4 3 5 2 3 2" xfId="5327" xr:uid="{2AA13DAB-8F08-4551-AB0E-AB76413846FF}"/>
    <cellStyle name="40% - Accent4 3 5 2 3 2 2" xfId="10295" xr:uid="{5FC039A5-1BB4-485D-AEF7-775DB011826F}"/>
    <cellStyle name="40% - Accent4 3 5 2 3 2 2 2" xfId="18084" xr:uid="{F9E1A4C1-1F42-4572-AD7D-DD6C0ADDEE24}"/>
    <cellStyle name="40% - Accent4 3 5 2 3 2 3" xfId="18085" xr:uid="{82BF486C-9E8A-4745-AA68-73FB418D485F}"/>
    <cellStyle name="40% - Accent4 3 5 2 3 2 4" xfId="18086" xr:uid="{5831C310-4E89-4359-BF68-4A93206373F1}"/>
    <cellStyle name="40% - Accent4 3 5 2 3 3" xfId="7811" xr:uid="{464FA766-20A2-42C5-9023-6DAFEB66BAF6}"/>
    <cellStyle name="40% - Accent4 3 5 2 3 3 2" xfId="18087" xr:uid="{B4252208-55DD-4F11-B628-8D8856D3DE9A}"/>
    <cellStyle name="40% - Accent4 3 5 2 3 4" xfId="18088" xr:uid="{96130049-2B94-4BD0-89BA-4DF63BF48740}"/>
    <cellStyle name="40% - Accent4 3 5 2 3 5" xfId="18089" xr:uid="{A3A3D873-1CB5-48D7-9322-713168532435}"/>
    <cellStyle name="40% - Accent4 3 5 2 4" xfId="3764" xr:uid="{78690ADA-A7C5-43AF-A16B-C1033F10D63E}"/>
    <cellStyle name="40% - Accent4 3 5 2 4 2" xfId="8732" xr:uid="{7AADFF49-218F-4A37-A157-8D0186BFAEFE}"/>
    <cellStyle name="40% - Accent4 3 5 2 4 2 2" xfId="18090" xr:uid="{CC66F135-A0E3-468B-A432-2BE76A377014}"/>
    <cellStyle name="40% - Accent4 3 5 2 4 3" xfId="18091" xr:uid="{11590EC8-C79F-49E4-BB02-0E69555D9ADE}"/>
    <cellStyle name="40% - Accent4 3 5 2 4 4" xfId="18092" xr:uid="{3C9384E2-84BB-4403-B53E-A3CAD2C56961}"/>
    <cellStyle name="40% - Accent4 3 5 2 5" xfId="6248" xr:uid="{9B9E0276-6711-4AA9-AD10-2A3129123C40}"/>
    <cellStyle name="40% - Accent4 3 5 2 5 2" xfId="18093" xr:uid="{339FAC03-921F-4E9C-8BCD-8F29211D6203}"/>
    <cellStyle name="40% - Accent4 3 5 2 6" xfId="18094" xr:uid="{880DE328-A68D-42C2-9B53-4CCA0EDA6B7D}"/>
    <cellStyle name="40% - Accent4 3 5 2 7" xfId="18095" xr:uid="{A3340FDB-83A6-4657-B2A0-C3FF518C168E}"/>
    <cellStyle name="40% - Accent4 3 5 3" xfId="1280" xr:uid="{0B83B1A6-AC85-449D-B0ED-04BA8E60D3F0}"/>
    <cellStyle name="40% - Accent4 3 5 3 2" xfId="2291" xr:uid="{4C1A3AF9-6A84-48FB-93E6-2D8B1BADD10F}"/>
    <cellStyle name="40% - Accent4 3 5 3 2 2" xfId="4775" xr:uid="{BE4B2F98-486C-4E6E-9ABC-DCF61D6BF50C}"/>
    <cellStyle name="40% - Accent4 3 5 3 2 2 2" xfId="9743" xr:uid="{E7BF51BF-F77F-4D08-A288-2CFC16B733FE}"/>
    <cellStyle name="40% - Accent4 3 5 3 2 2 2 2" xfId="18096" xr:uid="{8AF6780A-9C98-4015-8131-40B19DCB64F7}"/>
    <cellStyle name="40% - Accent4 3 5 3 2 2 3" xfId="18097" xr:uid="{38733088-9F77-4701-8399-B786514B3A54}"/>
    <cellStyle name="40% - Accent4 3 5 3 2 2 4" xfId="18098" xr:uid="{B428F87F-126C-4870-8D95-2AF34A35BCEF}"/>
    <cellStyle name="40% - Accent4 3 5 3 2 3" xfId="7259" xr:uid="{B881EE23-E29B-4A8A-9230-0EAD3DCF9D2C}"/>
    <cellStyle name="40% - Accent4 3 5 3 2 3 2" xfId="18099" xr:uid="{5F844502-6438-4EE9-A13D-458DC4EF3528}"/>
    <cellStyle name="40% - Accent4 3 5 3 2 4" xfId="18100" xr:uid="{27165473-8043-4C57-9CC8-80032D195126}"/>
    <cellStyle name="40% - Accent4 3 5 3 2 5" xfId="18101" xr:uid="{86CE3E18-C122-4190-9E43-8E025410589B}"/>
    <cellStyle name="40% - Accent4 3 5 3 3" xfId="3119" xr:uid="{52401818-34B6-4677-B7CD-0B0DAD4E36A2}"/>
    <cellStyle name="40% - Accent4 3 5 3 3 2" xfId="5603" xr:uid="{D20EA1DB-A6C9-47F4-BAB6-464DD55B3E5D}"/>
    <cellStyle name="40% - Accent4 3 5 3 3 2 2" xfId="10571" xr:uid="{BBDF41B3-7F53-4558-9F42-D881DB6EC139}"/>
    <cellStyle name="40% - Accent4 3 5 3 3 2 2 2" xfId="18102" xr:uid="{B13E2E61-BA9A-47A7-A589-0932E1B8C5FF}"/>
    <cellStyle name="40% - Accent4 3 5 3 3 2 3" xfId="18103" xr:uid="{1A551D17-91BF-4AFB-9458-9594520B30DE}"/>
    <cellStyle name="40% - Accent4 3 5 3 3 2 4" xfId="18104" xr:uid="{25B94700-4F1D-45FA-8B47-8DB897A096DB}"/>
    <cellStyle name="40% - Accent4 3 5 3 3 3" xfId="8087" xr:uid="{26F9D1B5-E1BF-416C-A02A-DB59BFBEF92B}"/>
    <cellStyle name="40% - Accent4 3 5 3 3 3 2" xfId="18105" xr:uid="{9C2F28CE-DD8C-499D-BECE-C3E323C988FA}"/>
    <cellStyle name="40% - Accent4 3 5 3 3 4" xfId="18106" xr:uid="{F542C8A7-FA6A-4C18-A781-F61ED9BC9D8C}"/>
    <cellStyle name="40% - Accent4 3 5 3 3 5" xfId="18107" xr:uid="{359EE8CF-A07C-4961-9ACA-6EE6AED3278B}"/>
    <cellStyle name="40% - Accent4 3 5 3 4" xfId="3765" xr:uid="{CF8DA954-B29E-4227-8A3C-F042DBD63183}"/>
    <cellStyle name="40% - Accent4 3 5 3 4 2" xfId="8733" xr:uid="{5824022B-BCAF-4C99-9609-8B136A3FC426}"/>
    <cellStyle name="40% - Accent4 3 5 3 4 2 2" xfId="18108" xr:uid="{4F82E04B-1585-4DD0-AB91-9F20C6CF256A}"/>
    <cellStyle name="40% - Accent4 3 5 3 4 3" xfId="18109" xr:uid="{368670E6-2292-45E4-A396-B9A308AD5687}"/>
    <cellStyle name="40% - Accent4 3 5 3 4 4" xfId="18110" xr:uid="{7AB96B09-CFEC-4DC7-B620-87118CF44685}"/>
    <cellStyle name="40% - Accent4 3 5 3 5" xfId="6249" xr:uid="{F8923A7D-AE9D-4A41-A544-B00A4FED27A2}"/>
    <cellStyle name="40% - Accent4 3 5 3 5 2" xfId="18111" xr:uid="{8019C123-E77B-4EE8-80F3-860C1AB86084}"/>
    <cellStyle name="40% - Accent4 3 5 3 6" xfId="18112" xr:uid="{2A52D3C0-16F8-4916-9121-120C80EE81B5}"/>
    <cellStyle name="40% - Accent4 3 5 3 7" xfId="18113" xr:uid="{F406B6C8-92F1-4DCC-9733-06568D5F872C}"/>
    <cellStyle name="40% - Accent4 3 5 4" xfId="1739" xr:uid="{7D111A6D-6774-4C00-9BFD-49CB887CB924}"/>
    <cellStyle name="40% - Accent4 3 5 4 2" xfId="4223" xr:uid="{5C9A5EF8-397E-47D4-ABFD-B9D6A8EC21AC}"/>
    <cellStyle name="40% - Accent4 3 5 4 2 2" xfId="9191" xr:uid="{092C12D8-2D40-4FEA-8CC5-5A3A9C9889FF}"/>
    <cellStyle name="40% - Accent4 3 5 4 2 2 2" xfId="18114" xr:uid="{A283C08A-8C97-463F-AFDC-9031C014C7E3}"/>
    <cellStyle name="40% - Accent4 3 5 4 2 3" xfId="18115" xr:uid="{B50BFC75-6D28-4D7B-A655-FFB9B20A009E}"/>
    <cellStyle name="40% - Accent4 3 5 4 2 4" xfId="18116" xr:uid="{13BEA164-DCC5-409F-833B-F378CC35A5C2}"/>
    <cellStyle name="40% - Accent4 3 5 4 3" xfId="6707" xr:uid="{9792D58F-99B4-436F-A37A-07503B0DB5D9}"/>
    <cellStyle name="40% - Accent4 3 5 4 3 2" xfId="18117" xr:uid="{C4334324-7738-4A36-8C41-A9F1F6910D08}"/>
    <cellStyle name="40% - Accent4 3 5 4 4" xfId="18118" xr:uid="{E597EDE6-EAFE-4356-BE1D-1698EC2924FB}"/>
    <cellStyle name="40% - Accent4 3 5 4 5" xfId="18119" xr:uid="{590302AF-B515-4C2F-929B-265476E74A6A}"/>
    <cellStyle name="40% - Accent4 3 5 5" xfId="2567" xr:uid="{5D44B833-B706-4E63-974D-019EB341FE22}"/>
    <cellStyle name="40% - Accent4 3 5 5 2" xfId="5051" xr:uid="{13AB6DA0-2163-4D9A-A008-59BA2ADE1575}"/>
    <cellStyle name="40% - Accent4 3 5 5 2 2" xfId="10019" xr:uid="{F641A3EA-C991-4DF8-BBCF-157A4485B832}"/>
    <cellStyle name="40% - Accent4 3 5 5 2 2 2" xfId="18120" xr:uid="{03F41556-F6EF-4E80-8559-DCF615C7EC4F}"/>
    <cellStyle name="40% - Accent4 3 5 5 2 3" xfId="18121" xr:uid="{0135B6C6-35CF-4F9E-B3C9-A46D6A7AFD6C}"/>
    <cellStyle name="40% - Accent4 3 5 5 2 4" xfId="18122" xr:uid="{7468244D-08DD-4329-AA96-32948FE15CD5}"/>
    <cellStyle name="40% - Accent4 3 5 5 3" xfId="7535" xr:uid="{5EB044CA-A659-49A0-8C2A-3CF937793F4D}"/>
    <cellStyle name="40% - Accent4 3 5 5 3 2" xfId="18123" xr:uid="{2CF12FAD-CCDD-49A4-849C-4EE606DD2F68}"/>
    <cellStyle name="40% - Accent4 3 5 5 4" xfId="18124" xr:uid="{77B8CB98-40D1-425B-8C95-D5BA6695567D}"/>
    <cellStyle name="40% - Accent4 3 5 5 5" xfId="18125" xr:uid="{EEE252C6-01DD-40D7-BE94-0970AF5E8ECD}"/>
    <cellStyle name="40% - Accent4 3 5 6" xfId="3395" xr:uid="{B33B5BF2-32A6-45D7-9183-C67D3E943253}"/>
    <cellStyle name="40% - Accent4 3 5 6 2" xfId="8363" xr:uid="{9A84AF2C-B41C-4887-B978-439C071B87A8}"/>
    <cellStyle name="40% - Accent4 3 5 6 2 2" xfId="18126" xr:uid="{049B22AD-F7D1-4526-89A3-7AC1E295A4AA}"/>
    <cellStyle name="40% - Accent4 3 5 6 3" xfId="18127" xr:uid="{D35B8E0A-80CD-4E9C-B068-EB13BD1CA6D5}"/>
    <cellStyle name="40% - Accent4 3 5 6 4" xfId="18128" xr:uid="{BFD02E86-338D-451B-96DA-30519BEC3D36}"/>
    <cellStyle name="40% - Accent4 3 5 7" xfId="5879" xr:uid="{203F0DDE-5109-49AD-B109-8D57F34FC3C5}"/>
    <cellStyle name="40% - Accent4 3 5 7 2" xfId="18129" xr:uid="{353503F5-0211-44E1-9B81-8DE4C1204257}"/>
    <cellStyle name="40% - Accent4 3 5 8" xfId="18130" xr:uid="{93698311-FFCD-4A7D-B62C-B38861FA95BF}"/>
    <cellStyle name="40% - Accent4 3 5 9" xfId="18131" xr:uid="{264B2E8E-BADC-4742-BD8E-F603868F2153}"/>
    <cellStyle name="40% - Accent4 3 6" xfId="722" xr:uid="{BF646BB0-9BCE-48AF-8636-5BF3372D398D}"/>
    <cellStyle name="40% - Accent4 3 6 2" xfId="1281" xr:uid="{C5323F41-8F64-4F83-85AB-11432045E83F}"/>
    <cellStyle name="40% - Accent4 3 6 2 2" xfId="2016" xr:uid="{752ECB4F-6484-4163-B33D-BBE59E222BD5}"/>
    <cellStyle name="40% - Accent4 3 6 2 2 2" xfId="4500" xr:uid="{67BDE8FB-A3D0-4538-AEA6-0AFFFF3CDF1B}"/>
    <cellStyle name="40% - Accent4 3 6 2 2 2 2" xfId="9468" xr:uid="{9DD13F92-6307-4C29-AEA1-6B1DF07C12AA}"/>
    <cellStyle name="40% - Accent4 3 6 2 2 2 2 2" xfId="18132" xr:uid="{F65B0C96-3D0D-45EA-8EE0-BF8913193E5C}"/>
    <cellStyle name="40% - Accent4 3 6 2 2 2 3" xfId="18133" xr:uid="{43D6D2F2-D429-42C6-A3C6-DA65DF8D210B}"/>
    <cellStyle name="40% - Accent4 3 6 2 2 2 4" xfId="18134" xr:uid="{623E68F1-C4FD-4D03-9A57-47F88926051D}"/>
    <cellStyle name="40% - Accent4 3 6 2 2 3" xfId="6984" xr:uid="{79880A4B-4F94-48B1-9728-4AF0F68AD01D}"/>
    <cellStyle name="40% - Accent4 3 6 2 2 3 2" xfId="18135" xr:uid="{5D5871ED-2F81-4198-BA29-90B8640977DC}"/>
    <cellStyle name="40% - Accent4 3 6 2 2 4" xfId="18136" xr:uid="{4E9662DF-51FB-4F61-84FC-D2EEAE5830E3}"/>
    <cellStyle name="40% - Accent4 3 6 2 2 5" xfId="18137" xr:uid="{FFC599B0-0BF6-4F1C-AC99-C93049E37CE3}"/>
    <cellStyle name="40% - Accent4 3 6 2 3" xfId="2844" xr:uid="{2FB2A259-EB1A-4C5F-B7EB-CA3AFBF2958D}"/>
    <cellStyle name="40% - Accent4 3 6 2 3 2" xfId="5328" xr:uid="{13559665-F52D-4E6F-8768-A5D29784C9B4}"/>
    <cellStyle name="40% - Accent4 3 6 2 3 2 2" xfId="10296" xr:uid="{2B74569D-2844-4634-914A-78AA4A43CBF7}"/>
    <cellStyle name="40% - Accent4 3 6 2 3 2 2 2" xfId="18138" xr:uid="{556F415F-D842-4AD4-9926-69ABB18C3748}"/>
    <cellStyle name="40% - Accent4 3 6 2 3 2 3" xfId="18139" xr:uid="{DF5296DE-52BB-417F-A701-406F1BBA2B7C}"/>
    <cellStyle name="40% - Accent4 3 6 2 3 2 4" xfId="18140" xr:uid="{9D56D17B-7B5F-4150-941A-F8AB8A7A9376}"/>
    <cellStyle name="40% - Accent4 3 6 2 3 3" xfId="7812" xr:uid="{C763AE69-4771-4ADF-9E65-BC1623D96046}"/>
    <cellStyle name="40% - Accent4 3 6 2 3 3 2" xfId="18141" xr:uid="{CB299687-AECC-4494-BD0D-B3822CE0F720}"/>
    <cellStyle name="40% - Accent4 3 6 2 3 4" xfId="18142" xr:uid="{C515B6D3-4843-499B-8ABB-1E7FC5700E03}"/>
    <cellStyle name="40% - Accent4 3 6 2 3 5" xfId="18143" xr:uid="{8298F1FD-4D94-4CBD-8A18-FD7A0D9C475C}"/>
    <cellStyle name="40% - Accent4 3 6 2 4" xfId="3766" xr:uid="{36D91C8E-7F28-418E-B5C3-E7E662174320}"/>
    <cellStyle name="40% - Accent4 3 6 2 4 2" xfId="8734" xr:uid="{4B45AB72-ABA9-43FB-86A2-CC14D82F0F4E}"/>
    <cellStyle name="40% - Accent4 3 6 2 4 2 2" xfId="18144" xr:uid="{3BD0DD53-A927-4F3F-BD4F-96751BD78AC1}"/>
    <cellStyle name="40% - Accent4 3 6 2 4 3" xfId="18145" xr:uid="{6C3E4BC1-83FF-4F10-9AD9-DAD4140ACB2D}"/>
    <cellStyle name="40% - Accent4 3 6 2 4 4" xfId="18146" xr:uid="{C5946958-689E-48EC-BEFB-FCF04F47CC04}"/>
    <cellStyle name="40% - Accent4 3 6 2 5" xfId="6250" xr:uid="{D7B0DBE5-6DD8-42E6-A519-422E6A6C518D}"/>
    <cellStyle name="40% - Accent4 3 6 2 5 2" xfId="18147" xr:uid="{7C1DD33F-C6A0-44FF-B297-7905A6B79C94}"/>
    <cellStyle name="40% - Accent4 3 6 2 6" xfId="18148" xr:uid="{A52ED02D-1B05-42CD-B5C9-8488F80288E6}"/>
    <cellStyle name="40% - Accent4 3 6 2 7" xfId="18149" xr:uid="{49D93F07-53B2-4F51-B02A-D93A6B4093B8}"/>
    <cellStyle name="40% - Accent4 3 6 3" xfId="1282" xr:uid="{70A40CD7-1373-40E9-8E93-03D931D0FF18}"/>
    <cellStyle name="40% - Accent4 3 6 3 2" xfId="2292" xr:uid="{43562142-FF8E-4C39-A876-215AE8D01E65}"/>
    <cellStyle name="40% - Accent4 3 6 3 2 2" xfId="4776" xr:uid="{1FAC28E3-6CB6-4D8B-853F-2D637AA266F3}"/>
    <cellStyle name="40% - Accent4 3 6 3 2 2 2" xfId="9744" xr:uid="{DADDA3A8-2A16-4753-87DC-EA438427391B}"/>
    <cellStyle name="40% - Accent4 3 6 3 2 2 2 2" xfId="18150" xr:uid="{405DE6B6-9D8C-4606-A5C5-9D5D0CA33E88}"/>
    <cellStyle name="40% - Accent4 3 6 3 2 2 3" xfId="18151" xr:uid="{C840D0DD-02F8-4A9C-8618-9B617263B21F}"/>
    <cellStyle name="40% - Accent4 3 6 3 2 2 4" xfId="18152" xr:uid="{5AB9ABB7-A349-4B38-B5E0-2D05C2F66AC6}"/>
    <cellStyle name="40% - Accent4 3 6 3 2 3" xfId="7260" xr:uid="{98AE9DDE-EA13-48B4-BD9B-DEF90B30C83B}"/>
    <cellStyle name="40% - Accent4 3 6 3 2 3 2" xfId="18153" xr:uid="{34B4BE12-618F-4A4A-8743-097167E38B54}"/>
    <cellStyle name="40% - Accent4 3 6 3 2 4" xfId="18154" xr:uid="{A73A5100-A140-463F-9E19-466C7C136D0F}"/>
    <cellStyle name="40% - Accent4 3 6 3 2 5" xfId="18155" xr:uid="{F13E836B-5F8F-4854-AA91-8EBDCDB199B6}"/>
    <cellStyle name="40% - Accent4 3 6 3 3" xfId="3120" xr:uid="{69F3185B-E719-4059-88B1-FBC143A585F9}"/>
    <cellStyle name="40% - Accent4 3 6 3 3 2" xfId="5604" xr:uid="{6945D735-5EE5-4A64-B02C-A9E872F3D737}"/>
    <cellStyle name="40% - Accent4 3 6 3 3 2 2" xfId="10572" xr:uid="{7F6C2733-1BBC-400F-B09D-D7C06AADFAD9}"/>
    <cellStyle name="40% - Accent4 3 6 3 3 2 2 2" xfId="18156" xr:uid="{77144A21-0D25-4AD3-B797-7729F1039FB6}"/>
    <cellStyle name="40% - Accent4 3 6 3 3 2 3" xfId="18157" xr:uid="{79B5A2CC-FE42-4722-B842-F2AB93E2F9F1}"/>
    <cellStyle name="40% - Accent4 3 6 3 3 2 4" xfId="18158" xr:uid="{39027693-8B58-4459-8E82-139891525304}"/>
    <cellStyle name="40% - Accent4 3 6 3 3 3" xfId="8088" xr:uid="{C2B0B055-07E3-45D5-8D40-0E304E77724E}"/>
    <cellStyle name="40% - Accent4 3 6 3 3 3 2" xfId="18159" xr:uid="{99B5A2B6-5446-4600-B59C-5F0FF38D8674}"/>
    <cellStyle name="40% - Accent4 3 6 3 3 4" xfId="18160" xr:uid="{8A473A99-ACA6-4A62-8C34-EABC0E1F74AF}"/>
    <cellStyle name="40% - Accent4 3 6 3 3 5" xfId="18161" xr:uid="{7DA07C82-8EE7-4F86-AFD3-0E1E02D57702}"/>
    <cellStyle name="40% - Accent4 3 6 3 4" xfId="3767" xr:uid="{7A2E2C06-7E48-4810-B765-372BDA6B8BF8}"/>
    <cellStyle name="40% - Accent4 3 6 3 4 2" xfId="8735" xr:uid="{305913C6-41FB-4D93-81F5-84729141EC9B}"/>
    <cellStyle name="40% - Accent4 3 6 3 4 2 2" xfId="18162" xr:uid="{6DE7EE31-A774-4CE5-9810-FFA684DB61AB}"/>
    <cellStyle name="40% - Accent4 3 6 3 4 3" xfId="18163" xr:uid="{4FA28218-C206-454F-9FCC-FB63C3708B2B}"/>
    <cellStyle name="40% - Accent4 3 6 3 4 4" xfId="18164" xr:uid="{30668DFF-8CDA-4DE6-9A16-7E7A5BB09A51}"/>
    <cellStyle name="40% - Accent4 3 6 3 5" xfId="6251" xr:uid="{92172AAA-F01D-438B-8934-E105BAA9777E}"/>
    <cellStyle name="40% - Accent4 3 6 3 5 2" xfId="18165" xr:uid="{23C8F0A5-CBC4-4DB0-80D2-9EA6ABB3BA41}"/>
    <cellStyle name="40% - Accent4 3 6 3 6" xfId="18166" xr:uid="{093333CC-E9B4-47FA-A58A-5FFB2039A65F}"/>
    <cellStyle name="40% - Accent4 3 6 3 7" xfId="18167" xr:uid="{8AB99FBF-094A-41DD-809B-5C1E4011D7F9}"/>
    <cellStyle name="40% - Accent4 3 6 4" xfId="1740" xr:uid="{6FC18F9F-7C4C-4017-A1E0-38AC40209C01}"/>
    <cellStyle name="40% - Accent4 3 6 4 2" xfId="4224" xr:uid="{F806AE1D-B4C4-4CEE-AEB1-0412A9AB7BC6}"/>
    <cellStyle name="40% - Accent4 3 6 4 2 2" xfId="9192" xr:uid="{8C4EADA9-7341-4462-B185-10BEB769C7FF}"/>
    <cellStyle name="40% - Accent4 3 6 4 2 2 2" xfId="18168" xr:uid="{D4E11B0D-0F34-435C-86CC-011FD8AFBB20}"/>
    <cellStyle name="40% - Accent4 3 6 4 2 3" xfId="18169" xr:uid="{2DFED3A6-B32B-4F0C-84F0-174D7E169350}"/>
    <cellStyle name="40% - Accent4 3 6 4 2 4" xfId="18170" xr:uid="{81239218-8CDC-494E-81CC-0A0BF1D107EF}"/>
    <cellStyle name="40% - Accent4 3 6 4 3" xfId="6708" xr:uid="{74DD6FB7-FAF1-4FD4-BFBC-CD4499765F52}"/>
    <cellStyle name="40% - Accent4 3 6 4 3 2" xfId="18171" xr:uid="{FEC1943B-9898-433B-B87A-6F0EF8245113}"/>
    <cellStyle name="40% - Accent4 3 6 4 4" xfId="18172" xr:uid="{EF213B19-400C-4DDB-81D5-B22EAFE6B6DA}"/>
    <cellStyle name="40% - Accent4 3 6 4 5" xfId="18173" xr:uid="{6B5F4C04-3E5F-454C-986E-CB3387119F2D}"/>
    <cellStyle name="40% - Accent4 3 6 5" xfId="2568" xr:uid="{E8E26355-C1B1-4A28-AD42-053CAF142866}"/>
    <cellStyle name="40% - Accent4 3 6 5 2" xfId="5052" xr:uid="{4797755E-CB8A-4804-A274-46DD3C4E52D1}"/>
    <cellStyle name="40% - Accent4 3 6 5 2 2" xfId="10020" xr:uid="{E6797578-2C73-4213-BB94-3EE2CDF07449}"/>
    <cellStyle name="40% - Accent4 3 6 5 2 2 2" xfId="18174" xr:uid="{7D94A972-6D8A-4E1E-8064-8F76C3E94102}"/>
    <cellStyle name="40% - Accent4 3 6 5 2 3" xfId="18175" xr:uid="{94E0C0F2-7ED5-407B-83A5-4B847420DF6D}"/>
    <cellStyle name="40% - Accent4 3 6 5 2 4" xfId="18176" xr:uid="{DADBDF86-37E3-4786-B1C2-AD28BD80CDE0}"/>
    <cellStyle name="40% - Accent4 3 6 5 3" xfId="7536" xr:uid="{C5C1F151-49C6-4B5F-8408-28F8CEAE40B6}"/>
    <cellStyle name="40% - Accent4 3 6 5 3 2" xfId="18177" xr:uid="{78C7B91A-5DE2-4802-A75E-BE9C2FB08077}"/>
    <cellStyle name="40% - Accent4 3 6 5 4" xfId="18178" xr:uid="{4359616A-4434-4C12-AADC-F127A53491BA}"/>
    <cellStyle name="40% - Accent4 3 6 5 5" xfId="18179" xr:uid="{1CB15E9E-4451-4D3C-A465-FF4DB8069B59}"/>
    <cellStyle name="40% - Accent4 3 6 6" xfId="3396" xr:uid="{8EE23B29-3FDD-4E78-88B8-5F2E4D849CFC}"/>
    <cellStyle name="40% - Accent4 3 6 6 2" xfId="8364" xr:uid="{A1B848E4-1CB6-4A2E-94C2-AAE22AFA9F08}"/>
    <cellStyle name="40% - Accent4 3 6 6 2 2" xfId="18180" xr:uid="{9A94C7CC-3DD7-4CB4-8CC3-3D35C8089473}"/>
    <cellStyle name="40% - Accent4 3 6 6 3" xfId="18181" xr:uid="{39CA652C-FFC6-4A86-A577-6171A7951816}"/>
    <cellStyle name="40% - Accent4 3 6 6 4" xfId="18182" xr:uid="{6B09FE85-5A07-43E9-9B3D-65EC9AF24D77}"/>
    <cellStyle name="40% - Accent4 3 6 7" xfId="5880" xr:uid="{F7DE3FEE-5F0B-4089-9E3D-F0D82422AA01}"/>
    <cellStyle name="40% - Accent4 3 6 7 2" xfId="18183" xr:uid="{073BE595-17DE-42A9-BD35-A832EC6A742A}"/>
    <cellStyle name="40% - Accent4 3 6 8" xfId="18184" xr:uid="{5FE1C146-B116-4735-BCDB-295374CA54A1}"/>
    <cellStyle name="40% - Accent4 3 6 9" xfId="18185" xr:uid="{79E6B619-B237-44B8-885C-103280F09D8B}"/>
    <cellStyle name="40% - Accent4 3 7" xfId="1283" xr:uid="{66BDB747-577D-4BFA-8AF4-362F7FEF6C71}"/>
    <cellStyle name="40% - Accent4 3 7 2" xfId="1853" xr:uid="{8134982B-29EA-4CCA-BAF2-3FAC7627D092}"/>
    <cellStyle name="40% - Accent4 3 7 2 2" xfId="4337" xr:uid="{F902DDAB-3913-4B28-81CD-4B008039E878}"/>
    <cellStyle name="40% - Accent4 3 7 2 2 2" xfId="9305" xr:uid="{F72AB59A-5D3A-4BF1-BD19-E01E6B980098}"/>
    <cellStyle name="40% - Accent4 3 7 2 2 2 2" xfId="18186" xr:uid="{F3463019-755B-40A4-B96E-DFC05A28DFAC}"/>
    <cellStyle name="40% - Accent4 3 7 2 2 3" xfId="18187" xr:uid="{3D18759C-4525-48CB-96EF-294D33AEDF98}"/>
    <cellStyle name="40% - Accent4 3 7 2 2 4" xfId="18188" xr:uid="{39AA32C9-90AB-432B-90FB-404844020793}"/>
    <cellStyle name="40% - Accent4 3 7 2 3" xfId="6821" xr:uid="{DAFCB48B-667C-4948-8405-A5C3E4FC23F5}"/>
    <cellStyle name="40% - Accent4 3 7 2 3 2" xfId="18189" xr:uid="{760B72E7-55BF-4242-97EA-25FC041C5977}"/>
    <cellStyle name="40% - Accent4 3 7 2 4" xfId="18190" xr:uid="{250AFE73-9203-4092-B1D9-CFF4EB61585D}"/>
    <cellStyle name="40% - Accent4 3 7 2 5" xfId="18191" xr:uid="{17B88478-ACFA-4D77-8635-5347637AE402}"/>
    <cellStyle name="40% - Accent4 3 7 3" xfId="2681" xr:uid="{327B1232-6850-4AFD-B057-8C5FBED98A58}"/>
    <cellStyle name="40% - Accent4 3 7 3 2" xfId="5165" xr:uid="{E157D4C4-DC91-4ED2-BB4A-A3FDD17A6DF7}"/>
    <cellStyle name="40% - Accent4 3 7 3 2 2" xfId="10133" xr:uid="{A11F4299-7908-4030-B0E8-920A146EA28E}"/>
    <cellStyle name="40% - Accent4 3 7 3 2 2 2" xfId="18192" xr:uid="{6E5A7381-DCA6-4230-8A23-3D67BE882CD5}"/>
    <cellStyle name="40% - Accent4 3 7 3 2 3" xfId="18193" xr:uid="{71822AD9-EC0F-4794-B8A1-4F922BEFCE7C}"/>
    <cellStyle name="40% - Accent4 3 7 3 2 4" xfId="18194" xr:uid="{706CD1E1-0B7F-49D8-AC4B-C380C73C1F80}"/>
    <cellStyle name="40% - Accent4 3 7 3 3" xfId="7649" xr:uid="{D18BEE4F-F047-4CCE-B023-732CC6268FCE}"/>
    <cellStyle name="40% - Accent4 3 7 3 3 2" xfId="18195" xr:uid="{7037FD17-515D-4432-8EA3-840F5B8C4AEA}"/>
    <cellStyle name="40% - Accent4 3 7 3 4" xfId="18196" xr:uid="{AFAA7D6A-8A44-48A2-95F4-7B41D84AB6AA}"/>
    <cellStyle name="40% - Accent4 3 7 3 5" xfId="18197" xr:uid="{CA194F6B-C513-4CF1-9DD3-3FDED76162B2}"/>
    <cellStyle name="40% - Accent4 3 7 4" xfId="3768" xr:uid="{23DA2E35-DF7F-4182-84AE-DC4B002765D2}"/>
    <cellStyle name="40% - Accent4 3 7 4 2" xfId="8736" xr:uid="{6639FE7B-F5DD-4B0A-88B0-D8AB1E664A97}"/>
    <cellStyle name="40% - Accent4 3 7 4 2 2" xfId="18198" xr:uid="{C2F1C7C6-4A61-4FA4-9511-5BEDACDA947B}"/>
    <cellStyle name="40% - Accent4 3 7 4 3" xfId="18199" xr:uid="{DA835DD6-A7BB-446B-9856-ED65CE200DBB}"/>
    <cellStyle name="40% - Accent4 3 7 4 4" xfId="18200" xr:uid="{E4F8ACFF-F34C-4B90-A844-014796F48732}"/>
    <cellStyle name="40% - Accent4 3 7 5" xfId="6252" xr:uid="{9B5E5616-0D79-42E0-98C9-1D1C9A7BD8F4}"/>
    <cellStyle name="40% - Accent4 3 7 5 2" xfId="18201" xr:uid="{B9C279AB-A5FA-4E78-84CF-5B77DC5EFD49}"/>
    <cellStyle name="40% - Accent4 3 7 6" xfId="18202" xr:uid="{37B9EA41-ED0D-4F4B-A6A1-929F84994FBB}"/>
    <cellStyle name="40% - Accent4 3 7 7" xfId="18203" xr:uid="{3263014F-38B1-4B17-973B-F4034EA7C440}"/>
    <cellStyle name="40% - Accent4 3 8" xfId="1284" xr:uid="{A83FCD96-5A2C-4878-8CC8-4EA6BB77D3ED}"/>
    <cellStyle name="40% - Accent4 3 8 2" xfId="2129" xr:uid="{C6071AF3-7C69-4F67-80E1-F7C917749151}"/>
    <cellStyle name="40% - Accent4 3 8 2 2" xfId="4613" xr:uid="{BFD3DB01-20F6-464B-B9B5-BC766951D62E}"/>
    <cellStyle name="40% - Accent4 3 8 2 2 2" xfId="9581" xr:uid="{4C9E6E5A-12AA-493D-BF88-E5F3B059F944}"/>
    <cellStyle name="40% - Accent4 3 8 2 2 2 2" xfId="18204" xr:uid="{A992F8FA-24EE-4EFE-860A-B5E7439C6DB6}"/>
    <cellStyle name="40% - Accent4 3 8 2 2 3" xfId="18205" xr:uid="{6BA33E5E-2011-4F71-A575-FD41CB8FEEC7}"/>
    <cellStyle name="40% - Accent4 3 8 2 2 4" xfId="18206" xr:uid="{F2734759-73CC-4950-B69B-0C9D046EB7C2}"/>
    <cellStyle name="40% - Accent4 3 8 2 3" xfId="7097" xr:uid="{73BB4BD4-9AE6-413E-8EEF-FFFE54DBF2D9}"/>
    <cellStyle name="40% - Accent4 3 8 2 3 2" xfId="18207" xr:uid="{1B3E1E0C-7856-4F7D-B173-8ABC24AAE40B}"/>
    <cellStyle name="40% - Accent4 3 8 2 4" xfId="18208" xr:uid="{EBE207CF-42CE-41E0-958E-AE15500930FC}"/>
    <cellStyle name="40% - Accent4 3 8 2 5" xfId="18209" xr:uid="{18EDD035-D82C-4F2A-AF05-D92752064B27}"/>
    <cellStyle name="40% - Accent4 3 8 3" xfId="2957" xr:uid="{D7AB0732-8105-4F84-B454-638F8AB9E3AB}"/>
    <cellStyle name="40% - Accent4 3 8 3 2" xfId="5441" xr:uid="{958426B0-BE6F-4719-9C10-D21C751C7076}"/>
    <cellStyle name="40% - Accent4 3 8 3 2 2" xfId="10409" xr:uid="{F1256C49-156C-495B-80FD-C1B0EA292C4B}"/>
    <cellStyle name="40% - Accent4 3 8 3 2 2 2" xfId="18210" xr:uid="{88044718-97F6-4BAF-97D3-A9377529C8EA}"/>
    <cellStyle name="40% - Accent4 3 8 3 2 3" xfId="18211" xr:uid="{61A7547D-EC66-4063-AA46-02D6905016F9}"/>
    <cellStyle name="40% - Accent4 3 8 3 2 4" xfId="18212" xr:uid="{A0ADFB84-4EA0-482D-8D78-31723AEB0164}"/>
    <cellStyle name="40% - Accent4 3 8 3 3" xfId="7925" xr:uid="{71027003-5839-4C44-8614-0EF141F67843}"/>
    <cellStyle name="40% - Accent4 3 8 3 3 2" xfId="18213" xr:uid="{C72051E9-F828-4E6B-BEF2-76BAF31944B8}"/>
    <cellStyle name="40% - Accent4 3 8 3 4" xfId="18214" xr:uid="{A2F8B146-592F-47D2-826E-DDA4B69E6993}"/>
    <cellStyle name="40% - Accent4 3 8 3 5" xfId="18215" xr:uid="{8E7316BA-EE4B-414A-AECD-77DD670B1658}"/>
    <cellStyle name="40% - Accent4 3 8 4" xfId="3769" xr:uid="{B3AF4ECC-ABC1-4AE4-AD66-7F9E49BBAA72}"/>
    <cellStyle name="40% - Accent4 3 8 4 2" xfId="8737" xr:uid="{F2502828-A30E-4EDE-8B44-AC37FF840DFA}"/>
    <cellStyle name="40% - Accent4 3 8 4 2 2" xfId="18216" xr:uid="{31276FB9-048C-425A-8501-BF1C7DD86CB2}"/>
    <cellStyle name="40% - Accent4 3 8 4 3" xfId="18217" xr:uid="{FA528097-3D25-4422-8009-689F8D065D98}"/>
    <cellStyle name="40% - Accent4 3 8 4 4" xfId="18218" xr:uid="{BD24A232-AE8E-49DE-826F-9B9E436300B4}"/>
    <cellStyle name="40% - Accent4 3 8 5" xfId="6253" xr:uid="{ED3DF960-6785-4FC5-93EA-71671EABADE8}"/>
    <cellStyle name="40% - Accent4 3 8 5 2" xfId="18219" xr:uid="{1077BE57-498F-400A-AFA9-80105F184C64}"/>
    <cellStyle name="40% - Accent4 3 8 6" xfId="18220" xr:uid="{B5431193-B720-450E-A726-C2592ADF5835}"/>
    <cellStyle name="40% - Accent4 3 8 7" xfId="18221" xr:uid="{B58CAEC6-8F88-4952-8B0C-FB864841D1C4}"/>
    <cellStyle name="40% - Accent4 3 9" xfId="1577" xr:uid="{685C4E64-98E9-4602-AAF1-D61138EC47B3}"/>
    <cellStyle name="40% - Accent4 3 9 2" xfId="4061" xr:uid="{CB72F438-BC49-4E84-9FE6-907A2762BB9A}"/>
    <cellStyle name="40% - Accent4 3 9 2 2" xfId="9029" xr:uid="{FB753FC7-6352-4C59-9E57-B7540020C7EB}"/>
    <cellStyle name="40% - Accent4 3 9 2 2 2" xfId="18222" xr:uid="{AC9E9691-7E06-410F-A8AD-E2E0237A589B}"/>
    <cellStyle name="40% - Accent4 3 9 2 3" xfId="18223" xr:uid="{2842B500-4FFF-455F-AD8E-4CC17F0636F0}"/>
    <cellStyle name="40% - Accent4 3 9 2 4" xfId="18224" xr:uid="{A2C25EF3-A893-4297-8A02-63865E9DDC01}"/>
    <cellStyle name="40% - Accent4 3 9 3" xfId="6545" xr:uid="{35CAD872-B56B-491B-8959-0DDC805104EA}"/>
    <cellStyle name="40% - Accent4 3 9 3 2" xfId="18225" xr:uid="{8241DEEE-B965-4B48-BB84-905614078E2A}"/>
    <cellStyle name="40% - Accent4 3 9 4" xfId="18226" xr:uid="{43B51C63-1F64-454F-BAD5-DD574E548DE9}"/>
    <cellStyle name="40% - Accent4 3 9 5" xfId="18227" xr:uid="{91833B41-02F2-452F-89AA-F3373722429C}"/>
    <cellStyle name="40% - Accent4 4" xfId="72" xr:uid="{89D5E7D7-34E4-42C8-96D3-CD5B0CC514BD}"/>
    <cellStyle name="40% - Accent4 4 2" xfId="582" xr:uid="{67CCB1D7-8C0B-46AD-959C-AE32B08B0751}"/>
    <cellStyle name="40% - Accent4 5" xfId="583" xr:uid="{E2C962E6-2207-4938-925A-FF26C455BE8A}"/>
    <cellStyle name="40% - Accent4 6" xfId="584" xr:uid="{9717C202-3009-40FA-BE5D-5ECDA2F7DB0B}"/>
    <cellStyle name="40% - Accent4 7" xfId="66" xr:uid="{F0DF57B2-7A47-4597-A75B-5334798392C5}"/>
    <cellStyle name="40% - Accent5 2" xfId="74" xr:uid="{3CCA29DB-E068-4375-BACD-15D5CCD0BB99}"/>
    <cellStyle name="40% - Accent5 2 10" xfId="1578" xr:uid="{8E1783D9-FC37-491D-B8EE-B5B7AC1680CF}"/>
    <cellStyle name="40% - Accent5 2 10 2" xfId="4062" xr:uid="{8A971925-9B84-4056-B20D-B889D3E26DE7}"/>
    <cellStyle name="40% - Accent5 2 10 2 2" xfId="9030" xr:uid="{71846F5C-3EE5-4E71-9D8B-43E816567B37}"/>
    <cellStyle name="40% - Accent5 2 10 2 2 2" xfId="18228" xr:uid="{C15FA64A-64A2-4485-BB6C-0B009BE3F8CB}"/>
    <cellStyle name="40% - Accent5 2 10 2 3" xfId="18229" xr:uid="{264A0316-2649-4A9E-9BF0-CBDC3155BEE4}"/>
    <cellStyle name="40% - Accent5 2 10 2 4" xfId="18230" xr:uid="{9D71E326-EC00-4465-9A51-0D50B14D367B}"/>
    <cellStyle name="40% - Accent5 2 10 3" xfId="6546" xr:uid="{E03F624B-37E3-4C87-A5DA-6CEF47DC0315}"/>
    <cellStyle name="40% - Accent5 2 10 3 2" xfId="18231" xr:uid="{4AC4D0DA-14D6-427D-9DF1-A33DF2F84D91}"/>
    <cellStyle name="40% - Accent5 2 10 4" xfId="18232" xr:uid="{55C92A6B-0784-42AB-A074-171DA753139D}"/>
    <cellStyle name="40% - Accent5 2 10 5" xfId="18233" xr:uid="{E439F904-0811-45AF-90BA-EF4608E8FFBF}"/>
    <cellStyle name="40% - Accent5 2 11" xfId="2406" xr:uid="{6CB57FEF-5A85-4545-8893-6CC5F65804C1}"/>
    <cellStyle name="40% - Accent5 2 11 2" xfId="4890" xr:uid="{B73F4AAA-23EC-4174-B95C-4095DB28930D}"/>
    <cellStyle name="40% - Accent5 2 11 2 2" xfId="9858" xr:uid="{05DBADAA-62C7-42FF-8C60-E8CD382E4F99}"/>
    <cellStyle name="40% - Accent5 2 11 2 2 2" xfId="18234" xr:uid="{C55A25BE-EFE4-4021-86EE-CE9433A69CE9}"/>
    <cellStyle name="40% - Accent5 2 11 2 3" xfId="18235" xr:uid="{9DE3148D-9B70-4C6A-9ABA-A5EADFD932D5}"/>
    <cellStyle name="40% - Accent5 2 11 2 4" xfId="18236" xr:uid="{62A3E59C-9C48-4467-8AA3-E6769B1235C9}"/>
    <cellStyle name="40% - Accent5 2 11 3" xfId="7374" xr:uid="{AB9CCC9A-56FA-4E6E-9CE8-D66DB72EE909}"/>
    <cellStyle name="40% - Accent5 2 11 3 2" xfId="18237" xr:uid="{2FA37E90-1797-4CCD-90CC-2E2E6D96E086}"/>
    <cellStyle name="40% - Accent5 2 11 4" xfId="18238" xr:uid="{929709B9-67EC-46A4-A812-55B5D6903548}"/>
    <cellStyle name="40% - Accent5 2 11 5" xfId="18239" xr:uid="{FFE58E4A-C63C-4BC3-99B6-57EA5FBA9092}"/>
    <cellStyle name="40% - Accent5 2 12" xfId="3234" xr:uid="{4958DB8F-8D07-4AAC-9060-914C57E89CA8}"/>
    <cellStyle name="40% - Accent5 2 12 2" xfId="8202" xr:uid="{5BC5B0AE-5059-446A-90BD-B38FB7714AE8}"/>
    <cellStyle name="40% - Accent5 2 12 2 2" xfId="18240" xr:uid="{E14FA0EE-8512-4504-8C6C-1AF49C91C932}"/>
    <cellStyle name="40% - Accent5 2 12 3" xfId="18241" xr:uid="{0E6344C9-3E65-4A1D-86F9-1DF47B7441F7}"/>
    <cellStyle name="40% - Accent5 2 12 4" xfId="18242" xr:uid="{6544EDE8-9F60-4F75-AE46-DDA8E7A648CE}"/>
    <cellStyle name="40% - Accent5 2 13" xfId="5718" xr:uid="{49B1BF9F-D285-489D-B6D7-F561975F2DEB}"/>
    <cellStyle name="40% - Accent5 2 13 2" xfId="18243" xr:uid="{75D0C604-16D8-4E56-A0F8-61EE2E932DD1}"/>
    <cellStyle name="40% - Accent5 2 14" xfId="18244" xr:uid="{4B0ED941-0F78-418F-BB2C-2012339DA176}"/>
    <cellStyle name="40% - Accent5 2 15" xfId="18245" xr:uid="{B8FA65BB-C0D2-4B7D-B37E-4A0D646402CF}"/>
    <cellStyle name="40% - Accent5 2 2" xfId="75" xr:uid="{CE720DC8-636F-4EEB-A4F1-619FBF4246C9}"/>
    <cellStyle name="40% - Accent5 2 2 2" xfId="585" xr:uid="{7BB8DF79-23F9-476E-BD7B-09A221664E43}"/>
    <cellStyle name="40% - Accent5 2 3" xfId="76" xr:uid="{909FC052-6591-4F0F-9595-1C9E97F18545}"/>
    <cellStyle name="40% - Accent5 2 4" xfId="439" xr:uid="{74ED8D3A-BEFD-456F-B815-21E2BE75ED17}"/>
    <cellStyle name="40% - Accent5 2 4 10" xfId="18246" xr:uid="{CD20F41B-1FC9-4BD8-9665-CC3A457F19BF}"/>
    <cellStyle name="40% - Accent5 2 4 2" xfId="723" xr:uid="{A25B82A6-253D-4B4B-830F-BA974DB373C2}"/>
    <cellStyle name="40% - Accent5 2 4 2 2" xfId="1285" xr:uid="{21A93965-A029-4611-AB3B-3D47A0C9A6E7}"/>
    <cellStyle name="40% - Accent5 2 4 2 2 2" xfId="2017" xr:uid="{0B8C2504-D628-444B-9338-CFF6B5D71F3C}"/>
    <cellStyle name="40% - Accent5 2 4 2 2 2 2" xfId="4501" xr:uid="{4DA5A17D-6081-4D31-9B41-F3D9BEB7959E}"/>
    <cellStyle name="40% - Accent5 2 4 2 2 2 2 2" xfId="9469" xr:uid="{B473FA32-BE28-4F06-A963-99D396FBA345}"/>
    <cellStyle name="40% - Accent5 2 4 2 2 2 2 2 2" xfId="18247" xr:uid="{5BF8AB05-AE61-4F31-8738-563D70D1CAAE}"/>
    <cellStyle name="40% - Accent5 2 4 2 2 2 2 3" xfId="18248" xr:uid="{B9096013-B872-4932-AFED-50FCA3FB7A78}"/>
    <cellStyle name="40% - Accent5 2 4 2 2 2 2 4" xfId="18249" xr:uid="{76ACA3FD-63CA-43CE-A5C9-D5DFE3B7BCB0}"/>
    <cellStyle name="40% - Accent5 2 4 2 2 2 3" xfId="6985" xr:uid="{CBDD4600-F543-41DD-B2E2-401A48B37EBA}"/>
    <cellStyle name="40% - Accent5 2 4 2 2 2 3 2" xfId="18250" xr:uid="{86B2B2E7-69FD-4859-A66A-62B8989BFC70}"/>
    <cellStyle name="40% - Accent5 2 4 2 2 2 4" xfId="18251" xr:uid="{B4FFA6E1-B809-4D7E-B26C-4B988F9F2033}"/>
    <cellStyle name="40% - Accent5 2 4 2 2 2 5" xfId="18252" xr:uid="{98B61239-A1E5-468C-93E5-37B8EB318B9A}"/>
    <cellStyle name="40% - Accent5 2 4 2 2 3" xfId="2845" xr:uid="{031A77E2-1523-46FD-B594-C18ED8060CF7}"/>
    <cellStyle name="40% - Accent5 2 4 2 2 3 2" xfId="5329" xr:uid="{30B1FC90-7D47-466F-ACAA-3F503ED5BBD8}"/>
    <cellStyle name="40% - Accent5 2 4 2 2 3 2 2" xfId="10297" xr:uid="{5877281D-329D-42C3-839E-14499057F433}"/>
    <cellStyle name="40% - Accent5 2 4 2 2 3 2 2 2" xfId="18253" xr:uid="{F3F07BB3-A932-4D68-9E03-FE269A15DB79}"/>
    <cellStyle name="40% - Accent5 2 4 2 2 3 2 3" xfId="18254" xr:uid="{3AEB95BE-A946-487A-90F0-0D49B45FCED3}"/>
    <cellStyle name="40% - Accent5 2 4 2 2 3 2 4" xfId="18255" xr:uid="{2D763F16-A89F-400F-8E87-C2CEC2078B94}"/>
    <cellStyle name="40% - Accent5 2 4 2 2 3 3" xfId="7813" xr:uid="{37FCD778-4DA6-4660-BFEB-CDB26F107C03}"/>
    <cellStyle name="40% - Accent5 2 4 2 2 3 3 2" xfId="18256" xr:uid="{C34C23D8-87E5-4547-8952-255050100643}"/>
    <cellStyle name="40% - Accent5 2 4 2 2 3 4" xfId="18257" xr:uid="{1F7035C2-D988-489D-9735-D770271475F3}"/>
    <cellStyle name="40% - Accent5 2 4 2 2 3 5" xfId="18258" xr:uid="{D3B814C6-1F8C-4BC6-ADF4-3F2BAD7677C6}"/>
    <cellStyle name="40% - Accent5 2 4 2 2 4" xfId="3770" xr:uid="{8EAD7CE1-31EB-44D6-B58A-DB95FA5AE35C}"/>
    <cellStyle name="40% - Accent5 2 4 2 2 4 2" xfId="8738" xr:uid="{15C214A3-E58E-42A1-857F-E22F03F39E40}"/>
    <cellStyle name="40% - Accent5 2 4 2 2 4 2 2" xfId="18259" xr:uid="{8E80C9BD-AF63-43D8-BF86-B4480C4DC560}"/>
    <cellStyle name="40% - Accent5 2 4 2 2 4 3" xfId="18260" xr:uid="{04764F13-64A9-4DBB-A47B-7630505DCAA6}"/>
    <cellStyle name="40% - Accent5 2 4 2 2 4 4" xfId="18261" xr:uid="{617E4802-13E0-4C0E-8ECD-3C9BC52BAC20}"/>
    <cellStyle name="40% - Accent5 2 4 2 2 5" xfId="6254" xr:uid="{169E0BB5-DAC1-4844-960C-0CAA79D42996}"/>
    <cellStyle name="40% - Accent5 2 4 2 2 5 2" xfId="18262" xr:uid="{0B17D720-BFD9-4717-AC4E-57ADB65F23DE}"/>
    <cellStyle name="40% - Accent5 2 4 2 2 6" xfId="18263" xr:uid="{56BA59F5-F56F-4877-A0A4-89588E40DA77}"/>
    <cellStyle name="40% - Accent5 2 4 2 2 7" xfId="18264" xr:uid="{DE97F68A-782F-47AB-BA4D-50D554DB62D3}"/>
    <cellStyle name="40% - Accent5 2 4 2 3" xfId="1286" xr:uid="{579944E2-29D6-4107-9914-80F4845BB928}"/>
    <cellStyle name="40% - Accent5 2 4 2 3 2" xfId="2293" xr:uid="{39AA1C62-985A-4564-9A85-236FD0287645}"/>
    <cellStyle name="40% - Accent5 2 4 2 3 2 2" xfId="4777" xr:uid="{0B07C117-1C80-4E0C-9649-8D76EAA34160}"/>
    <cellStyle name="40% - Accent5 2 4 2 3 2 2 2" xfId="9745" xr:uid="{AB0E487B-7915-41FA-B84A-2919B9DD2E6F}"/>
    <cellStyle name="40% - Accent5 2 4 2 3 2 2 2 2" xfId="18265" xr:uid="{6E7EB8D4-79F7-4547-A901-42AFB87B7AE5}"/>
    <cellStyle name="40% - Accent5 2 4 2 3 2 2 3" xfId="18266" xr:uid="{80D9521F-EEA0-41BD-AD9F-F14F759A5A92}"/>
    <cellStyle name="40% - Accent5 2 4 2 3 2 2 4" xfId="18267" xr:uid="{FD047543-5146-42C1-8AB9-8C6B64DB980B}"/>
    <cellStyle name="40% - Accent5 2 4 2 3 2 3" xfId="7261" xr:uid="{77C271ED-ED72-49E8-A7AB-C3C98492F3AB}"/>
    <cellStyle name="40% - Accent5 2 4 2 3 2 3 2" xfId="18268" xr:uid="{B5E5A1AE-F729-489F-9AA6-684D6EDEF5B1}"/>
    <cellStyle name="40% - Accent5 2 4 2 3 2 4" xfId="18269" xr:uid="{87D0C9A6-5DF7-40D3-90C6-135142A8EDC0}"/>
    <cellStyle name="40% - Accent5 2 4 2 3 2 5" xfId="18270" xr:uid="{2667EF89-E7E9-4B16-BC35-863A3FCDFAF0}"/>
    <cellStyle name="40% - Accent5 2 4 2 3 3" xfId="3121" xr:uid="{915F5C55-0F5E-4A0E-A673-A4DFFD449C85}"/>
    <cellStyle name="40% - Accent5 2 4 2 3 3 2" xfId="5605" xr:uid="{5B0CAA8D-5058-488D-86DA-636B5296658A}"/>
    <cellStyle name="40% - Accent5 2 4 2 3 3 2 2" xfId="10573" xr:uid="{D4D9CDE7-3AE1-4A7F-AA4B-7D4B9DF565AA}"/>
    <cellStyle name="40% - Accent5 2 4 2 3 3 2 2 2" xfId="18271" xr:uid="{070C7751-FF0F-4CFB-8E61-BD2EB420504B}"/>
    <cellStyle name="40% - Accent5 2 4 2 3 3 2 3" xfId="18272" xr:uid="{0116991A-5FBF-48B1-B500-35FDBEEDF1BA}"/>
    <cellStyle name="40% - Accent5 2 4 2 3 3 2 4" xfId="18273" xr:uid="{6031F2A2-738B-4B51-B8C2-D73901A40C7F}"/>
    <cellStyle name="40% - Accent5 2 4 2 3 3 3" xfId="8089" xr:uid="{BFC86069-70D8-4C9C-84D9-05B2DBB50A22}"/>
    <cellStyle name="40% - Accent5 2 4 2 3 3 3 2" xfId="18274" xr:uid="{7FBA5A7C-A088-43CA-984C-CE81C359F656}"/>
    <cellStyle name="40% - Accent5 2 4 2 3 3 4" xfId="18275" xr:uid="{C2ED0B08-E4F3-4A70-8AF6-C0A9F00F08CA}"/>
    <cellStyle name="40% - Accent5 2 4 2 3 3 5" xfId="18276" xr:uid="{3D262733-FA5A-49D2-B70A-B8E9BA6380E7}"/>
    <cellStyle name="40% - Accent5 2 4 2 3 4" xfId="3771" xr:uid="{9BE29EC9-A314-4998-BB78-BF3E26249E95}"/>
    <cellStyle name="40% - Accent5 2 4 2 3 4 2" xfId="8739" xr:uid="{A36FDDE2-7093-45ED-8C02-B30F87BF1EFD}"/>
    <cellStyle name="40% - Accent5 2 4 2 3 4 2 2" xfId="18277" xr:uid="{428EBA72-45A5-4B8E-BC41-2B1868C1E0F0}"/>
    <cellStyle name="40% - Accent5 2 4 2 3 4 3" xfId="18278" xr:uid="{2CF7CF21-62C2-461D-96FB-234D5F696E3A}"/>
    <cellStyle name="40% - Accent5 2 4 2 3 4 4" xfId="18279" xr:uid="{FD076907-F998-45E6-A0B4-95CD92F095AA}"/>
    <cellStyle name="40% - Accent5 2 4 2 3 5" xfId="6255" xr:uid="{01196C93-C979-4431-A9B1-60F9BDEF2F7D}"/>
    <cellStyle name="40% - Accent5 2 4 2 3 5 2" xfId="18280" xr:uid="{B3BEC906-D757-4C55-9599-F4CC0711E19D}"/>
    <cellStyle name="40% - Accent5 2 4 2 3 6" xfId="18281" xr:uid="{87CA9536-6AE9-4B46-8928-0AE8BD43ED2E}"/>
    <cellStyle name="40% - Accent5 2 4 2 3 7" xfId="18282" xr:uid="{9BBD6BFD-C954-43A6-9861-1536E47C2308}"/>
    <cellStyle name="40% - Accent5 2 4 2 4" xfId="1741" xr:uid="{E801B412-5A58-4DA8-83CA-E03AFFA1A11F}"/>
    <cellStyle name="40% - Accent5 2 4 2 4 2" xfId="4225" xr:uid="{0E7EE0BD-E209-4BF2-A1CE-3691B9B6B8AF}"/>
    <cellStyle name="40% - Accent5 2 4 2 4 2 2" xfId="9193" xr:uid="{A2C616F9-02D5-4E3C-86D4-7621645F1E85}"/>
    <cellStyle name="40% - Accent5 2 4 2 4 2 2 2" xfId="18283" xr:uid="{A8238A1C-8724-4489-AE6E-A40011E9AF0E}"/>
    <cellStyle name="40% - Accent5 2 4 2 4 2 3" xfId="18284" xr:uid="{FD506B2B-7FC2-4DC6-8C67-C7729233EBED}"/>
    <cellStyle name="40% - Accent5 2 4 2 4 2 4" xfId="18285" xr:uid="{628CC91A-3699-4911-AC6E-8DF1C226E7CC}"/>
    <cellStyle name="40% - Accent5 2 4 2 4 3" xfId="6709" xr:uid="{20E920EA-DC16-4B59-BE69-7BE90ECF72BD}"/>
    <cellStyle name="40% - Accent5 2 4 2 4 3 2" xfId="18286" xr:uid="{0CB7591C-C560-427B-8951-9DEC019FC938}"/>
    <cellStyle name="40% - Accent5 2 4 2 4 4" xfId="18287" xr:uid="{4B032C85-DFC1-4690-A773-E2C69408C566}"/>
    <cellStyle name="40% - Accent5 2 4 2 4 5" xfId="18288" xr:uid="{0FA73F9E-7739-4777-A21F-0F6FF511B54D}"/>
    <cellStyle name="40% - Accent5 2 4 2 5" xfId="2569" xr:uid="{1223FB8B-B34C-40DE-BF3D-5E0C77F610DE}"/>
    <cellStyle name="40% - Accent5 2 4 2 5 2" xfId="5053" xr:uid="{D99A3B56-60CB-43FA-A632-B0A1A8F51D6B}"/>
    <cellStyle name="40% - Accent5 2 4 2 5 2 2" xfId="10021" xr:uid="{CD13070A-98D9-418B-8745-2234616DAFC9}"/>
    <cellStyle name="40% - Accent5 2 4 2 5 2 2 2" xfId="18289" xr:uid="{90DFF96E-A523-4E6D-85FA-E3D1A95A506E}"/>
    <cellStyle name="40% - Accent5 2 4 2 5 2 3" xfId="18290" xr:uid="{F6601590-77E5-4FB6-A060-3A33DD3B1E69}"/>
    <cellStyle name="40% - Accent5 2 4 2 5 2 4" xfId="18291" xr:uid="{6F76FABF-D2C0-4D9F-87B3-947DA3459190}"/>
    <cellStyle name="40% - Accent5 2 4 2 5 3" xfId="7537" xr:uid="{DEB839E8-8AA7-4CFE-8F93-D7F0100B6505}"/>
    <cellStyle name="40% - Accent5 2 4 2 5 3 2" xfId="18292" xr:uid="{3B3A1029-04E2-4F91-AF7F-6B43D931065B}"/>
    <cellStyle name="40% - Accent5 2 4 2 5 4" xfId="18293" xr:uid="{5CC4A196-578E-400B-B0E7-91E184C00112}"/>
    <cellStyle name="40% - Accent5 2 4 2 5 5" xfId="18294" xr:uid="{D4178EE8-6A66-4E68-BE07-A395B58F9FB9}"/>
    <cellStyle name="40% - Accent5 2 4 2 6" xfId="3397" xr:uid="{E2E3B675-8334-43E1-B06B-01AE3A2D20D7}"/>
    <cellStyle name="40% - Accent5 2 4 2 6 2" xfId="8365" xr:uid="{DF55ABA0-D8D7-4125-9B53-978C2040BD55}"/>
    <cellStyle name="40% - Accent5 2 4 2 6 2 2" xfId="18295" xr:uid="{779BC8BD-DB40-45AC-9F75-E92C517DCE26}"/>
    <cellStyle name="40% - Accent5 2 4 2 6 3" xfId="18296" xr:uid="{BD4035AA-B0DD-4F05-9137-3EAE07768FA3}"/>
    <cellStyle name="40% - Accent5 2 4 2 6 4" xfId="18297" xr:uid="{D392DAEB-720C-4BE0-BAC6-7A9CF10F2B11}"/>
    <cellStyle name="40% - Accent5 2 4 2 7" xfId="5881" xr:uid="{A77330BE-A2D5-47D8-A42B-8680136FB0CE}"/>
    <cellStyle name="40% - Accent5 2 4 2 7 2" xfId="18298" xr:uid="{BC94A4DB-2BE9-40F3-819F-D0DF04C10FDC}"/>
    <cellStyle name="40% - Accent5 2 4 2 8" xfId="18299" xr:uid="{8CFCEBDE-058D-42C4-810B-928ED5816FA4}"/>
    <cellStyle name="40% - Accent5 2 4 2 9" xfId="18300" xr:uid="{BA4DA71B-FFA4-444F-BFF4-5E41280092F0}"/>
    <cellStyle name="40% - Accent5 2 4 3" xfId="1287" xr:uid="{7CE785A2-7F4C-49AE-8091-E1CA775D3D4A}"/>
    <cellStyle name="40% - Accent5 2 4 3 2" xfId="1885" xr:uid="{8809E3AA-4D1A-4AA4-8864-2EB84FC2EE95}"/>
    <cellStyle name="40% - Accent5 2 4 3 2 2" xfId="4369" xr:uid="{9B3CC217-FB9D-4410-8E9B-D0CE9753A0B7}"/>
    <cellStyle name="40% - Accent5 2 4 3 2 2 2" xfId="9337" xr:uid="{45FA86F2-0772-4599-9ADE-C952F5DA381A}"/>
    <cellStyle name="40% - Accent5 2 4 3 2 2 2 2" xfId="18301" xr:uid="{815B9156-76B0-418C-87D4-CDB5E3B93A96}"/>
    <cellStyle name="40% - Accent5 2 4 3 2 2 3" xfId="18302" xr:uid="{EB53ED31-9DA2-4786-AF39-0B6424163AA0}"/>
    <cellStyle name="40% - Accent5 2 4 3 2 2 4" xfId="18303" xr:uid="{A8AE0966-6971-435E-90BB-671777ED82E4}"/>
    <cellStyle name="40% - Accent5 2 4 3 2 3" xfId="6853" xr:uid="{F2340636-83AF-4261-B0D0-683A31C5AD84}"/>
    <cellStyle name="40% - Accent5 2 4 3 2 3 2" xfId="18304" xr:uid="{2D2CC989-700F-49EB-8908-75602971A832}"/>
    <cellStyle name="40% - Accent5 2 4 3 2 4" xfId="18305" xr:uid="{386AFC4E-0F89-4E02-B76E-B14728FF4A99}"/>
    <cellStyle name="40% - Accent5 2 4 3 2 5" xfId="18306" xr:uid="{DE4891B8-82A7-4B93-B30E-B0CE125051AD}"/>
    <cellStyle name="40% - Accent5 2 4 3 3" xfId="2713" xr:uid="{68C9EE76-32F1-44BA-B88D-04BF808F4DC6}"/>
    <cellStyle name="40% - Accent5 2 4 3 3 2" xfId="5197" xr:uid="{4D10C49F-ECF3-4057-AC69-B79D70EB4DF2}"/>
    <cellStyle name="40% - Accent5 2 4 3 3 2 2" xfId="10165" xr:uid="{DE58879F-FCE3-4C3B-8535-7EED94470572}"/>
    <cellStyle name="40% - Accent5 2 4 3 3 2 2 2" xfId="18307" xr:uid="{4F5DE11C-EA06-4476-9925-FA571362C134}"/>
    <cellStyle name="40% - Accent5 2 4 3 3 2 3" xfId="18308" xr:uid="{1BDB1E69-111A-474B-B934-1C1D4A7DD003}"/>
    <cellStyle name="40% - Accent5 2 4 3 3 2 4" xfId="18309" xr:uid="{1E599646-9AA6-43F4-A6E1-7E8F9E628FC0}"/>
    <cellStyle name="40% - Accent5 2 4 3 3 3" xfId="7681" xr:uid="{483773F2-D1AE-4E54-B3AB-E6C0FFCF7F9A}"/>
    <cellStyle name="40% - Accent5 2 4 3 3 3 2" xfId="18310" xr:uid="{9E8CCC0D-E023-4B3E-9301-357C75EFC727}"/>
    <cellStyle name="40% - Accent5 2 4 3 3 4" xfId="18311" xr:uid="{C74AEE96-253A-42B8-9750-83BF68877CF6}"/>
    <cellStyle name="40% - Accent5 2 4 3 3 5" xfId="18312" xr:uid="{D2B699D7-FD09-448C-88ED-4A7FF39BB7EA}"/>
    <cellStyle name="40% - Accent5 2 4 3 4" xfId="3772" xr:uid="{B4A44800-ACAD-4519-97BB-D5EFEB1A1FF1}"/>
    <cellStyle name="40% - Accent5 2 4 3 4 2" xfId="8740" xr:uid="{8E1CEE1B-4C28-41DC-994C-F1C0851A8FA4}"/>
    <cellStyle name="40% - Accent5 2 4 3 4 2 2" xfId="18313" xr:uid="{2B51E3AB-0FC8-4490-8DA8-F75E15ECC3E8}"/>
    <cellStyle name="40% - Accent5 2 4 3 4 3" xfId="18314" xr:uid="{8911D0B4-83B4-416A-8D84-4BF52146A490}"/>
    <cellStyle name="40% - Accent5 2 4 3 4 4" xfId="18315" xr:uid="{1CD892BB-7F3B-4458-A84F-FF4AC78DE71A}"/>
    <cellStyle name="40% - Accent5 2 4 3 5" xfId="6256" xr:uid="{A6CABDD2-C5C6-4B43-825E-EC8CE304421F}"/>
    <cellStyle name="40% - Accent5 2 4 3 5 2" xfId="18316" xr:uid="{7FC473F8-887D-4056-ABB4-484BFBF00C64}"/>
    <cellStyle name="40% - Accent5 2 4 3 6" xfId="18317" xr:uid="{5FCE0ABC-5A6F-47B1-86A3-998721ADE79A}"/>
    <cellStyle name="40% - Accent5 2 4 3 7" xfId="18318" xr:uid="{20BBE8D3-CCF9-4514-867F-69448C7B0A15}"/>
    <cellStyle name="40% - Accent5 2 4 4" xfId="1288" xr:uid="{F6525C43-D7F3-4258-9900-41A25C1C367A}"/>
    <cellStyle name="40% - Accent5 2 4 4 2" xfId="2161" xr:uid="{AA5B0348-E6C4-4B33-8333-028E21DA7853}"/>
    <cellStyle name="40% - Accent5 2 4 4 2 2" xfId="4645" xr:uid="{ABA9DE06-440B-48D0-8CA4-A0A30A6CEC2B}"/>
    <cellStyle name="40% - Accent5 2 4 4 2 2 2" xfId="9613" xr:uid="{C44E801E-7440-4B57-BD92-7EF14ACD28D7}"/>
    <cellStyle name="40% - Accent5 2 4 4 2 2 2 2" xfId="18319" xr:uid="{4570178E-CA38-405A-A5BA-3DA395F0FEA1}"/>
    <cellStyle name="40% - Accent5 2 4 4 2 2 3" xfId="18320" xr:uid="{53FFA4EF-B66A-4E86-940D-94069170F7ED}"/>
    <cellStyle name="40% - Accent5 2 4 4 2 2 4" xfId="18321" xr:uid="{5D88D5B4-81CF-4BA8-9023-F673F752F092}"/>
    <cellStyle name="40% - Accent5 2 4 4 2 3" xfId="7129" xr:uid="{BAC1CB16-68BE-41EB-A931-58409CAB1049}"/>
    <cellStyle name="40% - Accent5 2 4 4 2 3 2" xfId="18322" xr:uid="{D3E661DA-6319-458E-B5DE-25C882EA15C9}"/>
    <cellStyle name="40% - Accent5 2 4 4 2 4" xfId="18323" xr:uid="{08A133C0-79D5-42E7-9597-938432E24B4F}"/>
    <cellStyle name="40% - Accent5 2 4 4 2 5" xfId="18324" xr:uid="{04EF77C9-4C9B-4559-84A4-DB03AF074866}"/>
    <cellStyle name="40% - Accent5 2 4 4 3" xfId="2989" xr:uid="{5BA57A97-B52A-43E4-837A-4A934F4AB5E1}"/>
    <cellStyle name="40% - Accent5 2 4 4 3 2" xfId="5473" xr:uid="{DF079416-9985-40DA-ABDB-70A521091578}"/>
    <cellStyle name="40% - Accent5 2 4 4 3 2 2" xfId="10441" xr:uid="{F099BD97-B6FE-4959-8E70-105E7761DF3A}"/>
    <cellStyle name="40% - Accent5 2 4 4 3 2 2 2" xfId="18325" xr:uid="{054171D3-4B70-4D2B-9230-A54A67CC79AC}"/>
    <cellStyle name="40% - Accent5 2 4 4 3 2 3" xfId="18326" xr:uid="{B02D5EDD-9951-4653-8037-65C3CC601CED}"/>
    <cellStyle name="40% - Accent5 2 4 4 3 2 4" xfId="18327" xr:uid="{CA57CDBF-878D-442C-BE2F-67534CA62FFD}"/>
    <cellStyle name="40% - Accent5 2 4 4 3 3" xfId="7957" xr:uid="{A53485A9-7A60-4F81-86D5-B9D283248805}"/>
    <cellStyle name="40% - Accent5 2 4 4 3 3 2" xfId="18328" xr:uid="{72A350DB-6E90-496E-A11B-0B1C0062D4C0}"/>
    <cellStyle name="40% - Accent5 2 4 4 3 4" xfId="18329" xr:uid="{E3F9BE27-20E2-47E6-B4EF-E1EEF55DD4CB}"/>
    <cellStyle name="40% - Accent5 2 4 4 3 5" xfId="18330" xr:uid="{87E94921-3E5A-452C-9C49-FE5D7F19489E}"/>
    <cellStyle name="40% - Accent5 2 4 4 4" xfId="3773" xr:uid="{A5A08C7A-9841-4361-8E4A-672B38F965F5}"/>
    <cellStyle name="40% - Accent5 2 4 4 4 2" xfId="8741" xr:uid="{6B325A6D-5A58-4244-8619-80304066A9CA}"/>
    <cellStyle name="40% - Accent5 2 4 4 4 2 2" xfId="18331" xr:uid="{16A70ECB-6C37-4F2F-B8CC-3A5A21B837B1}"/>
    <cellStyle name="40% - Accent5 2 4 4 4 3" xfId="18332" xr:uid="{79607554-79CE-404E-B166-8DA076812BEC}"/>
    <cellStyle name="40% - Accent5 2 4 4 4 4" xfId="18333" xr:uid="{973D6AA1-23ED-459A-8B3C-EB71917D6EE3}"/>
    <cellStyle name="40% - Accent5 2 4 4 5" xfId="6257" xr:uid="{AC213BD8-69DF-4B59-93A9-A2453A64DE84}"/>
    <cellStyle name="40% - Accent5 2 4 4 5 2" xfId="18334" xr:uid="{5E9FBE1B-1D50-4195-A492-C6E79191FE3A}"/>
    <cellStyle name="40% - Accent5 2 4 4 6" xfId="18335" xr:uid="{81A5C757-9584-4EE9-BDD0-F35292609080}"/>
    <cellStyle name="40% - Accent5 2 4 4 7" xfId="18336" xr:uid="{F634E781-19EB-4F8D-A4FA-0B1B35A062D5}"/>
    <cellStyle name="40% - Accent5 2 4 5" xfId="1609" xr:uid="{A586F33A-C928-4C73-B15F-7C699F490862}"/>
    <cellStyle name="40% - Accent5 2 4 5 2" xfId="4093" xr:uid="{262C6C17-EFE5-48E8-BB9C-A486DB45B36E}"/>
    <cellStyle name="40% - Accent5 2 4 5 2 2" xfId="9061" xr:uid="{003CEBF7-D0DE-4016-B912-57503337A65C}"/>
    <cellStyle name="40% - Accent5 2 4 5 2 2 2" xfId="18337" xr:uid="{4BEC84CA-09B0-4B17-B72D-FF65DC22A1C0}"/>
    <cellStyle name="40% - Accent5 2 4 5 2 3" xfId="18338" xr:uid="{E90F6749-E972-4142-BD86-7211C55E71FD}"/>
    <cellStyle name="40% - Accent5 2 4 5 2 4" xfId="18339" xr:uid="{831C8615-7CEF-4001-A4C3-92F1FA7A727F}"/>
    <cellStyle name="40% - Accent5 2 4 5 3" xfId="6577" xr:uid="{62CA16D2-AE60-4554-9A6D-AD0301C88EE3}"/>
    <cellStyle name="40% - Accent5 2 4 5 3 2" xfId="18340" xr:uid="{C784E00C-7426-46F3-A768-357E01434758}"/>
    <cellStyle name="40% - Accent5 2 4 5 4" xfId="18341" xr:uid="{8C0B2F82-301B-4E5C-A3D1-7E9BCBAB5744}"/>
    <cellStyle name="40% - Accent5 2 4 5 5" xfId="18342" xr:uid="{FE107F9A-E241-4B30-AB58-E952311A732A}"/>
    <cellStyle name="40% - Accent5 2 4 6" xfId="2437" xr:uid="{1739264D-94C7-4006-BD38-30098C68635C}"/>
    <cellStyle name="40% - Accent5 2 4 6 2" xfId="4921" xr:uid="{E4822F4A-5D3E-44D6-A7E9-3F80C70B3FED}"/>
    <cellStyle name="40% - Accent5 2 4 6 2 2" xfId="9889" xr:uid="{D32DCCC6-6991-4CFE-A89B-8463C5CF768A}"/>
    <cellStyle name="40% - Accent5 2 4 6 2 2 2" xfId="18343" xr:uid="{029AA225-2034-4256-B7C4-E254B85B460D}"/>
    <cellStyle name="40% - Accent5 2 4 6 2 3" xfId="18344" xr:uid="{4537CE20-88E4-4FF5-9AB6-E543CD69EAD4}"/>
    <cellStyle name="40% - Accent5 2 4 6 2 4" xfId="18345" xr:uid="{AD6E5AE4-01C2-4462-87A3-C7FDECF1B5E8}"/>
    <cellStyle name="40% - Accent5 2 4 6 3" xfId="7405" xr:uid="{4D4E79F7-B23A-4D9C-876E-68CD78470A78}"/>
    <cellStyle name="40% - Accent5 2 4 6 3 2" xfId="18346" xr:uid="{F2EA042D-16A5-4A78-B264-FB2FF05141E1}"/>
    <cellStyle name="40% - Accent5 2 4 6 4" xfId="18347" xr:uid="{640756F7-CDF7-411F-9A42-4FC608282406}"/>
    <cellStyle name="40% - Accent5 2 4 6 5" xfId="18348" xr:uid="{19A54E8B-45BD-4B24-8CD7-022AB454F061}"/>
    <cellStyle name="40% - Accent5 2 4 7" xfId="3265" xr:uid="{E26F83C8-5965-451D-8197-B014587061AE}"/>
    <cellStyle name="40% - Accent5 2 4 7 2" xfId="8233" xr:uid="{DE4DE409-5CEC-452C-91AF-E09C38ECED66}"/>
    <cellStyle name="40% - Accent5 2 4 7 2 2" xfId="18349" xr:uid="{7182D17E-EF86-4964-B132-7B027F58FB17}"/>
    <cellStyle name="40% - Accent5 2 4 7 3" xfId="18350" xr:uid="{2C84D722-D611-4F8E-893F-4B9ADFAA1714}"/>
    <cellStyle name="40% - Accent5 2 4 7 4" xfId="18351" xr:uid="{0733B635-C72B-40B7-9339-DB47010A7550}"/>
    <cellStyle name="40% - Accent5 2 4 8" xfId="5749" xr:uid="{F2FEFEC3-B2C0-4017-85C1-E5A4C4D1C6B5}"/>
    <cellStyle name="40% - Accent5 2 4 8 2" xfId="18352" xr:uid="{40D65902-78F2-4F78-BD41-2ED6287A998D}"/>
    <cellStyle name="40% - Accent5 2 4 9" xfId="18353" xr:uid="{12997CCD-F64A-451E-84B9-A2F067C5FA42}"/>
    <cellStyle name="40% - Accent5 2 5" xfId="475" xr:uid="{1B035D86-ED7C-4431-B3DA-6A532628BC11}"/>
    <cellStyle name="40% - Accent5 2 5 10" xfId="18354" xr:uid="{5A6B6D20-8A6C-43A1-B582-732D93BBA420}"/>
    <cellStyle name="40% - Accent5 2 5 2" xfId="724" xr:uid="{8A28B311-530E-4C33-8F60-FBF271B23313}"/>
    <cellStyle name="40% - Accent5 2 5 2 2" xfId="1289" xr:uid="{5E87E07B-28A5-4FBB-908F-C6F6B3C8D0DE}"/>
    <cellStyle name="40% - Accent5 2 5 2 2 2" xfId="2018" xr:uid="{89C772FC-E00E-4C99-B7F9-948AF8B49BA4}"/>
    <cellStyle name="40% - Accent5 2 5 2 2 2 2" xfId="4502" xr:uid="{0EE95752-AE5C-4C8F-A279-07DEA93DC15B}"/>
    <cellStyle name="40% - Accent5 2 5 2 2 2 2 2" xfId="9470" xr:uid="{508015A0-9008-4F8B-B262-7B6652C6C0DA}"/>
    <cellStyle name="40% - Accent5 2 5 2 2 2 2 2 2" xfId="18355" xr:uid="{FC72CF13-EE83-4EE9-8CA5-09442CD73DAE}"/>
    <cellStyle name="40% - Accent5 2 5 2 2 2 2 3" xfId="18356" xr:uid="{669862A1-2A18-4AF3-9339-101282202863}"/>
    <cellStyle name="40% - Accent5 2 5 2 2 2 2 4" xfId="18357" xr:uid="{DE93498E-C103-4496-A409-858B6E76FA38}"/>
    <cellStyle name="40% - Accent5 2 5 2 2 2 3" xfId="6986" xr:uid="{1F9F543F-3AEA-4EDF-BF08-3916865D029D}"/>
    <cellStyle name="40% - Accent5 2 5 2 2 2 3 2" xfId="18358" xr:uid="{9C98CDEC-F6C4-486E-B3AD-2E5C1651241B}"/>
    <cellStyle name="40% - Accent5 2 5 2 2 2 4" xfId="18359" xr:uid="{22ABA995-C4A0-415B-A531-7BE6E62F2844}"/>
    <cellStyle name="40% - Accent5 2 5 2 2 2 5" xfId="18360" xr:uid="{2DFF8EAB-2059-4F43-A5EA-89BF0C6888FD}"/>
    <cellStyle name="40% - Accent5 2 5 2 2 3" xfId="2846" xr:uid="{72D1BF1B-8625-49BC-88C2-68C69FDDF7C6}"/>
    <cellStyle name="40% - Accent5 2 5 2 2 3 2" xfId="5330" xr:uid="{DFF94C0E-991B-4B5F-8222-EEA88F814C5F}"/>
    <cellStyle name="40% - Accent5 2 5 2 2 3 2 2" xfId="10298" xr:uid="{E131DDE1-358A-40DA-BE4F-094BA01FAD69}"/>
    <cellStyle name="40% - Accent5 2 5 2 2 3 2 2 2" xfId="18361" xr:uid="{CD0BAB41-2E10-459A-B443-3CC05871CBE4}"/>
    <cellStyle name="40% - Accent5 2 5 2 2 3 2 3" xfId="18362" xr:uid="{44C9C247-7F4F-4D3F-AE49-D587E843D3A9}"/>
    <cellStyle name="40% - Accent5 2 5 2 2 3 2 4" xfId="18363" xr:uid="{0F67C514-CE53-4F44-853F-E7CD416414AF}"/>
    <cellStyle name="40% - Accent5 2 5 2 2 3 3" xfId="7814" xr:uid="{5C092FA8-220B-4C1B-9B7E-D58DF263235D}"/>
    <cellStyle name="40% - Accent5 2 5 2 2 3 3 2" xfId="18364" xr:uid="{31F06D9D-F602-4657-824D-5A377EFEE332}"/>
    <cellStyle name="40% - Accent5 2 5 2 2 3 4" xfId="18365" xr:uid="{075EE700-5338-469F-A9E2-0650C6AA1B5E}"/>
    <cellStyle name="40% - Accent5 2 5 2 2 3 5" xfId="18366" xr:uid="{C5270DC6-7A85-46E9-AA72-64D0BE711E28}"/>
    <cellStyle name="40% - Accent5 2 5 2 2 4" xfId="3774" xr:uid="{FE2A9472-CE21-4F69-A074-57D951DF660C}"/>
    <cellStyle name="40% - Accent5 2 5 2 2 4 2" xfId="8742" xr:uid="{2556BC1B-7326-4272-A3D7-CFCC1E5406CD}"/>
    <cellStyle name="40% - Accent5 2 5 2 2 4 2 2" xfId="18367" xr:uid="{5C135E32-A002-4773-AD5A-4A64465E1EDB}"/>
    <cellStyle name="40% - Accent5 2 5 2 2 4 3" xfId="18368" xr:uid="{6F23FCE1-8CDE-4832-B3B3-95FB65A45600}"/>
    <cellStyle name="40% - Accent5 2 5 2 2 4 4" xfId="18369" xr:uid="{9F809050-AA70-4101-9D58-80424A1F4050}"/>
    <cellStyle name="40% - Accent5 2 5 2 2 5" xfId="6258" xr:uid="{AF5CE568-5694-4D7D-B285-4DA2C61EFC42}"/>
    <cellStyle name="40% - Accent5 2 5 2 2 5 2" xfId="18370" xr:uid="{7D55BF35-3CF5-44C8-9845-54E695B7FA3A}"/>
    <cellStyle name="40% - Accent5 2 5 2 2 6" xfId="18371" xr:uid="{E0E91C43-4150-4168-9A36-B38E7AF28039}"/>
    <cellStyle name="40% - Accent5 2 5 2 2 7" xfId="18372" xr:uid="{CC018EEA-F001-4691-BC96-F3D2BAEE2E7F}"/>
    <cellStyle name="40% - Accent5 2 5 2 3" xfId="1290" xr:uid="{66F6B940-C52A-4C57-AA30-770C2290678C}"/>
    <cellStyle name="40% - Accent5 2 5 2 3 2" xfId="2294" xr:uid="{EA55A6E0-25FB-4DC3-AD0C-C0AAA541F52C}"/>
    <cellStyle name="40% - Accent5 2 5 2 3 2 2" xfId="4778" xr:uid="{EBEDCD1A-08ED-4F79-AC8A-2BC320CAA2CA}"/>
    <cellStyle name="40% - Accent5 2 5 2 3 2 2 2" xfId="9746" xr:uid="{CF4F0C5A-A0E5-4E11-A829-71E0FF267B5D}"/>
    <cellStyle name="40% - Accent5 2 5 2 3 2 2 2 2" xfId="18373" xr:uid="{B0E08DB0-294E-4194-9F0B-88C41E342270}"/>
    <cellStyle name="40% - Accent5 2 5 2 3 2 2 3" xfId="18374" xr:uid="{32A949FF-0283-43B6-A7FD-99E456211806}"/>
    <cellStyle name="40% - Accent5 2 5 2 3 2 2 4" xfId="18375" xr:uid="{C5D0DC4F-189D-4EC2-B0F1-F00C85658331}"/>
    <cellStyle name="40% - Accent5 2 5 2 3 2 3" xfId="7262" xr:uid="{B036741A-B9CE-4758-A377-B4DB9E3BFF8B}"/>
    <cellStyle name="40% - Accent5 2 5 2 3 2 3 2" xfId="18376" xr:uid="{974CB1E0-001A-4DBF-A5F6-08C6952F82D7}"/>
    <cellStyle name="40% - Accent5 2 5 2 3 2 4" xfId="18377" xr:uid="{E036ED84-889B-4D9D-9E3C-9320C09A6726}"/>
    <cellStyle name="40% - Accent5 2 5 2 3 2 5" xfId="18378" xr:uid="{055D11D0-DA76-4494-82B3-104A8B6A7742}"/>
    <cellStyle name="40% - Accent5 2 5 2 3 3" xfId="3122" xr:uid="{E89DBD92-E429-413B-96E7-6013B2AB356C}"/>
    <cellStyle name="40% - Accent5 2 5 2 3 3 2" xfId="5606" xr:uid="{03F579B6-2712-4F8A-9DDE-05BB4237405E}"/>
    <cellStyle name="40% - Accent5 2 5 2 3 3 2 2" xfId="10574" xr:uid="{3234FF75-FBA5-4C91-B139-ECA3B743D1FF}"/>
    <cellStyle name="40% - Accent5 2 5 2 3 3 2 2 2" xfId="18379" xr:uid="{B0FB617F-3212-4ABD-805D-D0C8032300FA}"/>
    <cellStyle name="40% - Accent5 2 5 2 3 3 2 3" xfId="18380" xr:uid="{A468C8F1-D53D-4FD0-8BA0-0E745BD016D5}"/>
    <cellStyle name="40% - Accent5 2 5 2 3 3 2 4" xfId="18381" xr:uid="{9C0E7A12-54E9-4988-B669-2FE6D6279AD5}"/>
    <cellStyle name="40% - Accent5 2 5 2 3 3 3" xfId="8090" xr:uid="{1AEB4236-0D83-4E29-889C-FA8D851D0C96}"/>
    <cellStyle name="40% - Accent5 2 5 2 3 3 3 2" xfId="18382" xr:uid="{F7CE226C-8B4E-4B26-AA1F-65CC3FAA3DCF}"/>
    <cellStyle name="40% - Accent5 2 5 2 3 3 4" xfId="18383" xr:uid="{B42828B9-4A7F-4566-9B4B-0975F745A8ED}"/>
    <cellStyle name="40% - Accent5 2 5 2 3 3 5" xfId="18384" xr:uid="{BDF83BAC-1C8B-4353-A59D-B29884AEA207}"/>
    <cellStyle name="40% - Accent5 2 5 2 3 4" xfId="3775" xr:uid="{D19F0EA2-6D6D-427D-8CAA-F23BA6A50868}"/>
    <cellStyle name="40% - Accent5 2 5 2 3 4 2" xfId="8743" xr:uid="{00263AF1-FA8C-47E3-9D30-821163B022B7}"/>
    <cellStyle name="40% - Accent5 2 5 2 3 4 2 2" xfId="18385" xr:uid="{2156EE58-2227-40D2-84D0-563A253782DF}"/>
    <cellStyle name="40% - Accent5 2 5 2 3 4 3" xfId="18386" xr:uid="{5CF92F17-B0A1-4865-82FE-7484F09C98D0}"/>
    <cellStyle name="40% - Accent5 2 5 2 3 4 4" xfId="18387" xr:uid="{EE79BEE7-75A3-4027-8447-FBF0F9E06F49}"/>
    <cellStyle name="40% - Accent5 2 5 2 3 5" xfId="6259" xr:uid="{760CC64C-71E5-4A67-9AF1-9FF716A9D386}"/>
    <cellStyle name="40% - Accent5 2 5 2 3 5 2" xfId="18388" xr:uid="{4685C5E3-6CE2-465C-B3EC-EBE864B9E22E}"/>
    <cellStyle name="40% - Accent5 2 5 2 3 6" xfId="18389" xr:uid="{0F7A931F-99CA-4D37-8580-DF4FCC652995}"/>
    <cellStyle name="40% - Accent5 2 5 2 3 7" xfId="18390" xr:uid="{F1E7D31A-6F9D-4F66-ACA4-FB7AF0E13FCD}"/>
    <cellStyle name="40% - Accent5 2 5 2 4" xfId="1742" xr:uid="{126C96F1-DFB5-4650-BB95-2F15E8C43431}"/>
    <cellStyle name="40% - Accent5 2 5 2 4 2" xfId="4226" xr:uid="{BC1EE52B-6712-4FEC-9AED-DE586F9BC0D7}"/>
    <cellStyle name="40% - Accent5 2 5 2 4 2 2" xfId="9194" xr:uid="{CF576B64-717F-4622-808F-FFA8B6B8885E}"/>
    <cellStyle name="40% - Accent5 2 5 2 4 2 2 2" xfId="18391" xr:uid="{E523CB4A-A601-4BC4-B84B-DF3B6B79F2DF}"/>
    <cellStyle name="40% - Accent5 2 5 2 4 2 3" xfId="18392" xr:uid="{6ADBA8F2-9209-466A-ACE7-DEB264698035}"/>
    <cellStyle name="40% - Accent5 2 5 2 4 2 4" xfId="18393" xr:uid="{22822AFB-86EE-4954-BE9B-E4C8AF60D478}"/>
    <cellStyle name="40% - Accent5 2 5 2 4 3" xfId="6710" xr:uid="{AC7CF36C-A400-42A9-994B-9CD885FC3C68}"/>
    <cellStyle name="40% - Accent5 2 5 2 4 3 2" xfId="18394" xr:uid="{4F3FD1F0-D888-47CC-A50A-59C49EE6C723}"/>
    <cellStyle name="40% - Accent5 2 5 2 4 4" xfId="18395" xr:uid="{91C68BD4-69CC-4A36-AD1C-CF43BB253253}"/>
    <cellStyle name="40% - Accent5 2 5 2 4 5" xfId="18396" xr:uid="{2F16EC71-5B6B-4DD2-92D3-537A5AE57EC3}"/>
    <cellStyle name="40% - Accent5 2 5 2 5" xfId="2570" xr:uid="{D1A6D818-AD36-430A-B564-F1A576C2CB44}"/>
    <cellStyle name="40% - Accent5 2 5 2 5 2" xfId="5054" xr:uid="{EF141B35-E0A1-4347-A7DD-2AF3192767D6}"/>
    <cellStyle name="40% - Accent5 2 5 2 5 2 2" xfId="10022" xr:uid="{6F9544EC-6414-492E-97BB-5E0BDAD7AA1C}"/>
    <cellStyle name="40% - Accent5 2 5 2 5 2 2 2" xfId="18397" xr:uid="{E9B6DF93-E8FF-434B-A90B-069F15948523}"/>
    <cellStyle name="40% - Accent5 2 5 2 5 2 3" xfId="18398" xr:uid="{96D590D4-19B2-4772-94E3-82F6DC77AC32}"/>
    <cellStyle name="40% - Accent5 2 5 2 5 2 4" xfId="18399" xr:uid="{F673310C-0791-462D-81C3-E04F0494959E}"/>
    <cellStyle name="40% - Accent5 2 5 2 5 3" xfId="7538" xr:uid="{3E3EA7F1-2CE9-456A-9991-FE1CE6645662}"/>
    <cellStyle name="40% - Accent5 2 5 2 5 3 2" xfId="18400" xr:uid="{19C00999-186E-4A39-83E6-3C881FF23221}"/>
    <cellStyle name="40% - Accent5 2 5 2 5 4" xfId="18401" xr:uid="{633CFA91-422A-401F-BEFF-71DB9EC5CF29}"/>
    <cellStyle name="40% - Accent5 2 5 2 5 5" xfId="18402" xr:uid="{27537C8F-3FA0-46A0-B5AA-4827D564D3F7}"/>
    <cellStyle name="40% - Accent5 2 5 2 6" xfId="3398" xr:uid="{F66AB6F3-C385-4E71-B960-BB58C35EC2C8}"/>
    <cellStyle name="40% - Accent5 2 5 2 6 2" xfId="8366" xr:uid="{D78B6F21-C646-49C6-B229-FB4F57E57379}"/>
    <cellStyle name="40% - Accent5 2 5 2 6 2 2" xfId="18403" xr:uid="{613F4059-B3BE-493E-BBB8-BDA23C1EF362}"/>
    <cellStyle name="40% - Accent5 2 5 2 6 3" xfId="18404" xr:uid="{63680A78-C0FB-49F4-917D-537858584C8B}"/>
    <cellStyle name="40% - Accent5 2 5 2 6 4" xfId="18405" xr:uid="{749E8A66-D0AB-434A-AD77-59E12426278D}"/>
    <cellStyle name="40% - Accent5 2 5 2 7" xfId="5882" xr:uid="{550FD1D2-D2AF-43F1-9CF4-8F600110A2A4}"/>
    <cellStyle name="40% - Accent5 2 5 2 7 2" xfId="18406" xr:uid="{332CB4D1-8713-4B45-9EC6-4B72B14FF313}"/>
    <cellStyle name="40% - Accent5 2 5 2 8" xfId="18407" xr:uid="{1709FBE4-176B-443B-8CE5-782B669AB296}"/>
    <cellStyle name="40% - Accent5 2 5 2 9" xfId="18408" xr:uid="{8CB569C2-5A7C-4741-B2D8-058E253FBE6C}"/>
    <cellStyle name="40% - Accent5 2 5 3" xfId="1291" xr:uid="{BF9F1743-BA23-499E-BA40-97121D64361F}"/>
    <cellStyle name="40% - Accent5 2 5 3 2" xfId="1919" xr:uid="{7C7B9B01-8FA1-40FC-9524-71492A5FEB36}"/>
    <cellStyle name="40% - Accent5 2 5 3 2 2" xfId="4403" xr:uid="{7D028A6D-8EE4-4999-B369-C8AFC1D2E617}"/>
    <cellStyle name="40% - Accent5 2 5 3 2 2 2" xfId="9371" xr:uid="{342CCC90-A948-4994-8283-997D15C11A5C}"/>
    <cellStyle name="40% - Accent5 2 5 3 2 2 2 2" xfId="18409" xr:uid="{ED026992-AB35-4DD9-9C12-80BBB90AA6E3}"/>
    <cellStyle name="40% - Accent5 2 5 3 2 2 3" xfId="18410" xr:uid="{6FE7FD31-2C58-4C69-8096-DBA6EBB6CA80}"/>
    <cellStyle name="40% - Accent5 2 5 3 2 2 4" xfId="18411" xr:uid="{A69F2EF2-3351-436A-AC51-1890C218DF20}"/>
    <cellStyle name="40% - Accent5 2 5 3 2 3" xfId="6887" xr:uid="{890827BD-C0A0-4028-9333-932E4F759A7E}"/>
    <cellStyle name="40% - Accent5 2 5 3 2 3 2" xfId="18412" xr:uid="{C090B0BF-3ABB-4F1D-B035-C149C4298896}"/>
    <cellStyle name="40% - Accent5 2 5 3 2 4" xfId="18413" xr:uid="{1DE33815-A463-41A6-A03B-47F1EED6EB76}"/>
    <cellStyle name="40% - Accent5 2 5 3 2 5" xfId="18414" xr:uid="{1D47B3EB-6492-41FA-9C78-015F7A0745FB}"/>
    <cellStyle name="40% - Accent5 2 5 3 3" xfId="2747" xr:uid="{5E11FAB0-0C33-482A-90C4-71AEDA1F275E}"/>
    <cellStyle name="40% - Accent5 2 5 3 3 2" xfId="5231" xr:uid="{560B668A-B62C-4DB7-ACC8-A888333E599E}"/>
    <cellStyle name="40% - Accent5 2 5 3 3 2 2" xfId="10199" xr:uid="{D7615ADC-490F-41FB-9491-505E9437B76A}"/>
    <cellStyle name="40% - Accent5 2 5 3 3 2 2 2" xfId="18415" xr:uid="{3B27D7C7-DAF0-478E-B88E-3C819244023B}"/>
    <cellStyle name="40% - Accent5 2 5 3 3 2 3" xfId="18416" xr:uid="{52B4800E-7AFB-4D44-B4E0-79DDB07F0521}"/>
    <cellStyle name="40% - Accent5 2 5 3 3 2 4" xfId="18417" xr:uid="{334F114F-93B2-4636-BF79-5EBB4ACE406B}"/>
    <cellStyle name="40% - Accent5 2 5 3 3 3" xfId="7715" xr:uid="{2316BDE4-9A04-48A7-A2FC-94FE65705BA9}"/>
    <cellStyle name="40% - Accent5 2 5 3 3 3 2" xfId="18418" xr:uid="{9D37D1EF-53A0-485B-866D-F025D21C08D0}"/>
    <cellStyle name="40% - Accent5 2 5 3 3 4" xfId="18419" xr:uid="{C842D75F-0E68-496D-95A6-CE2F8A3E2792}"/>
    <cellStyle name="40% - Accent5 2 5 3 3 5" xfId="18420" xr:uid="{B5FC3D21-615E-4BEB-9F27-2178301FD559}"/>
    <cellStyle name="40% - Accent5 2 5 3 4" xfId="3776" xr:uid="{7D590C35-0E87-4685-8A25-8D8032B42AB6}"/>
    <cellStyle name="40% - Accent5 2 5 3 4 2" xfId="8744" xr:uid="{C9653213-0746-4CFC-97FD-E740300924E3}"/>
    <cellStyle name="40% - Accent5 2 5 3 4 2 2" xfId="18421" xr:uid="{628A1EBC-DE79-41DF-80C2-BC2B3493BDC2}"/>
    <cellStyle name="40% - Accent5 2 5 3 4 3" xfId="18422" xr:uid="{CB24055B-EF20-4E07-AA3B-4FAA491E6E0C}"/>
    <cellStyle name="40% - Accent5 2 5 3 4 4" xfId="18423" xr:uid="{4813A166-FF5C-4B45-BBCF-AB7F7779A7E9}"/>
    <cellStyle name="40% - Accent5 2 5 3 5" xfId="6260" xr:uid="{41104734-5AEF-4C6D-8C5C-1AF80E0F4BC7}"/>
    <cellStyle name="40% - Accent5 2 5 3 5 2" xfId="18424" xr:uid="{A451E216-084F-4D3F-8ED9-D87E0DE1FA0B}"/>
    <cellStyle name="40% - Accent5 2 5 3 6" xfId="18425" xr:uid="{C9D980B0-FABC-49C6-A849-ADC9FD9812FE}"/>
    <cellStyle name="40% - Accent5 2 5 3 7" xfId="18426" xr:uid="{B7376172-D912-4D9F-B22A-1D7B9F6E59CD}"/>
    <cellStyle name="40% - Accent5 2 5 4" xfId="1292" xr:uid="{E7EED648-FA7C-4211-B40D-E6CAA4FD73C3}"/>
    <cellStyle name="40% - Accent5 2 5 4 2" xfId="2195" xr:uid="{D0661ABA-8604-4D66-AF86-2731EE40D483}"/>
    <cellStyle name="40% - Accent5 2 5 4 2 2" xfId="4679" xr:uid="{A872016E-9D09-4400-A103-4AE7780FEF5F}"/>
    <cellStyle name="40% - Accent5 2 5 4 2 2 2" xfId="9647" xr:uid="{32988FB3-9C37-471B-87FF-B30F21073E1F}"/>
    <cellStyle name="40% - Accent5 2 5 4 2 2 2 2" xfId="18427" xr:uid="{D3180A89-D8D7-4880-A30E-41F9AAA315C6}"/>
    <cellStyle name="40% - Accent5 2 5 4 2 2 3" xfId="18428" xr:uid="{6A4A1652-C082-4315-A00E-B5FCE27FBE72}"/>
    <cellStyle name="40% - Accent5 2 5 4 2 2 4" xfId="18429" xr:uid="{A96723FB-7D8F-4A24-924C-8B9B09B3BECF}"/>
    <cellStyle name="40% - Accent5 2 5 4 2 3" xfId="7163" xr:uid="{1C650B20-EE1E-4243-93D5-8EE266087AD5}"/>
    <cellStyle name="40% - Accent5 2 5 4 2 3 2" xfId="18430" xr:uid="{D3D3397E-6169-4D5D-A6A3-4771DBCC83EC}"/>
    <cellStyle name="40% - Accent5 2 5 4 2 4" xfId="18431" xr:uid="{0193FEF7-62E5-4509-82C2-CFEACC4B0129}"/>
    <cellStyle name="40% - Accent5 2 5 4 2 5" xfId="18432" xr:uid="{67957453-E5C7-41E8-A9D3-FCC8B77C63C7}"/>
    <cellStyle name="40% - Accent5 2 5 4 3" xfId="3023" xr:uid="{5C711D76-E202-42DC-9C3F-CCC92A841508}"/>
    <cellStyle name="40% - Accent5 2 5 4 3 2" xfId="5507" xr:uid="{14FB3D7C-C55B-4F34-8C18-7D57B4A222F8}"/>
    <cellStyle name="40% - Accent5 2 5 4 3 2 2" xfId="10475" xr:uid="{4494E4BC-DEB5-4088-9040-D6072755022B}"/>
    <cellStyle name="40% - Accent5 2 5 4 3 2 2 2" xfId="18433" xr:uid="{261FA2FE-D53F-4439-A51F-991F4CEAB8FE}"/>
    <cellStyle name="40% - Accent5 2 5 4 3 2 3" xfId="18434" xr:uid="{447EEC3F-38A8-497D-999A-E47AA4013C79}"/>
    <cellStyle name="40% - Accent5 2 5 4 3 2 4" xfId="18435" xr:uid="{81117BA2-6201-4325-812C-9D8E1619EE55}"/>
    <cellStyle name="40% - Accent5 2 5 4 3 3" xfId="7991" xr:uid="{03DDD50B-2AE5-433B-AAF4-E4AC093681BF}"/>
    <cellStyle name="40% - Accent5 2 5 4 3 3 2" xfId="18436" xr:uid="{9BF6A564-ECBD-4A37-B9E1-CFF07E6376EE}"/>
    <cellStyle name="40% - Accent5 2 5 4 3 4" xfId="18437" xr:uid="{42D33050-F633-4FBF-807A-FD1A8C2D7680}"/>
    <cellStyle name="40% - Accent5 2 5 4 3 5" xfId="18438" xr:uid="{286EA61F-3463-4A91-9A1E-53810B65169B}"/>
    <cellStyle name="40% - Accent5 2 5 4 4" xfId="3777" xr:uid="{1EE6FFB8-E8D2-425E-98FA-81CC85BBACD6}"/>
    <cellStyle name="40% - Accent5 2 5 4 4 2" xfId="8745" xr:uid="{421C773B-13E2-42B9-9760-9A11F60939DE}"/>
    <cellStyle name="40% - Accent5 2 5 4 4 2 2" xfId="18439" xr:uid="{19EDF007-8E9E-4AED-B9DA-59DD1AEBFFD7}"/>
    <cellStyle name="40% - Accent5 2 5 4 4 3" xfId="18440" xr:uid="{C8698F6A-4285-4F2F-85E0-C3E320B097AB}"/>
    <cellStyle name="40% - Accent5 2 5 4 4 4" xfId="18441" xr:uid="{EEF275EA-B7A7-424D-B8DA-AF3925809755}"/>
    <cellStyle name="40% - Accent5 2 5 4 5" xfId="6261" xr:uid="{5D650146-C93C-409F-945A-6595F9475C4B}"/>
    <cellStyle name="40% - Accent5 2 5 4 5 2" xfId="18442" xr:uid="{A3AAB09F-81A0-45FD-BB1A-3A391FD7110B}"/>
    <cellStyle name="40% - Accent5 2 5 4 6" xfId="18443" xr:uid="{8B37B4FB-CC60-4CA3-A5BA-6A4B924F16CA}"/>
    <cellStyle name="40% - Accent5 2 5 4 7" xfId="18444" xr:uid="{33DED58B-2DC6-4FF4-A4BA-C14A64CCA501}"/>
    <cellStyle name="40% - Accent5 2 5 5" xfId="1643" xr:uid="{5BB60FC0-A932-4CC0-B701-D6721F7B1A9B}"/>
    <cellStyle name="40% - Accent5 2 5 5 2" xfId="4127" xr:uid="{328ED89E-5C51-46EF-AFFE-EB8048313B0C}"/>
    <cellStyle name="40% - Accent5 2 5 5 2 2" xfId="9095" xr:uid="{659752CE-552D-4FBE-8736-F839BC5D20C6}"/>
    <cellStyle name="40% - Accent5 2 5 5 2 2 2" xfId="18445" xr:uid="{2952DC51-1714-440C-A2FF-F74C083850FB}"/>
    <cellStyle name="40% - Accent5 2 5 5 2 3" xfId="18446" xr:uid="{894212FF-CF4D-4D23-AE09-E51FFF478599}"/>
    <cellStyle name="40% - Accent5 2 5 5 2 4" xfId="18447" xr:uid="{B0700BAD-CE9F-4335-BA7A-089816815C16}"/>
    <cellStyle name="40% - Accent5 2 5 5 3" xfId="6611" xr:uid="{759B714C-9EF7-4810-B879-E1712CB32E4C}"/>
    <cellStyle name="40% - Accent5 2 5 5 3 2" xfId="18448" xr:uid="{79253C69-933F-446B-8945-9706E13D4672}"/>
    <cellStyle name="40% - Accent5 2 5 5 4" xfId="18449" xr:uid="{7768FF6D-51AD-4AFA-9FBD-1BC2C9689032}"/>
    <cellStyle name="40% - Accent5 2 5 5 5" xfId="18450" xr:uid="{9061291D-7450-4394-8557-740A5C9CDB14}"/>
    <cellStyle name="40% - Accent5 2 5 6" xfId="2471" xr:uid="{C5227ECF-B0DC-4A4D-AA56-0EC96E3826D6}"/>
    <cellStyle name="40% - Accent5 2 5 6 2" xfId="4955" xr:uid="{A7D4D299-D4F9-4025-8A8D-55EB040C4558}"/>
    <cellStyle name="40% - Accent5 2 5 6 2 2" xfId="9923" xr:uid="{985C87CE-0789-461F-A07B-B5DC54559E51}"/>
    <cellStyle name="40% - Accent5 2 5 6 2 2 2" xfId="18451" xr:uid="{65C3A687-68C9-44DC-A869-B6413F9BF6E0}"/>
    <cellStyle name="40% - Accent5 2 5 6 2 3" xfId="18452" xr:uid="{4A999C5F-0C38-4FCF-8311-5E5CB7D99F0C}"/>
    <cellStyle name="40% - Accent5 2 5 6 2 4" xfId="18453" xr:uid="{CA70DFB1-8B58-4FAE-BBBF-9595BEA233D1}"/>
    <cellStyle name="40% - Accent5 2 5 6 3" xfId="7439" xr:uid="{ECEC4D87-26DB-412A-80F9-88076241C4B1}"/>
    <cellStyle name="40% - Accent5 2 5 6 3 2" xfId="18454" xr:uid="{F3C500D8-0836-420F-8883-FEAA2A038021}"/>
    <cellStyle name="40% - Accent5 2 5 6 4" xfId="18455" xr:uid="{F5072605-C58E-4D8E-857C-4DACDD6F1886}"/>
    <cellStyle name="40% - Accent5 2 5 6 5" xfId="18456" xr:uid="{25DB59FB-DC8C-4162-AD73-42DC250911DA}"/>
    <cellStyle name="40% - Accent5 2 5 7" xfId="3299" xr:uid="{1B79C0EF-2070-496E-8737-C61307AE3C2F}"/>
    <cellStyle name="40% - Accent5 2 5 7 2" xfId="8267" xr:uid="{F63CE65C-BABD-4798-BBBB-987CEC4BD42E}"/>
    <cellStyle name="40% - Accent5 2 5 7 2 2" xfId="18457" xr:uid="{6046A725-B990-4C91-A7D6-238323F6D195}"/>
    <cellStyle name="40% - Accent5 2 5 7 3" xfId="18458" xr:uid="{E076EF4D-5CC7-45EA-A993-070380A06D6D}"/>
    <cellStyle name="40% - Accent5 2 5 7 4" xfId="18459" xr:uid="{64D73767-1DD7-4DAE-89F1-E4DF802EAED2}"/>
    <cellStyle name="40% - Accent5 2 5 8" xfId="5783" xr:uid="{964FB6F7-C1A0-476E-B076-251590344F67}"/>
    <cellStyle name="40% - Accent5 2 5 8 2" xfId="18460" xr:uid="{D27A80B2-15C5-4D9F-A52D-D9A7D3F3AD4C}"/>
    <cellStyle name="40% - Accent5 2 5 9" xfId="18461" xr:uid="{429D4A2B-51F5-4843-B8F4-E21D72044C32}"/>
    <cellStyle name="40% - Accent5 2 6" xfId="725" xr:uid="{7355C3CC-3FA5-430B-B918-9B871563B88D}"/>
    <cellStyle name="40% - Accent5 2 6 2" xfId="1293" xr:uid="{ACEE184D-5351-4001-B42D-CF8A4C2B6570}"/>
    <cellStyle name="40% - Accent5 2 6 2 2" xfId="2019" xr:uid="{F1B50C62-039F-46D8-80EE-016A8D7D8CDA}"/>
    <cellStyle name="40% - Accent5 2 6 2 2 2" xfId="4503" xr:uid="{772A0B53-18E1-4352-BE97-3533E7D26024}"/>
    <cellStyle name="40% - Accent5 2 6 2 2 2 2" xfId="9471" xr:uid="{F7DD8A84-DEFD-4928-AB73-51A60CA842BA}"/>
    <cellStyle name="40% - Accent5 2 6 2 2 2 2 2" xfId="18462" xr:uid="{3F319F7E-2831-41FB-85F1-2A707EBEBFC2}"/>
    <cellStyle name="40% - Accent5 2 6 2 2 2 3" xfId="18463" xr:uid="{D7D080C4-53BB-48D5-BE19-1F2D57AA0A40}"/>
    <cellStyle name="40% - Accent5 2 6 2 2 2 4" xfId="18464" xr:uid="{336B9972-0811-41C3-8078-938DAD0C5347}"/>
    <cellStyle name="40% - Accent5 2 6 2 2 3" xfId="6987" xr:uid="{17D0A60A-AD45-4CCB-9A98-038BC822BA2D}"/>
    <cellStyle name="40% - Accent5 2 6 2 2 3 2" xfId="18465" xr:uid="{A9376CFC-F098-4362-BD65-8D10E9F32AFA}"/>
    <cellStyle name="40% - Accent5 2 6 2 2 4" xfId="18466" xr:uid="{C43F9CB3-A7B3-48A2-8C96-8BEDE63BF391}"/>
    <cellStyle name="40% - Accent5 2 6 2 2 5" xfId="18467" xr:uid="{8C7EC895-6AD9-447B-A37C-A0761664D9F3}"/>
    <cellStyle name="40% - Accent5 2 6 2 3" xfId="2847" xr:uid="{028F03AC-A71E-4473-A8D2-CBDCC12790E1}"/>
    <cellStyle name="40% - Accent5 2 6 2 3 2" xfId="5331" xr:uid="{5CC2A766-5443-4BD8-9E1C-75D3B8514E68}"/>
    <cellStyle name="40% - Accent5 2 6 2 3 2 2" xfId="10299" xr:uid="{E33EB947-F886-45B7-B86B-F180D1BF3A94}"/>
    <cellStyle name="40% - Accent5 2 6 2 3 2 2 2" xfId="18468" xr:uid="{45A26235-FE13-4EF6-8CEB-8990E80A0B77}"/>
    <cellStyle name="40% - Accent5 2 6 2 3 2 3" xfId="18469" xr:uid="{9154975E-36AA-4E45-8C2A-AB6581417002}"/>
    <cellStyle name="40% - Accent5 2 6 2 3 2 4" xfId="18470" xr:uid="{D43033C7-83B7-4784-B10D-74026775EDEE}"/>
    <cellStyle name="40% - Accent5 2 6 2 3 3" xfId="7815" xr:uid="{CE82C3B2-2CE4-47B8-A9B5-BEE3577575EF}"/>
    <cellStyle name="40% - Accent5 2 6 2 3 3 2" xfId="18471" xr:uid="{3146C21D-4F8A-4CE9-9802-40BF32673117}"/>
    <cellStyle name="40% - Accent5 2 6 2 3 4" xfId="18472" xr:uid="{B60734AE-DBA9-4DF8-A43B-3DB529D18BE2}"/>
    <cellStyle name="40% - Accent5 2 6 2 3 5" xfId="18473" xr:uid="{E666493A-54E1-4D85-992A-8B14A85A1625}"/>
    <cellStyle name="40% - Accent5 2 6 2 4" xfId="3778" xr:uid="{1390AA1E-7DF2-4954-8F6B-DBCACC76F776}"/>
    <cellStyle name="40% - Accent5 2 6 2 4 2" xfId="8746" xr:uid="{15C80680-462D-40D0-A215-42BEB82B5353}"/>
    <cellStyle name="40% - Accent5 2 6 2 4 2 2" xfId="18474" xr:uid="{29C34F3B-5EFF-4FEA-84B9-284F96E809DF}"/>
    <cellStyle name="40% - Accent5 2 6 2 4 3" xfId="18475" xr:uid="{AC2BA9B9-B0F7-436A-8154-84882E9E65FA}"/>
    <cellStyle name="40% - Accent5 2 6 2 4 4" xfId="18476" xr:uid="{84506EF7-BCAD-4B20-8251-342EB6D3A299}"/>
    <cellStyle name="40% - Accent5 2 6 2 5" xfId="6262" xr:uid="{F8353AF8-4744-4401-AECC-278B24171724}"/>
    <cellStyle name="40% - Accent5 2 6 2 5 2" xfId="18477" xr:uid="{D04469B1-CF2E-4AA1-AE7D-60E6B636D676}"/>
    <cellStyle name="40% - Accent5 2 6 2 6" xfId="18478" xr:uid="{CEB0D120-FC49-4961-9499-1399B7108C35}"/>
    <cellStyle name="40% - Accent5 2 6 2 7" xfId="18479" xr:uid="{BB00D1EE-A12B-43AC-8F4D-469890B30217}"/>
    <cellStyle name="40% - Accent5 2 6 3" xfId="1294" xr:uid="{63ACAA90-9387-4578-B7BD-89A9B2FFC94D}"/>
    <cellStyle name="40% - Accent5 2 6 3 2" xfId="2295" xr:uid="{C6C94098-EBD5-47D5-983C-43AD5EDFD5EB}"/>
    <cellStyle name="40% - Accent5 2 6 3 2 2" xfId="4779" xr:uid="{A20C6E4A-2DF6-40D9-B8EC-FDFE4BC2A22D}"/>
    <cellStyle name="40% - Accent5 2 6 3 2 2 2" xfId="9747" xr:uid="{EBA1CCB6-683A-453F-80E3-319CAD7F4C44}"/>
    <cellStyle name="40% - Accent5 2 6 3 2 2 2 2" xfId="18480" xr:uid="{23E4F077-D173-4C22-911C-7877C080D21D}"/>
    <cellStyle name="40% - Accent5 2 6 3 2 2 3" xfId="18481" xr:uid="{0361E05E-AAA2-40E8-A104-D4CF8C9C14DB}"/>
    <cellStyle name="40% - Accent5 2 6 3 2 2 4" xfId="18482" xr:uid="{1EC0E0BD-581C-42D4-909A-3F5EB2E24E4D}"/>
    <cellStyle name="40% - Accent5 2 6 3 2 3" xfId="7263" xr:uid="{2E9536A1-723E-4C4B-8D7D-01809AF8EAF3}"/>
    <cellStyle name="40% - Accent5 2 6 3 2 3 2" xfId="18483" xr:uid="{2E951DA5-2575-45CC-A55C-F3891141B77E}"/>
    <cellStyle name="40% - Accent5 2 6 3 2 4" xfId="18484" xr:uid="{7F2D54ED-1D26-4965-974D-153889C0AF99}"/>
    <cellStyle name="40% - Accent5 2 6 3 2 5" xfId="18485" xr:uid="{2E69CEC7-3441-4E4B-82FA-E634DC7453B0}"/>
    <cellStyle name="40% - Accent5 2 6 3 3" xfId="3123" xr:uid="{8DED05FA-FCF7-45A1-B4C6-93359C46BA41}"/>
    <cellStyle name="40% - Accent5 2 6 3 3 2" xfId="5607" xr:uid="{B4E5B982-88F7-48A4-87E4-4AB6918FF7FD}"/>
    <cellStyle name="40% - Accent5 2 6 3 3 2 2" xfId="10575" xr:uid="{E573085A-3BEF-452F-B917-75CD9E5DB0F4}"/>
    <cellStyle name="40% - Accent5 2 6 3 3 2 2 2" xfId="18486" xr:uid="{8CAAF443-CD4C-4EDC-AC17-9A83D9C1F43E}"/>
    <cellStyle name="40% - Accent5 2 6 3 3 2 3" xfId="18487" xr:uid="{0ECDE53C-5A3E-4325-B688-819DD9FD0B45}"/>
    <cellStyle name="40% - Accent5 2 6 3 3 2 4" xfId="18488" xr:uid="{AA167796-CC21-4E86-A826-048BE8B6B1EE}"/>
    <cellStyle name="40% - Accent5 2 6 3 3 3" xfId="8091" xr:uid="{E2E5B1D4-6F1F-4131-89F8-371F1577AFC2}"/>
    <cellStyle name="40% - Accent5 2 6 3 3 3 2" xfId="18489" xr:uid="{312869A2-8E13-4D6C-AEF1-48A5BD2F5EB7}"/>
    <cellStyle name="40% - Accent5 2 6 3 3 4" xfId="18490" xr:uid="{25F018CE-74F7-40AA-BAB2-C4B2578B6AAD}"/>
    <cellStyle name="40% - Accent5 2 6 3 3 5" xfId="18491" xr:uid="{4B915711-14C4-4A06-BBE4-74317ED893BE}"/>
    <cellStyle name="40% - Accent5 2 6 3 4" xfId="3779" xr:uid="{62CB6789-0EEA-403D-88B3-2A928CEBBDAE}"/>
    <cellStyle name="40% - Accent5 2 6 3 4 2" xfId="8747" xr:uid="{7D3FCCA4-6DAE-4B4B-B9DB-67810045BDDC}"/>
    <cellStyle name="40% - Accent5 2 6 3 4 2 2" xfId="18492" xr:uid="{129AAF10-DB84-4585-B3CE-CEC79D49A111}"/>
    <cellStyle name="40% - Accent5 2 6 3 4 3" xfId="18493" xr:uid="{9BEBFE6A-4A7B-41A3-8D02-BDDE698CE9E9}"/>
    <cellStyle name="40% - Accent5 2 6 3 4 4" xfId="18494" xr:uid="{29FBCBFC-D054-463F-8E04-9B11C341EA80}"/>
    <cellStyle name="40% - Accent5 2 6 3 5" xfId="6263" xr:uid="{AC7F301C-02BE-4FAD-AAA9-3A3943E180BD}"/>
    <cellStyle name="40% - Accent5 2 6 3 5 2" xfId="18495" xr:uid="{B6EB5180-E50A-4AD3-A674-D6FAE5F93A88}"/>
    <cellStyle name="40% - Accent5 2 6 3 6" xfId="18496" xr:uid="{FEBF9521-799C-4EEF-B363-C8D41EE91AE1}"/>
    <cellStyle name="40% - Accent5 2 6 3 7" xfId="18497" xr:uid="{15CB509B-1551-4DF8-BC4F-63E1DFCF4C21}"/>
    <cellStyle name="40% - Accent5 2 6 4" xfId="1743" xr:uid="{F2C0AACC-22FA-477E-8964-5D664688DFD6}"/>
    <cellStyle name="40% - Accent5 2 6 4 2" xfId="4227" xr:uid="{93F21192-3B77-43AD-97E9-65C503A791C4}"/>
    <cellStyle name="40% - Accent5 2 6 4 2 2" xfId="9195" xr:uid="{EC817B9C-9714-4AEE-8367-91E5EE0208AE}"/>
    <cellStyle name="40% - Accent5 2 6 4 2 2 2" xfId="18498" xr:uid="{46EB91EF-C7AF-4014-A468-1B0D66A02C6A}"/>
    <cellStyle name="40% - Accent5 2 6 4 2 3" xfId="18499" xr:uid="{292F699A-5F85-4A2A-9CBF-90DBE40436D7}"/>
    <cellStyle name="40% - Accent5 2 6 4 2 4" xfId="18500" xr:uid="{11F2B2E4-13E5-4593-B6D0-028B2AEBC364}"/>
    <cellStyle name="40% - Accent5 2 6 4 3" xfId="6711" xr:uid="{C3AEA8E6-C98F-477A-90FE-CB33D3F15F6C}"/>
    <cellStyle name="40% - Accent5 2 6 4 3 2" xfId="18501" xr:uid="{D2808FFA-9613-4353-89BE-68D2D62634EF}"/>
    <cellStyle name="40% - Accent5 2 6 4 4" xfId="18502" xr:uid="{A8D0BC05-C685-4E34-B5D6-6E39DBEDE69F}"/>
    <cellStyle name="40% - Accent5 2 6 4 5" xfId="18503" xr:uid="{4676F254-C9F0-4224-8EF7-FA7D45F41AE6}"/>
    <cellStyle name="40% - Accent5 2 6 5" xfId="2571" xr:uid="{F9658D83-40E8-4FD7-A5C8-F6A43E8B043A}"/>
    <cellStyle name="40% - Accent5 2 6 5 2" xfId="5055" xr:uid="{8531C587-4BEA-4982-85C5-959E37451D61}"/>
    <cellStyle name="40% - Accent5 2 6 5 2 2" xfId="10023" xr:uid="{70204B8F-2D0D-433C-AA5C-F76133D1C5BE}"/>
    <cellStyle name="40% - Accent5 2 6 5 2 2 2" xfId="18504" xr:uid="{0365D70D-E5B4-4FDB-AB5C-872747B3A286}"/>
    <cellStyle name="40% - Accent5 2 6 5 2 3" xfId="18505" xr:uid="{54EF8B53-28CB-4644-8B76-3E9D219B4702}"/>
    <cellStyle name="40% - Accent5 2 6 5 2 4" xfId="18506" xr:uid="{E43DEFD6-A97E-411C-8394-FFEA6765EF06}"/>
    <cellStyle name="40% - Accent5 2 6 5 3" xfId="7539" xr:uid="{458E5CE8-6863-46B6-B545-F3A89FC8318A}"/>
    <cellStyle name="40% - Accent5 2 6 5 3 2" xfId="18507" xr:uid="{CE58D847-EEC6-43B1-BF95-DA6EB52700F6}"/>
    <cellStyle name="40% - Accent5 2 6 5 4" xfId="18508" xr:uid="{849868E7-B61F-4F1C-846E-AB0C163AA74C}"/>
    <cellStyle name="40% - Accent5 2 6 5 5" xfId="18509" xr:uid="{7157EAA3-7625-405B-A0B3-981AB101CC62}"/>
    <cellStyle name="40% - Accent5 2 6 6" xfId="3399" xr:uid="{761E5619-9F6C-4889-A13A-BED95CAF0BFA}"/>
    <cellStyle name="40% - Accent5 2 6 6 2" xfId="8367" xr:uid="{7B15F73F-578C-4FFD-8E6F-1544929FBCA1}"/>
    <cellStyle name="40% - Accent5 2 6 6 2 2" xfId="18510" xr:uid="{2E24B86E-6EDD-4459-87F8-20B2DC760F71}"/>
    <cellStyle name="40% - Accent5 2 6 6 3" xfId="18511" xr:uid="{820B51E1-D158-4CF6-B536-EDE90C110864}"/>
    <cellStyle name="40% - Accent5 2 6 6 4" xfId="18512" xr:uid="{9827ACE6-2BC4-4A18-9C42-D81A1EC02491}"/>
    <cellStyle name="40% - Accent5 2 6 7" xfId="5883" xr:uid="{5BE8EDBC-1BE5-474D-B09D-C7A850051624}"/>
    <cellStyle name="40% - Accent5 2 6 7 2" xfId="18513" xr:uid="{F3D113D5-0893-436D-A2BA-057EA468C98B}"/>
    <cellStyle name="40% - Accent5 2 6 8" xfId="18514" xr:uid="{C803F2DB-FAEF-4EE0-A0D2-72002F12CDCF}"/>
    <cellStyle name="40% - Accent5 2 6 9" xfId="18515" xr:uid="{94E781CE-EAF7-4A7B-A854-12BF3E2E71B9}"/>
    <cellStyle name="40% - Accent5 2 7" xfId="726" xr:uid="{E960ECB5-998B-43F5-AD1E-3ACDC54B4D25}"/>
    <cellStyle name="40% - Accent5 2 7 2" xfId="1295" xr:uid="{DF510F77-5B48-4D70-BE72-1C6049FA7AD4}"/>
    <cellStyle name="40% - Accent5 2 7 2 2" xfId="2020" xr:uid="{24A3E1B1-A162-44B6-BAE2-19FC2048E1A7}"/>
    <cellStyle name="40% - Accent5 2 7 2 2 2" xfId="4504" xr:uid="{EAA40E59-8CA3-46A5-9CF7-38D385519757}"/>
    <cellStyle name="40% - Accent5 2 7 2 2 2 2" xfId="9472" xr:uid="{E3C82059-D562-438F-B3D5-93DA891F4EC0}"/>
    <cellStyle name="40% - Accent5 2 7 2 2 2 2 2" xfId="18516" xr:uid="{62AF6A39-F815-4C9D-A2C3-7CAE4E304BFE}"/>
    <cellStyle name="40% - Accent5 2 7 2 2 2 3" xfId="18517" xr:uid="{D2BF887F-A995-4B7B-A6FE-E24D524D4270}"/>
    <cellStyle name="40% - Accent5 2 7 2 2 2 4" xfId="18518" xr:uid="{23C109A8-A10F-4F18-87E6-8AF95FD6190D}"/>
    <cellStyle name="40% - Accent5 2 7 2 2 3" xfId="6988" xr:uid="{A841242E-6B8A-44A0-BF56-F2D90236217D}"/>
    <cellStyle name="40% - Accent5 2 7 2 2 3 2" xfId="18519" xr:uid="{7DD79B6C-2F54-4F05-AD45-DF25E77F23AD}"/>
    <cellStyle name="40% - Accent5 2 7 2 2 4" xfId="18520" xr:uid="{03CAFA05-1AB1-433F-9269-DD6BF56E1985}"/>
    <cellStyle name="40% - Accent5 2 7 2 2 5" xfId="18521" xr:uid="{9133B7FE-0E1D-44F8-AF3D-5368BF99C083}"/>
    <cellStyle name="40% - Accent5 2 7 2 3" xfId="2848" xr:uid="{E9E598A2-461E-4789-A2B3-8A90B3AA137A}"/>
    <cellStyle name="40% - Accent5 2 7 2 3 2" xfId="5332" xr:uid="{8EF1DC44-8BFB-41D1-8EF7-87F586AEC89E}"/>
    <cellStyle name="40% - Accent5 2 7 2 3 2 2" xfId="10300" xr:uid="{1648C267-5072-4714-94B8-4557B5081C93}"/>
    <cellStyle name="40% - Accent5 2 7 2 3 2 2 2" xfId="18522" xr:uid="{7A36959E-30C1-4168-B723-810EDAA0E54B}"/>
    <cellStyle name="40% - Accent5 2 7 2 3 2 3" xfId="18523" xr:uid="{3B090F10-DAB9-4917-8772-FF59BC8FCE17}"/>
    <cellStyle name="40% - Accent5 2 7 2 3 2 4" xfId="18524" xr:uid="{4F880CF5-C18C-4FA4-910C-100721A01052}"/>
    <cellStyle name="40% - Accent5 2 7 2 3 3" xfId="7816" xr:uid="{4DEA4A57-623C-4D90-96DA-ED2B1BD48DAD}"/>
    <cellStyle name="40% - Accent5 2 7 2 3 3 2" xfId="18525" xr:uid="{04EDB10E-678F-4393-B9F1-F3BA5685A814}"/>
    <cellStyle name="40% - Accent5 2 7 2 3 4" xfId="18526" xr:uid="{A8B74AD0-597D-49E8-899F-539AAFBA6ACF}"/>
    <cellStyle name="40% - Accent5 2 7 2 3 5" xfId="18527" xr:uid="{B7B2F0BE-A7B9-4D5F-A92F-5E514D208161}"/>
    <cellStyle name="40% - Accent5 2 7 2 4" xfId="3780" xr:uid="{5DBA838C-5283-420B-8D7A-38FB367CB30B}"/>
    <cellStyle name="40% - Accent5 2 7 2 4 2" xfId="8748" xr:uid="{05FE3B46-97F1-4BD5-B16D-47494DB39FCE}"/>
    <cellStyle name="40% - Accent5 2 7 2 4 2 2" xfId="18528" xr:uid="{0761D020-E59D-4BFF-B8B8-D8CE9AAB1B70}"/>
    <cellStyle name="40% - Accent5 2 7 2 4 3" xfId="18529" xr:uid="{68FB632F-F77B-4E22-B0E7-A262A4C2F354}"/>
    <cellStyle name="40% - Accent5 2 7 2 4 4" xfId="18530" xr:uid="{4495479F-D51B-442D-8B6A-7457C6ECE25F}"/>
    <cellStyle name="40% - Accent5 2 7 2 5" xfId="6264" xr:uid="{D662323D-86D8-4C6C-AA85-D65E1DAA9F19}"/>
    <cellStyle name="40% - Accent5 2 7 2 5 2" xfId="18531" xr:uid="{2970BEF0-3128-48FE-AE77-10729728A36A}"/>
    <cellStyle name="40% - Accent5 2 7 2 6" xfId="18532" xr:uid="{A0C86E57-FDE5-4CE4-82D4-0F8DC261701D}"/>
    <cellStyle name="40% - Accent5 2 7 2 7" xfId="18533" xr:uid="{FE5ADD20-4C3E-43DF-8DF0-FBFB8305D90C}"/>
    <cellStyle name="40% - Accent5 2 7 3" xfId="1296" xr:uid="{A73E46AE-74E3-4344-8161-70CE7855433E}"/>
    <cellStyle name="40% - Accent5 2 7 3 2" xfId="2296" xr:uid="{5882243D-7DF8-40BB-8657-14E7B0AFDD3B}"/>
    <cellStyle name="40% - Accent5 2 7 3 2 2" xfId="4780" xr:uid="{013D7ED7-5B73-4EDF-A9EB-BCF1B6298F3C}"/>
    <cellStyle name="40% - Accent5 2 7 3 2 2 2" xfId="9748" xr:uid="{7DE44604-FDA4-4D4D-B42E-00C08100983D}"/>
    <cellStyle name="40% - Accent5 2 7 3 2 2 2 2" xfId="18534" xr:uid="{A21DF82D-9507-4317-BFCF-3A2C83D31515}"/>
    <cellStyle name="40% - Accent5 2 7 3 2 2 3" xfId="18535" xr:uid="{9FA6CEE8-99DD-4A82-B216-A4AD15CE852F}"/>
    <cellStyle name="40% - Accent5 2 7 3 2 2 4" xfId="18536" xr:uid="{98556324-E4AF-4086-A1F9-0A58551DC9B9}"/>
    <cellStyle name="40% - Accent5 2 7 3 2 3" xfId="7264" xr:uid="{48F81B6C-F153-4E7E-BCC2-1064646FDA2C}"/>
    <cellStyle name="40% - Accent5 2 7 3 2 3 2" xfId="18537" xr:uid="{4F65378B-57B1-4D71-A641-F647448AE972}"/>
    <cellStyle name="40% - Accent5 2 7 3 2 4" xfId="18538" xr:uid="{E0503600-18F0-4C36-B0A4-8C912B01C334}"/>
    <cellStyle name="40% - Accent5 2 7 3 2 5" xfId="18539" xr:uid="{A4FB2429-F1D6-4072-AF12-3D738799D5F1}"/>
    <cellStyle name="40% - Accent5 2 7 3 3" xfId="3124" xr:uid="{68B98DAC-988B-4C11-ACBF-FC69704DFFA5}"/>
    <cellStyle name="40% - Accent5 2 7 3 3 2" xfId="5608" xr:uid="{185C2CBE-215D-4A6D-864E-7FFC488EAD28}"/>
    <cellStyle name="40% - Accent5 2 7 3 3 2 2" xfId="10576" xr:uid="{CE455FBA-F28E-40E0-B58F-2035BBB9E773}"/>
    <cellStyle name="40% - Accent5 2 7 3 3 2 2 2" xfId="18540" xr:uid="{2B364BAD-A50C-4AC3-8A25-885725CBA12D}"/>
    <cellStyle name="40% - Accent5 2 7 3 3 2 3" xfId="18541" xr:uid="{233AE439-F673-4F36-A05A-3027D137BA33}"/>
    <cellStyle name="40% - Accent5 2 7 3 3 2 4" xfId="18542" xr:uid="{AFC67D46-6962-4B34-B3FB-0C24D64681E5}"/>
    <cellStyle name="40% - Accent5 2 7 3 3 3" xfId="8092" xr:uid="{1D76F1E9-F977-4D81-9A69-5349ABF5D170}"/>
    <cellStyle name="40% - Accent5 2 7 3 3 3 2" xfId="18543" xr:uid="{88EE26D8-CB21-4BBA-B2B6-5E9D10D316BD}"/>
    <cellStyle name="40% - Accent5 2 7 3 3 4" xfId="18544" xr:uid="{2E87C15C-BC46-4CC7-BEA9-25B9CA82FD45}"/>
    <cellStyle name="40% - Accent5 2 7 3 3 5" xfId="18545" xr:uid="{67AE635D-CA23-463C-97F4-ECAE02C8A738}"/>
    <cellStyle name="40% - Accent5 2 7 3 4" xfId="3781" xr:uid="{6E0FC698-7402-4842-BD1B-E95686C36D37}"/>
    <cellStyle name="40% - Accent5 2 7 3 4 2" xfId="8749" xr:uid="{3F1F0D20-B3BF-4654-8F49-6045BB4177FD}"/>
    <cellStyle name="40% - Accent5 2 7 3 4 2 2" xfId="18546" xr:uid="{AAAD3430-7E4B-4717-8F14-764AF344EA56}"/>
    <cellStyle name="40% - Accent5 2 7 3 4 3" xfId="18547" xr:uid="{14E9D802-6752-42ED-B971-29BF432CF79A}"/>
    <cellStyle name="40% - Accent5 2 7 3 4 4" xfId="18548" xr:uid="{9013F142-ADF3-4B6F-B00D-E8E1E9B039E4}"/>
    <cellStyle name="40% - Accent5 2 7 3 5" xfId="6265" xr:uid="{35576918-FB0E-44D6-9608-800223F05290}"/>
    <cellStyle name="40% - Accent5 2 7 3 5 2" xfId="18549" xr:uid="{9A2C5C69-FDFD-4099-8AEE-5E9C045E53A6}"/>
    <cellStyle name="40% - Accent5 2 7 3 6" xfId="18550" xr:uid="{4CC7403A-9E49-408A-BD2C-FBB3A558DC89}"/>
    <cellStyle name="40% - Accent5 2 7 3 7" xfId="18551" xr:uid="{23F89EC4-AF0C-477B-8A5D-2E772A637657}"/>
    <cellStyle name="40% - Accent5 2 7 4" xfId="1744" xr:uid="{A213B15B-795D-4FFE-9A7C-6489972F36CE}"/>
    <cellStyle name="40% - Accent5 2 7 4 2" xfId="4228" xr:uid="{7D6860B6-A7E0-449F-87ED-F85EA31C8A25}"/>
    <cellStyle name="40% - Accent5 2 7 4 2 2" xfId="9196" xr:uid="{8EC006D2-86F7-48B1-A16F-A8C4FDF965EC}"/>
    <cellStyle name="40% - Accent5 2 7 4 2 2 2" xfId="18552" xr:uid="{A2259A94-2D90-4396-A043-865E292FD145}"/>
    <cellStyle name="40% - Accent5 2 7 4 2 3" xfId="18553" xr:uid="{6E43001C-D9CC-4199-8882-50C17628E2FA}"/>
    <cellStyle name="40% - Accent5 2 7 4 2 4" xfId="18554" xr:uid="{14C7DDE3-BAAF-44C0-AB5B-1C67C1A2C656}"/>
    <cellStyle name="40% - Accent5 2 7 4 3" xfId="6712" xr:uid="{FBDF09A1-FAE8-4BDF-92E3-E6A6526B3AE7}"/>
    <cellStyle name="40% - Accent5 2 7 4 3 2" xfId="18555" xr:uid="{A5CA0C7A-3E32-4C49-87C6-5BB42E360AEE}"/>
    <cellStyle name="40% - Accent5 2 7 4 4" xfId="18556" xr:uid="{402608A8-5B8C-48ED-B1B7-47B7C394749B}"/>
    <cellStyle name="40% - Accent5 2 7 4 5" xfId="18557" xr:uid="{FECE6F4F-96BB-4A79-AD01-42E68685454E}"/>
    <cellStyle name="40% - Accent5 2 7 5" xfId="2572" xr:uid="{4EB9D075-4313-49E5-BC4E-9E5765496749}"/>
    <cellStyle name="40% - Accent5 2 7 5 2" xfId="5056" xr:uid="{DF3EE4DD-C6CB-4DE9-86F4-825035DED77E}"/>
    <cellStyle name="40% - Accent5 2 7 5 2 2" xfId="10024" xr:uid="{ED532E3F-D47B-4778-AE36-4DF9C5F9073E}"/>
    <cellStyle name="40% - Accent5 2 7 5 2 2 2" xfId="18558" xr:uid="{2DDD0F8C-C75B-472C-A86B-E48380B6ABE5}"/>
    <cellStyle name="40% - Accent5 2 7 5 2 3" xfId="18559" xr:uid="{5B23F8DD-3705-4A3A-B56B-1499921E3122}"/>
    <cellStyle name="40% - Accent5 2 7 5 2 4" xfId="18560" xr:uid="{C7CEB436-9771-4FF6-8025-B3FE45CF41A8}"/>
    <cellStyle name="40% - Accent5 2 7 5 3" xfId="7540" xr:uid="{7367CAB3-C668-4E93-A081-886CEF1C9BAE}"/>
    <cellStyle name="40% - Accent5 2 7 5 3 2" xfId="18561" xr:uid="{81ED692C-4774-4289-B126-499A9411944D}"/>
    <cellStyle name="40% - Accent5 2 7 5 4" xfId="18562" xr:uid="{6E27E4B1-3078-48C5-81A7-3E2DC8C177E0}"/>
    <cellStyle name="40% - Accent5 2 7 5 5" xfId="18563" xr:uid="{E742321E-2507-4786-A5F9-E640239769BE}"/>
    <cellStyle name="40% - Accent5 2 7 6" xfId="3400" xr:uid="{8891DDA3-81F8-444C-848C-BB9F22D54C6D}"/>
    <cellStyle name="40% - Accent5 2 7 6 2" xfId="8368" xr:uid="{27EA5F18-179B-4163-B931-D15CF7F11C22}"/>
    <cellStyle name="40% - Accent5 2 7 6 2 2" xfId="18564" xr:uid="{57F438D7-7D83-4530-95F9-65DE82923C3B}"/>
    <cellStyle name="40% - Accent5 2 7 6 3" xfId="18565" xr:uid="{6479EC3A-20A2-4004-83F4-D17B5EFA0FFC}"/>
    <cellStyle name="40% - Accent5 2 7 6 4" xfId="18566" xr:uid="{1BD7D5D5-EB7B-4FF6-B979-86B9FD2A3105}"/>
    <cellStyle name="40% - Accent5 2 7 7" xfId="5884" xr:uid="{41CE0711-571F-4F5A-A364-32276162F329}"/>
    <cellStyle name="40% - Accent5 2 7 7 2" xfId="18567" xr:uid="{155635B9-F00B-4D0E-A3FB-817FDB22508C}"/>
    <cellStyle name="40% - Accent5 2 7 8" xfId="18568" xr:uid="{B6B65668-8088-4C84-A82C-2D1901535DCA}"/>
    <cellStyle name="40% - Accent5 2 7 9" xfId="18569" xr:uid="{56E1C511-10D8-4E7F-BD1C-8C2E2B229BAD}"/>
    <cellStyle name="40% - Accent5 2 8" xfId="1297" xr:uid="{21061B51-854A-46A3-AB09-276ED722E7E1}"/>
    <cellStyle name="40% - Accent5 2 8 2" xfId="1854" xr:uid="{E24060BC-B83A-4108-9E47-635A1CF6E28A}"/>
    <cellStyle name="40% - Accent5 2 8 2 2" xfId="4338" xr:uid="{68FD4A2C-D9A3-4B9F-B345-5B519D21F2BE}"/>
    <cellStyle name="40% - Accent5 2 8 2 2 2" xfId="9306" xr:uid="{02E03C5E-0420-43A4-AECF-7822D1754CC4}"/>
    <cellStyle name="40% - Accent5 2 8 2 2 2 2" xfId="18570" xr:uid="{08A65B74-59D9-473D-95F4-D2BB39538343}"/>
    <cellStyle name="40% - Accent5 2 8 2 2 3" xfId="18571" xr:uid="{BBC116C9-D17B-40E7-A7F1-161AC5CDA79C}"/>
    <cellStyle name="40% - Accent5 2 8 2 2 4" xfId="18572" xr:uid="{67572662-22E6-4AE0-A2A7-4659472F1886}"/>
    <cellStyle name="40% - Accent5 2 8 2 3" xfId="6822" xr:uid="{0FD4BED5-1275-4110-8063-202DBB7F16EA}"/>
    <cellStyle name="40% - Accent5 2 8 2 3 2" xfId="18573" xr:uid="{1A8C7B67-3956-4858-80EB-C708BFCF6521}"/>
    <cellStyle name="40% - Accent5 2 8 2 4" xfId="18574" xr:uid="{3626CE9A-0837-43D3-9797-F5726FDF8353}"/>
    <cellStyle name="40% - Accent5 2 8 2 5" xfId="18575" xr:uid="{08621501-463F-414C-9EC9-818AFC02B8C6}"/>
    <cellStyle name="40% - Accent5 2 8 3" xfId="2682" xr:uid="{A4FB07E9-0A8F-4140-A5D3-7CB8695FD575}"/>
    <cellStyle name="40% - Accent5 2 8 3 2" xfId="5166" xr:uid="{3AB0408F-9748-420B-9F7F-57716B297B70}"/>
    <cellStyle name="40% - Accent5 2 8 3 2 2" xfId="10134" xr:uid="{FA37C73F-2783-430F-8A0F-B96FD032592A}"/>
    <cellStyle name="40% - Accent5 2 8 3 2 2 2" xfId="18576" xr:uid="{E526FEED-7A7B-41D9-9108-F61B4EDA73C6}"/>
    <cellStyle name="40% - Accent5 2 8 3 2 3" xfId="18577" xr:uid="{34E0AAF7-3E61-47B8-BD56-685F849E4162}"/>
    <cellStyle name="40% - Accent5 2 8 3 2 4" xfId="18578" xr:uid="{15802631-BDAA-44E3-8D90-80A1717059BE}"/>
    <cellStyle name="40% - Accent5 2 8 3 3" xfId="7650" xr:uid="{204EF914-11C3-43F5-BA8E-5786076D4929}"/>
    <cellStyle name="40% - Accent5 2 8 3 3 2" xfId="18579" xr:uid="{AD493B9B-785B-44D0-9760-0C9B040BEBED}"/>
    <cellStyle name="40% - Accent5 2 8 3 4" xfId="18580" xr:uid="{438C0728-5B69-4F41-9BC2-E6849C4BB570}"/>
    <cellStyle name="40% - Accent5 2 8 3 5" xfId="18581" xr:uid="{4AA1BA10-7604-4EB6-966D-6539DB099F3F}"/>
    <cellStyle name="40% - Accent5 2 8 4" xfId="3782" xr:uid="{E169DD97-F5C5-45D8-A999-48B2A7386E2F}"/>
    <cellStyle name="40% - Accent5 2 8 4 2" xfId="8750" xr:uid="{BF529652-A2CC-4A94-A703-72AFAA6580E3}"/>
    <cellStyle name="40% - Accent5 2 8 4 2 2" xfId="18582" xr:uid="{E89E700C-3CA5-49B6-8378-2A35B3634FE4}"/>
    <cellStyle name="40% - Accent5 2 8 4 3" xfId="18583" xr:uid="{71D7E508-A6A3-460D-A848-4C42398500A5}"/>
    <cellStyle name="40% - Accent5 2 8 4 4" xfId="18584" xr:uid="{6DFB8427-C86B-4238-BCC4-ECC672FBB976}"/>
    <cellStyle name="40% - Accent5 2 8 5" xfId="6266" xr:uid="{A09F2FE4-3893-4021-9FB6-33B187130569}"/>
    <cellStyle name="40% - Accent5 2 8 5 2" xfId="18585" xr:uid="{4F0B8DD1-0F8E-4473-929F-A3E7723D033F}"/>
    <cellStyle name="40% - Accent5 2 8 6" xfId="18586" xr:uid="{06C79200-BF66-4D14-8350-46F54F1DC7EE}"/>
    <cellStyle name="40% - Accent5 2 8 7" xfId="18587" xr:uid="{2B090C1B-3EEF-4872-8B9B-2EB9BCA42619}"/>
    <cellStyle name="40% - Accent5 2 9" xfId="1298" xr:uid="{A3949E9F-9FE4-40F4-884E-BBA8452EB2BF}"/>
    <cellStyle name="40% - Accent5 2 9 2" xfId="2130" xr:uid="{69473BCD-B99A-479A-B969-F5676CE4A1C8}"/>
    <cellStyle name="40% - Accent5 2 9 2 2" xfId="4614" xr:uid="{ACF1E1A8-45D8-4163-9BB6-CB4AA88A6921}"/>
    <cellStyle name="40% - Accent5 2 9 2 2 2" xfId="9582" xr:uid="{1FFD852E-CFFE-4A65-BF64-474FF55095B3}"/>
    <cellStyle name="40% - Accent5 2 9 2 2 2 2" xfId="18588" xr:uid="{DC07CD7C-0612-4E91-B4F2-FAA11179C10E}"/>
    <cellStyle name="40% - Accent5 2 9 2 2 3" xfId="18589" xr:uid="{F160727C-31C4-4276-8168-48D199A03087}"/>
    <cellStyle name="40% - Accent5 2 9 2 2 4" xfId="18590" xr:uid="{B188ADCD-0B54-4FF9-9A13-DB810823908E}"/>
    <cellStyle name="40% - Accent5 2 9 2 3" xfId="7098" xr:uid="{2B80B498-A8FB-4B35-BF6C-0E73E39D02F6}"/>
    <cellStyle name="40% - Accent5 2 9 2 3 2" xfId="18591" xr:uid="{D693DC59-AF65-4F16-B29F-19CB5E962B3A}"/>
    <cellStyle name="40% - Accent5 2 9 2 4" xfId="18592" xr:uid="{62D60453-AD53-4F90-AD19-D8136E46012D}"/>
    <cellStyle name="40% - Accent5 2 9 2 5" xfId="18593" xr:uid="{1B78F6AD-9500-4C9E-BB8A-982ECF7A78F6}"/>
    <cellStyle name="40% - Accent5 2 9 3" xfId="2958" xr:uid="{6FC9B1BC-86EE-49B5-BC79-28862096BA19}"/>
    <cellStyle name="40% - Accent5 2 9 3 2" xfId="5442" xr:uid="{D568DD32-E3A3-43A4-B44D-C816198E50C0}"/>
    <cellStyle name="40% - Accent5 2 9 3 2 2" xfId="10410" xr:uid="{FEDFB18C-CDEC-4BD5-AB83-D1267F06BBBE}"/>
    <cellStyle name="40% - Accent5 2 9 3 2 2 2" xfId="18594" xr:uid="{12FF241D-056C-48FA-A861-837DB650993D}"/>
    <cellStyle name="40% - Accent5 2 9 3 2 3" xfId="18595" xr:uid="{EF637D1D-B631-4D58-B108-C3011C795E71}"/>
    <cellStyle name="40% - Accent5 2 9 3 2 4" xfId="18596" xr:uid="{14A9B04B-9035-45E1-A53B-641750FAE4F9}"/>
    <cellStyle name="40% - Accent5 2 9 3 3" xfId="7926" xr:uid="{647F2243-7795-4FFA-8087-FF3BFA9D3176}"/>
    <cellStyle name="40% - Accent5 2 9 3 3 2" xfId="18597" xr:uid="{705570EF-CD2C-4326-9142-82A3D67D7447}"/>
    <cellStyle name="40% - Accent5 2 9 3 4" xfId="18598" xr:uid="{DA1ED621-4922-4662-B6F3-A5EE7EA1F78D}"/>
    <cellStyle name="40% - Accent5 2 9 3 5" xfId="18599" xr:uid="{032A755E-97A8-4D60-959B-6D178B286371}"/>
    <cellStyle name="40% - Accent5 2 9 4" xfId="3783" xr:uid="{564FCD03-8663-42FA-86B4-BC1EDEF36B13}"/>
    <cellStyle name="40% - Accent5 2 9 4 2" xfId="8751" xr:uid="{5D57613A-30BC-4FB5-962F-72D4180842B9}"/>
    <cellStyle name="40% - Accent5 2 9 4 2 2" xfId="18600" xr:uid="{2F67ED9C-19E4-495E-8D41-BC3E81A4B53D}"/>
    <cellStyle name="40% - Accent5 2 9 4 3" xfId="18601" xr:uid="{FBEDE34F-4B73-4ED3-B90A-4EA1C6C49372}"/>
    <cellStyle name="40% - Accent5 2 9 4 4" xfId="18602" xr:uid="{10B8762E-0002-48AE-A5C5-0DABDDDA11E7}"/>
    <cellStyle name="40% - Accent5 2 9 5" xfId="6267" xr:uid="{7E50D7CC-9CD4-45C0-ABC7-7DEE0C67A07E}"/>
    <cellStyle name="40% - Accent5 2 9 5 2" xfId="18603" xr:uid="{888B13C5-2758-4467-A189-89AC0970F896}"/>
    <cellStyle name="40% - Accent5 2 9 6" xfId="18604" xr:uid="{19FA9447-0972-4C04-B7AE-D93FB091C754}"/>
    <cellStyle name="40% - Accent5 2 9 7" xfId="18605" xr:uid="{DBA72A3F-BA8E-4E86-8928-46779B08F911}"/>
    <cellStyle name="40% - Accent5 3" xfId="77" xr:uid="{1655F26F-713A-45D0-BB3A-75D2A4FFA9FE}"/>
    <cellStyle name="40% - Accent5 3 10" xfId="2407" xr:uid="{D882A17A-EC42-498A-B04E-8BE48F8B7A4D}"/>
    <cellStyle name="40% - Accent5 3 10 2" xfId="4891" xr:uid="{533106C1-7308-420E-890F-0F684F44F06D}"/>
    <cellStyle name="40% - Accent5 3 10 2 2" xfId="9859" xr:uid="{2D545910-ECA3-4E0D-BA98-CECF28E047AA}"/>
    <cellStyle name="40% - Accent5 3 10 2 2 2" xfId="18606" xr:uid="{DC98C0EF-FF66-43B0-B9ED-673BD8A95D17}"/>
    <cellStyle name="40% - Accent5 3 10 2 3" xfId="18607" xr:uid="{12874F28-8E56-41BA-86C9-3636CF1D978A}"/>
    <cellStyle name="40% - Accent5 3 10 2 4" xfId="18608" xr:uid="{C7188F99-07C3-47A3-B7F3-115E436D34A5}"/>
    <cellStyle name="40% - Accent5 3 10 3" xfId="7375" xr:uid="{B5E20369-895A-4DCD-8735-EC72C1E2D58B}"/>
    <cellStyle name="40% - Accent5 3 10 3 2" xfId="18609" xr:uid="{2EE2B2D0-009E-47A7-9422-B36D6C130CBA}"/>
    <cellStyle name="40% - Accent5 3 10 4" xfId="18610" xr:uid="{2A0E90E6-74E5-4A29-A5FE-57EA2D5119DD}"/>
    <cellStyle name="40% - Accent5 3 10 5" xfId="18611" xr:uid="{E880F610-B0BA-45D7-9083-B95BC1BFEED8}"/>
    <cellStyle name="40% - Accent5 3 11" xfId="3235" xr:uid="{3228F939-AD02-447D-AAE2-0FCCE4436247}"/>
    <cellStyle name="40% - Accent5 3 11 2" xfId="8203" xr:uid="{E80175F8-C842-415A-9CDF-2E5E9B8CBB13}"/>
    <cellStyle name="40% - Accent5 3 11 2 2" xfId="18612" xr:uid="{AD387330-5429-4307-89F0-3C000B0ED786}"/>
    <cellStyle name="40% - Accent5 3 11 3" xfId="18613" xr:uid="{88992F18-A24A-468E-89E0-A0EFA3F39F13}"/>
    <cellStyle name="40% - Accent5 3 11 4" xfId="18614" xr:uid="{1EB68A2D-5F1D-4074-827F-9D7370A54F20}"/>
    <cellStyle name="40% - Accent5 3 12" xfId="5719" xr:uid="{064033F5-6E9E-4713-9667-FD8B7CD24ED1}"/>
    <cellStyle name="40% - Accent5 3 12 2" xfId="18615" xr:uid="{4332647F-DA7E-4639-BCBE-58924198CE60}"/>
    <cellStyle name="40% - Accent5 3 13" xfId="18616" xr:uid="{A60699D0-5C4D-43C2-B1EC-52823BF773AA}"/>
    <cellStyle name="40% - Accent5 3 14" xfId="18617" xr:uid="{852EA384-BF72-43A8-A88F-910AFE43E9E7}"/>
    <cellStyle name="40% - Accent5 3 2" xfId="78" xr:uid="{6DC2649B-D2C9-4467-A554-BA2B1E56E867}"/>
    <cellStyle name="40% - Accent5 3 3" xfId="440" xr:uid="{F1426E64-6914-4CEF-8F50-5B9BAFAAC6D3}"/>
    <cellStyle name="40% - Accent5 3 3 10" xfId="18618" xr:uid="{3EB68D9B-D2EF-40E2-866E-2CD1D1B09004}"/>
    <cellStyle name="40% - Accent5 3 3 2" xfId="727" xr:uid="{8FB49667-7DA3-4FDD-B772-8F4B8BB6229C}"/>
    <cellStyle name="40% - Accent5 3 3 2 2" xfId="1299" xr:uid="{BEC1C7F1-82B6-4F8C-AAD3-A663047D2DFC}"/>
    <cellStyle name="40% - Accent5 3 3 2 2 2" xfId="2021" xr:uid="{97457DE6-41C8-4EBA-8755-D4B7A8835FF9}"/>
    <cellStyle name="40% - Accent5 3 3 2 2 2 2" xfId="4505" xr:uid="{EA96786D-EE12-485D-A35D-8ADE2CE8A058}"/>
    <cellStyle name="40% - Accent5 3 3 2 2 2 2 2" xfId="9473" xr:uid="{622C44D7-5B4F-44B4-B316-358B0AC7DA67}"/>
    <cellStyle name="40% - Accent5 3 3 2 2 2 2 2 2" xfId="18619" xr:uid="{473F26C6-DC1A-47B3-A79F-748C01940400}"/>
    <cellStyle name="40% - Accent5 3 3 2 2 2 2 3" xfId="18620" xr:uid="{3CC6D16F-A752-4242-8418-DA8F30EAE988}"/>
    <cellStyle name="40% - Accent5 3 3 2 2 2 2 4" xfId="18621" xr:uid="{E999881B-724B-4FE1-BBEE-0D1FEDF3FDA7}"/>
    <cellStyle name="40% - Accent5 3 3 2 2 2 3" xfId="6989" xr:uid="{BF81B1FF-E9EB-4FF8-9A15-E902B95C923C}"/>
    <cellStyle name="40% - Accent5 3 3 2 2 2 3 2" xfId="18622" xr:uid="{27340579-EC75-4B60-A147-217360262323}"/>
    <cellStyle name="40% - Accent5 3 3 2 2 2 4" xfId="18623" xr:uid="{2F9D225F-5064-4223-9A7A-EBFF89523519}"/>
    <cellStyle name="40% - Accent5 3 3 2 2 2 5" xfId="18624" xr:uid="{9B87BCA3-CFA7-47D8-92F2-12C9AED814F0}"/>
    <cellStyle name="40% - Accent5 3 3 2 2 3" xfId="2849" xr:uid="{C7FD6583-63B3-473E-BD4A-BE6907A0533A}"/>
    <cellStyle name="40% - Accent5 3 3 2 2 3 2" xfId="5333" xr:uid="{35AEAD3B-B8B8-41A2-9F77-1FE6087B9F25}"/>
    <cellStyle name="40% - Accent5 3 3 2 2 3 2 2" xfId="10301" xr:uid="{81745F08-A169-436E-B67B-EE3BFEC1CBD4}"/>
    <cellStyle name="40% - Accent5 3 3 2 2 3 2 2 2" xfId="18625" xr:uid="{9BFD66EF-BF12-44AB-92F8-AAFE08C8C586}"/>
    <cellStyle name="40% - Accent5 3 3 2 2 3 2 3" xfId="18626" xr:uid="{FF89DE91-6909-41FA-A13A-DFCA12EA49BA}"/>
    <cellStyle name="40% - Accent5 3 3 2 2 3 2 4" xfId="18627" xr:uid="{AC15CEE3-4DE9-417A-B64C-44CFD78BCE48}"/>
    <cellStyle name="40% - Accent5 3 3 2 2 3 3" xfId="7817" xr:uid="{E3D2CA36-6509-4B3A-92D1-B6FFCA2D58C1}"/>
    <cellStyle name="40% - Accent5 3 3 2 2 3 3 2" xfId="18628" xr:uid="{D6896994-7BAB-434C-8EF6-A035BAAD18E1}"/>
    <cellStyle name="40% - Accent5 3 3 2 2 3 4" xfId="18629" xr:uid="{F13B4985-5DF9-43CB-B96A-406E6CDADA5A}"/>
    <cellStyle name="40% - Accent5 3 3 2 2 3 5" xfId="18630" xr:uid="{0F1F9D88-FE5C-4B4A-8FCB-C52850E638A6}"/>
    <cellStyle name="40% - Accent5 3 3 2 2 4" xfId="3784" xr:uid="{2428A6C7-9069-44D1-9E65-6F9CDB9DF13B}"/>
    <cellStyle name="40% - Accent5 3 3 2 2 4 2" xfId="8752" xr:uid="{F5BA3B01-08B2-4516-8942-075DF1321838}"/>
    <cellStyle name="40% - Accent5 3 3 2 2 4 2 2" xfId="18631" xr:uid="{178E7444-5B5C-4873-808F-122B9B87FD73}"/>
    <cellStyle name="40% - Accent5 3 3 2 2 4 3" xfId="18632" xr:uid="{30976D5A-1D91-4B95-8500-C1162ABE2F1A}"/>
    <cellStyle name="40% - Accent5 3 3 2 2 4 4" xfId="18633" xr:uid="{26BA5B19-0D50-4F49-BE2D-E4799B6DD361}"/>
    <cellStyle name="40% - Accent5 3 3 2 2 5" xfId="6268" xr:uid="{10AB152E-727C-41E4-95CE-1D55BFF84E69}"/>
    <cellStyle name="40% - Accent5 3 3 2 2 5 2" xfId="18634" xr:uid="{64102567-360C-43B4-ABC9-96D71D550505}"/>
    <cellStyle name="40% - Accent5 3 3 2 2 6" xfId="18635" xr:uid="{1CEFC8E8-F6C8-4F98-8B8B-27A2A6CD011E}"/>
    <cellStyle name="40% - Accent5 3 3 2 2 7" xfId="18636" xr:uid="{95E0AAC6-E109-4B7B-84F2-B15966AD4C95}"/>
    <cellStyle name="40% - Accent5 3 3 2 3" xfId="1300" xr:uid="{2DED91EB-D150-4D45-84F8-EEB8FA0631BC}"/>
    <cellStyle name="40% - Accent5 3 3 2 3 2" xfId="2297" xr:uid="{7B348FF0-2AD2-468D-8472-2F07E8EB2FD3}"/>
    <cellStyle name="40% - Accent5 3 3 2 3 2 2" xfId="4781" xr:uid="{26B62A0D-52B1-4668-B522-6B6C46ABBC4D}"/>
    <cellStyle name="40% - Accent5 3 3 2 3 2 2 2" xfId="9749" xr:uid="{7A79F3D0-3E0F-4BEF-AB13-0D435EDEF5CD}"/>
    <cellStyle name="40% - Accent5 3 3 2 3 2 2 2 2" xfId="18637" xr:uid="{2D3FF784-2BD3-4AC0-A6A2-A9B088C4AE95}"/>
    <cellStyle name="40% - Accent5 3 3 2 3 2 2 3" xfId="18638" xr:uid="{65671EAF-2685-44BA-AABB-FC01A0D264EB}"/>
    <cellStyle name="40% - Accent5 3 3 2 3 2 2 4" xfId="18639" xr:uid="{757A85BA-E196-4D45-AF50-40EC11FE919B}"/>
    <cellStyle name="40% - Accent5 3 3 2 3 2 3" xfId="7265" xr:uid="{521F6F1B-BB19-4639-B3C5-CEED2D8EDFF7}"/>
    <cellStyle name="40% - Accent5 3 3 2 3 2 3 2" xfId="18640" xr:uid="{6AF6C604-A833-4A92-B5F2-61864C13FC81}"/>
    <cellStyle name="40% - Accent5 3 3 2 3 2 4" xfId="18641" xr:uid="{3F67D1B4-3161-43C4-AF3E-C949EA933568}"/>
    <cellStyle name="40% - Accent5 3 3 2 3 2 5" xfId="18642" xr:uid="{53ED30EF-3172-4CDD-B7A5-59100DC9F2F3}"/>
    <cellStyle name="40% - Accent5 3 3 2 3 3" xfId="3125" xr:uid="{F1872AAD-7C73-451F-ADE0-386B74BC898C}"/>
    <cellStyle name="40% - Accent5 3 3 2 3 3 2" xfId="5609" xr:uid="{5FA247AF-AD84-49A2-953B-4887905C390D}"/>
    <cellStyle name="40% - Accent5 3 3 2 3 3 2 2" xfId="10577" xr:uid="{79C48D52-F4AB-4EB3-95D0-C2D6E20D673C}"/>
    <cellStyle name="40% - Accent5 3 3 2 3 3 2 2 2" xfId="18643" xr:uid="{E169A043-55CF-41D9-B9DF-DD9D9D44146E}"/>
    <cellStyle name="40% - Accent5 3 3 2 3 3 2 3" xfId="18644" xr:uid="{A4D2E98F-A67E-4B65-9635-3738E238616C}"/>
    <cellStyle name="40% - Accent5 3 3 2 3 3 2 4" xfId="18645" xr:uid="{4E2F15DE-EDA7-4E9C-9317-20BF13BCFE16}"/>
    <cellStyle name="40% - Accent5 3 3 2 3 3 3" xfId="8093" xr:uid="{B8D6C541-E1D5-47F0-948F-62F187F59622}"/>
    <cellStyle name="40% - Accent5 3 3 2 3 3 3 2" xfId="18646" xr:uid="{B697F387-F5EE-4029-84AA-6EF34E8D4618}"/>
    <cellStyle name="40% - Accent5 3 3 2 3 3 4" xfId="18647" xr:uid="{8DCC6C29-D5D7-4A91-A1DC-49A317D47002}"/>
    <cellStyle name="40% - Accent5 3 3 2 3 3 5" xfId="18648" xr:uid="{E42E6E43-2F57-4596-9574-E032824BCA0A}"/>
    <cellStyle name="40% - Accent5 3 3 2 3 4" xfId="3785" xr:uid="{9EF2E228-C241-4912-9D67-5ABAD957A0EC}"/>
    <cellStyle name="40% - Accent5 3 3 2 3 4 2" xfId="8753" xr:uid="{AA5D7D11-FCDB-498E-B3B5-757C68CD87CF}"/>
    <cellStyle name="40% - Accent5 3 3 2 3 4 2 2" xfId="18649" xr:uid="{B50F9A56-D366-4227-902A-8853C7F0BE14}"/>
    <cellStyle name="40% - Accent5 3 3 2 3 4 3" xfId="18650" xr:uid="{4B64A0C4-F596-4C79-8399-2D9628BC955C}"/>
    <cellStyle name="40% - Accent5 3 3 2 3 4 4" xfId="18651" xr:uid="{89E8C891-E248-4A1A-A70F-3552EB9E2DC7}"/>
    <cellStyle name="40% - Accent5 3 3 2 3 5" xfId="6269" xr:uid="{A22C1F3C-1F1E-4E40-A654-4B7D86D88F8F}"/>
    <cellStyle name="40% - Accent5 3 3 2 3 5 2" xfId="18652" xr:uid="{31E25E86-4BEA-4D70-BCF7-E8144430DB6B}"/>
    <cellStyle name="40% - Accent5 3 3 2 3 6" xfId="18653" xr:uid="{5D51C2DD-7346-4D33-8D03-C04CE066D5EA}"/>
    <cellStyle name="40% - Accent5 3 3 2 3 7" xfId="18654" xr:uid="{15562195-9639-4456-AC6B-94C727DA8AC4}"/>
    <cellStyle name="40% - Accent5 3 3 2 4" xfId="1745" xr:uid="{717B1410-3F6B-4E1F-908B-05DBE270D18D}"/>
    <cellStyle name="40% - Accent5 3 3 2 4 2" xfId="4229" xr:uid="{1FABD6BB-677A-4479-8180-6A28D51BDF4E}"/>
    <cellStyle name="40% - Accent5 3 3 2 4 2 2" xfId="9197" xr:uid="{75CFBE59-EB40-4014-8448-31656F0D4045}"/>
    <cellStyle name="40% - Accent5 3 3 2 4 2 2 2" xfId="18655" xr:uid="{2F439CF2-0BEC-40C2-8507-DC8BE7CFD78B}"/>
    <cellStyle name="40% - Accent5 3 3 2 4 2 3" xfId="18656" xr:uid="{68A6A7EA-D59E-4EEA-A612-2F277FEF8955}"/>
    <cellStyle name="40% - Accent5 3 3 2 4 2 4" xfId="18657" xr:uid="{1F42DBD2-8EA9-40CE-B9C8-2246125158FA}"/>
    <cellStyle name="40% - Accent5 3 3 2 4 3" xfId="6713" xr:uid="{4DA9B731-4603-4AA6-81F2-B848F979AD1D}"/>
    <cellStyle name="40% - Accent5 3 3 2 4 3 2" xfId="18658" xr:uid="{F6F23CE8-7A70-41F9-8356-6D7359440770}"/>
    <cellStyle name="40% - Accent5 3 3 2 4 4" xfId="18659" xr:uid="{D6F59FD3-09EB-4CD2-A5C3-0274C80FBB23}"/>
    <cellStyle name="40% - Accent5 3 3 2 4 5" xfId="18660" xr:uid="{F1A4BDA6-F935-4D68-9A61-A24489A849DB}"/>
    <cellStyle name="40% - Accent5 3 3 2 5" xfId="2573" xr:uid="{1ACD05D9-3687-4FC5-8E1C-7B7882520604}"/>
    <cellStyle name="40% - Accent5 3 3 2 5 2" xfId="5057" xr:uid="{9D1B56C1-2946-4F53-8D23-8F8D44BBE228}"/>
    <cellStyle name="40% - Accent5 3 3 2 5 2 2" xfId="10025" xr:uid="{15BD1B1F-9C5B-489A-ACB5-6DA3F4AE16DD}"/>
    <cellStyle name="40% - Accent5 3 3 2 5 2 2 2" xfId="18661" xr:uid="{5299721E-A962-46BD-BB55-1572711738AC}"/>
    <cellStyle name="40% - Accent5 3 3 2 5 2 3" xfId="18662" xr:uid="{57579313-9F55-4495-87D0-B0AFA9C377A7}"/>
    <cellStyle name="40% - Accent5 3 3 2 5 2 4" xfId="18663" xr:uid="{4FBE33C9-66EB-4C69-A444-983105B62CBA}"/>
    <cellStyle name="40% - Accent5 3 3 2 5 3" xfId="7541" xr:uid="{33F03A34-1CED-4463-BCD9-19D7EDF0AB42}"/>
    <cellStyle name="40% - Accent5 3 3 2 5 3 2" xfId="18664" xr:uid="{4305A638-F16F-42F9-93A8-C6FBA92ED675}"/>
    <cellStyle name="40% - Accent5 3 3 2 5 4" xfId="18665" xr:uid="{243CA14D-DE49-422F-8430-4005D4FCBA7D}"/>
    <cellStyle name="40% - Accent5 3 3 2 5 5" xfId="18666" xr:uid="{7E6183BB-065B-4E1B-BE41-5BB4C3352C77}"/>
    <cellStyle name="40% - Accent5 3 3 2 6" xfId="3401" xr:uid="{61EDF766-83F9-42F2-9B24-344E859C044E}"/>
    <cellStyle name="40% - Accent5 3 3 2 6 2" xfId="8369" xr:uid="{AAC5C383-7CEC-43DA-8CA1-EED4A87974D1}"/>
    <cellStyle name="40% - Accent5 3 3 2 6 2 2" xfId="18667" xr:uid="{BF62460A-9C72-4FEE-B264-C703700A097E}"/>
    <cellStyle name="40% - Accent5 3 3 2 6 3" xfId="18668" xr:uid="{72298E97-60A6-4DBF-B014-BDD87C35BA33}"/>
    <cellStyle name="40% - Accent5 3 3 2 6 4" xfId="18669" xr:uid="{B8AABA6F-A185-4F59-934C-FF42EBA67B91}"/>
    <cellStyle name="40% - Accent5 3 3 2 7" xfId="5885" xr:uid="{A3395D78-8A91-4E2C-A6E6-9EFF06A669D7}"/>
    <cellStyle name="40% - Accent5 3 3 2 7 2" xfId="18670" xr:uid="{03E3479A-7437-41B6-A8D0-959EF06422DC}"/>
    <cellStyle name="40% - Accent5 3 3 2 8" xfId="18671" xr:uid="{95CB3886-37BD-42B1-90A3-FF8688C01D76}"/>
    <cellStyle name="40% - Accent5 3 3 2 9" xfId="18672" xr:uid="{BC414F3F-FDF1-4E22-8320-92BC0F7587A7}"/>
    <cellStyle name="40% - Accent5 3 3 3" xfId="1301" xr:uid="{7ED65C7C-694F-47B6-8A8A-ADE2EB82B00B}"/>
    <cellStyle name="40% - Accent5 3 3 3 2" xfId="1886" xr:uid="{43B9C8C6-E136-4E1D-A06C-C932F3A17EAA}"/>
    <cellStyle name="40% - Accent5 3 3 3 2 2" xfId="4370" xr:uid="{C19B8729-2BA3-44AA-ADA8-290F82CF7164}"/>
    <cellStyle name="40% - Accent5 3 3 3 2 2 2" xfId="9338" xr:uid="{4D5021F2-A02C-4A51-BE8C-BFB1307336FB}"/>
    <cellStyle name="40% - Accent5 3 3 3 2 2 2 2" xfId="18673" xr:uid="{C962D71C-EF16-4B43-9024-5846ADCB64E6}"/>
    <cellStyle name="40% - Accent5 3 3 3 2 2 3" xfId="18674" xr:uid="{680D3116-FE40-4BD6-B4F2-3875D4A33946}"/>
    <cellStyle name="40% - Accent5 3 3 3 2 2 4" xfId="18675" xr:uid="{A0BC282C-230C-413D-80E0-6E1BBBE3117E}"/>
    <cellStyle name="40% - Accent5 3 3 3 2 3" xfId="6854" xr:uid="{A23BB474-15DB-460C-A87A-41376DDF4CB8}"/>
    <cellStyle name="40% - Accent5 3 3 3 2 3 2" xfId="18676" xr:uid="{9FE12D31-CB74-4E9F-88F9-5BC9DBA6D84F}"/>
    <cellStyle name="40% - Accent5 3 3 3 2 4" xfId="18677" xr:uid="{853FBF75-F672-4901-BB94-4C9AEBD89700}"/>
    <cellStyle name="40% - Accent5 3 3 3 2 5" xfId="18678" xr:uid="{4B9D8B46-5EA8-4865-B130-055C93766F64}"/>
    <cellStyle name="40% - Accent5 3 3 3 3" xfId="2714" xr:uid="{CFDDABB3-DD78-4C9E-977D-55B0DDC6BF7B}"/>
    <cellStyle name="40% - Accent5 3 3 3 3 2" xfId="5198" xr:uid="{A67405E8-338D-410F-8842-D6708B4881B6}"/>
    <cellStyle name="40% - Accent5 3 3 3 3 2 2" xfId="10166" xr:uid="{999BD2B9-6330-4B34-A463-25547FD7C2E4}"/>
    <cellStyle name="40% - Accent5 3 3 3 3 2 2 2" xfId="18679" xr:uid="{5C92CF82-7060-4A86-9352-22996588F55B}"/>
    <cellStyle name="40% - Accent5 3 3 3 3 2 3" xfId="18680" xr:uid="{26D7AF8B-931C-4446-AF37-06CB2B5C8FB7}"/>
    <cellStyle name="40% - Accent5 3 3 3 3 2 4" xfId="18681" xr:uid="{CC7853A9-1A44-4899-AFCC-327F70D1C28B}"/>
    <cellStyle name="40% - Accent5 3 3 3 3 3" xfId="7682" xr:uid="{F879937A-8B22-4EC9-B096-C56EF310BF12}"/>
    <cellStyle name="40% - Accent5 3 3 3 3 3 2" xfId="18682" xr:uid="{24FAD5C0-08C6-4A7F-92D1-28547991EC5B}"/>
    <cellStyle name="40% - Accent5 3 3 3 3 4" xfId="18683" xr:uid="{08A9F322-D81A-44A7-B48B-625241040849}"/>
    <cellStyle name="40% - Accent5 3 3 3 3 5" xfId="18684" xr:uid="{1BFB6B3A-F189-4AE9-8ABF-336B9C72CBF0}"/>
    <cellStyle name="40% - Accent5 3 3 3 4" xfId="3786" xr:uid="{0DEFC472-6EAC-4E27-A2CD-2F3E63E3DF52}"/>
    <cellStyle name="40% - Accent5 3 3 3 4 2" xfId="8754" xr:uid="{F6A77582-FC34-49FC-9F5B-C5C5438F108B}"/>
    <cellStyle name="40% - Accent5 3 3 3 4 2 2" xfId="18685" xr:uid="{2CBBE9F9-2D3D-46DA-827F-29FB8EF41D27}"/>
    <cellStyle name="40% - Accent5 3 3 3 4 3" xfId="18686" xr:uid="{8C796475-D997-441B-BD93-64660AA2B042}"/>
    <cellStyle name="40% - Accent5 3 3 3 4 4" xfId="18687" xr:uid="{C2843776-60A3-4B65-83B4-F978297DC9DE}"/>
    <cellStyle name="40% - Accent5 3 3 3 5" xfId="6270" xr:uid="{E3691B65-440C-4B2E-9DF0-48071CADAE1B}"/>
    <cellStyle name="40% - Accent5 3 3 3 5 2" xfId="18688" xr:uid="{DC434644-E0E8-457F-8785-31CD7E7D4FA5}"/>
    <cellStyle name="40% - Accent5 3 3 3 6" xfId="18689" xr:uid="{0628A9A5-8BE5-4A92-A19F-BB5A11ACC1B3}"/>
    <cellStyle name="40% - Accent5 3 3 3 7" xfId="18690" xr:uid="{5B179701-790A-4791-9430-B7CF1FB34E73}"/>
    <cellStyle name="40% - Accent5 3 3 4" xfId="1302" xr:uid="{7F936515-8E85-4060-91B7-D57119B1E50A}"/>
    <cellStyle name="40% - Accent5 3 3 4 2" xfId="2162" xr:uid="{483A4DEC-6F0E-42DD-AE1E-EDF242D4F752}"/>
    <cellStyle name="40% - Accent5 3 3 4 2 2" xfId="4646" xr:uid="{F05328BD-87ED-464C-92E5-424E436E76FB}"/>
    <cellStyle name="40% - Accent5 3 3 4 2 2 2" xfId="9614" xr:uid="{4B31DEA0-2855-4FAC-A391-8F152FF78C0A}"/>
    <cellStyle name="40% - Accent5 3 3 4 2 2 2 2" xfId="18691" xr:uid="{4EADADE1-7558-45AF-85FB-B2FB982AC3A3}"/>
    <cellStyle name="40% - Accent5 3 3 4 2 2 3" xfId="18692" xr:uid="{2DCC0458-8820-4FEE-847E-B8758B7F797D}"/>
    <cellStyle name="40% - Accent5 3 3 4 2 2 4" xfId="18693" xr:uid="{0C50D212-2BCC-42AD-A606-956FD1C1C9A3}"/>
    <cellStyle name="40% - Accent5 3 3 4 2 3" xfId="7130" xr:uid="{AE30B879-5CB7-4B79-8F9A-059EA740FEF3}"/>
    <cellStyle name="40% - Accent5 3 3 4 2 3 2" xfId="18694" xr:uid="{F726C9B9-6239-418C-9F4E-C00FA6C9E788}"/>
    <cellStyle name="40% - Accent5 3 3 4 2 4" xfId="18695" xr:uid="{FCAED0D5-6156-4555-8268-B3FA38720B7C}"/>
    <cellStyle name="40% - Accent5 3 3 4 2 5" xfId="18696" xr:uid="{ED9B4195-7AC2-425A-A5D2-F7BE68CECD0E}"/>
    <cellStyle name="40% - Accent5 3 3 4 3" xfId="2990" xr:uid="{50A95B61-2262-408A-99A3-DD2A0A3DA806}"/>
    <cellStyle name="40% - Accent5 3 3 4 3 2" xfId="5474" xr:uid="{AFB1D19B-D943-4F3C-AD55-5069EC71C219}"/>
    <cellStyle name="40% - Accent5 3 3 4 3 2 2" xfId="10442" xr:uid="{ED5E5168-9B95-4AE6-B361-FDC5A19FA4A0}"/>
    <cellStyle name="40% - Accent5 3 3 4 3 2 2 2" xfId="18697" xr:uid="{DA87B227-0104-45A6-9161-53996F377D42}"/>
    <cellStyle name="40% - Accent5 3 3 4 3 2 3" xfId="18698" xr:uid="{889192D2-C5B8-4F55-BEA3-087443A2AAA2}"/>
    <cellStyle name="40% - Accent5 3 3 4 3 2 4" xfId="18699" xr:uid="{1062A856-44A4-4BF9-84E1-031AC7F7707D}"/>
    <cellStyle name="40% - Accent5 3 3 4 3 3" xfId="7958" xr:uid="{02A5E9B9-DF9F-4D08-A967-52EE21033B5C}"/>
    <cellStyle name="40% - Accent5 3 3 4 3 3 2" xfId="18700" xr:uid="{BF2AE3FB-0064-4E00-97AC-F8EA8311BFEE}"/>
    <cellStyle name="40% - Accent5 3 3 4 3 4" xfId="18701" xr:uid="{0E1CB4D1-E066-407E-BD14-21364AE65A8D}"/>
    <cellStyle name="40% - Accent5 3 3 4 3 5" xfId="18702" xr:uid="{5664C54D-5C43-4C78-8C67-487C2C829EC0}"/>
    <cellStyle name="40% - Accent5 3 3 4 4" xfId="3787" xr:uid="{31C2698B-9374-4F4F-99EC-EB374D5F23B7}"/>
    <cellStyle name="40% - Accent5 3 3 4 4 2" xfId="8755" xr:uid="{B5B307F3-C63D-43AC-9847-FA8676BD89A3}"/>
    <cellStyle name="40% - Accent5 3 3 4 4 2 2" xfId="18703" xr:uid="{B2230AD2-5BD1-417D-9754-D5B8343BBAEC}"/>
    <cellStyle name="40% - Accent5 3 3 4 4 3" xfId="18704" xr:uid="{B3F9EC06-B732-4FEB-80EC-F0F728FC3C23}"/>
    <cellStyle name="40% - Accent5 3 3 4 4 4" xfId="18705" xr:uid="{182ADC61-DB92-411E-86C2-52A0BDE79880}"/>
    <cellStyle name="40% - Accent5 3 3 4 5" xfId="6271" xr:uid="{74A48FE0-293E-40A7-A73A-3B286E3B93B8}"/>
    <cellStyle name="40% - Accent5 3 3 4 5 2" xfId="18706" xr:uid="{A14C7558-A641-4CC3-B518-5FA637BB2976}"/>
    <cellStyle name="40% - Accent5 3 3 4 6" xfId="18707" xr:uid="{3036A438-5C80-44DB-A1CA-D8D60390CBFC}"/>
    <cellStyle name="40% - Accent5 3 3 4 7" xfId="18708" xr:uid="{4BD5E45B-8BD2-4E98-962B-AEB409ABE784}"/>
    <cellStyle name="40% - Accent5 3 3 5" xfId="1610" xr:uid="{F0D23FC7-AFD3-458E-A0B4-5111EC87707A}"/>
    <cellStyle name="40% - Accent5 3 3 5 2" xfId="4094" xr:uid="{F324A1FA-F764-4D2F-BD5F-635D4E699F81}"/>
    <cellStyle name="40% - Accent5 3 3 5 2 2" xfId="9062" xr:uid="{180D2315-EFB4-425C-99CB-D06064BD98C8}"/>
    <cellStyle name="40% - Accent5 3 3 5 2 2 2" xfId="18709" xr:uid="{AE44752B-D2F8-4191-83EF-F8FAC767ED86}"/>
    <cellStyle name="40% - Accent5 3 3 5 2 3" xfId="18710" xr:uid="{95D341D2-C6F7-4CA1-9AEC-F91D7B5327D1}"/>
    <cellStyle name="40% - Accent5 3 3 5 2 4" xfId="18711" xr:uid="{6B9C1A94-E95E-4E11-8203-B584CD52E467}"/>
    <cellStyle name="40% - Accent5 3 3 5 3" xfId="6578" xr:uid="{02CAF825-4701-4496-BE11-7572B057D2CF}"/>
    <cellStyle name="40% - Accent5 3 3 5 3 2" xfId="18712" xr:uid="{63820D5A-A211-46CD-8F59-39A65933BFB5}"/>
    <cellStyle name="40% - Accent5 3 3 5 4" xfId="18713" xr:uid="{084F7CCF-531D-4FFD-82FE-2D3554D12B26}"/>
    <cellStyle name="40% - Accent5 3 3 5 5" xfId="18714" xr:uid="{3A4AA9E0-3F18-49F4-BB39-7A69F0DCBAEA}"/>
    <cellStyle name="40% - Accent5 3 3 6" xfId="2438" xr:uid="{7971D7F5-C935-49DE-A6F9-99598B9452E8}"/>
    <cellStyle name="40% - Accent5 3 3 6 2" xfId="4922" xr:uid="{3A611486-53A3-4257-9FCC-AC782AED74C9}"/>
    <cellStyle name="40% - Accent5 3 3 6 2 2" xfId="9890" xr:uid="{F9AF4848-854E-41DC-9F61-8C493C62192B}"/>
    <cellStyle name="40% - Accent5 3 3 6 2 2 2" xfId="18715" xr:uid="{2F92E116-5B48-44FA-A5C3-730EA8DCD3E7}"/>
    <cellStyle name="40% - Accent5 3 3 6 2 3" xfId="18716" xr:uid="{0CDC61DD-560A-42B9-9135-9BFA7490A262}"/>
    <cellStyle name="40% - Accent5 3 3 6 2 4" xfId="18717" xr:uid="{FC97B5DA-E681-4584-9647-707D14F722C9}"/>
    <cellStyle name="40% - Accent5 3 3 6 3" xfId="7406" xr:uid="{F8A40443-C1A0-4FAE-895D-B9EA1149529E}"/>
    <cellStyle name="40% - Accent5 3 3 6 3 2" xfId="18718" xr:uid="{A0F062DA-1C58-422D-804B-CEF5E12DE65F}"/>
    <cellStyle name="40% - Accent5 3 3 6 4" xfId="18719" xr:uid="{FA7068CD-3013-42A0-BB45-B7DA35C92197}"/>
    <cellStyle name="40% - Accent5 3 3 6 5" xfId="18720" xr:uid="{6B8440B4-EE78-4048-B86D-62D8469F1742}"/>
    <cellStyle name="40% - Accent5 3 3 7" xfId="3266" xr:uid="{961C5E0D-5DEC-4312-BDD0-FB0A347F02AE}"/>
    <cellStyle name="40% - Accent5 3 3 7 2" xfId="8234" xr:uid="{95DE1175-52A2-482B-9906-5FC298520850}"/>
    <cellStyle name="40% - Accent5 3 3 7 2 2" xfId="18721" xr:uid="{3FE014AB-6BF2-4C82-999B-E53C1D955EB9}"/>
    <cellStyle name="40% - Accent5 3 3 7 3" xfId="18722" xr:uid="{67E46D55-A5F3-4C41-9F0F-DE4F77932877}"/>
    <cellStyle name="40% - Accent5 3 3 7 4" xfId="18723" xr:uid="{567C3353-509D-40DC-902B-D07812523D05}"/>
    <cellStyle name="40% - Accent5 3 3 8" xfId="5750" xr:uid="{008598F4-D38E-4F7A-8F20-2AC862D09F62}"/>
    <cellStyle name="40% - Accent5 3 3 8 2" xfId="18724" xr:uid="{4804A6E9-5695-4DFE-A969-7636A87825A0}"/>
    <cellStyle name="40% - Accent5 3 3 9" xfId="18725" xr:uid="{7CE1BD10-763F-427F-A907-52D98BDBC3B6}"/>
    <cellStyle name="40% - Accent5 3 4" xfId="476" xr:uid="{AF963971-D9AF-465C-9D40-946E4C1044E6}"/>
    <cellStyle name="40% - Accent5 3 4 10" xfId="18726" xr:uid="{C25A78C0-8F05-49E6-BEB6-C00E69F76B81}"/>
    <cellStyle name="40% - Accent5 3 4 2" xfId="728" xr:uid="{3F198352-A6DA-4870-9AAF-7BF570036EC4}"/>
    <cellStyle name="40% - Accent5 3 4 2 2" xfId="1303" xr:uid="{45849298-E61C-4FE4-AB50-DC0C867636C7}"/>
    <cellStyle name="40% - Accent5 3 4 2 2 2" xfId="2022" xr:uid="{B2BA229C-57FF-419F-B3C3-2015AAC1B7C5}"/>
    <cellStyle name="40% - Accent5 3 4 2 2 2 2" xfId="4506" xr:uid="{E137BC3D-4938-4ACB-A301-DDCEB2DC3AFF}"/>
    <cellStyle name="40% - Accent5 3 4 2 2 2 2 2" xfId="9474" xr:uid="{562E4518-BDF2-483B-97F8-B98C903A497B}"/>
    <cellStyle name="40% - Accent5 3 4 2 2 2 2 2 2" xfId="18727" xr:uid="{2DA30D50-DB2A-4946-8F57-FC0ED653B662}"/>
    <cellStyle name="40% - Accent5 3 4 2 2 2 2 3" xfId="18728" xr:uid="{24753DE0-2309-4104-A5FB-051654EEB586}"/>
    <cellStyle name="40% - Accent5 3 4 2 2 2 2 4" xfId="18729" xr:uid="{F471D461-0E1B-4F8E-8CE2-682F94736309}"/>
    <cellStyle name="40% - Accent5 3 4 2 2 2 3" xfId="6990" xr:uid="{B52F901A-2248-499D-B3F9-1561D4952051}"/>
    <cellStyle name="40% - Accent5 3 4 2 2 2 3 2" xfId="18730" xr:uid="{6D561B66-8BAF-41EE-9174-E464111DF6A5}"/>
    <cellStyle name="40% - Accent5 3 4 2 2 2 4" xfId="18731" xr:uid="{0460226E-6ACA-4B28-AD8C-69C1C579AC58}"/>
    <cellStyle name="40% - Accent5 3 4 2 2 2 5" xfId="18732" xr:uid="{DFF78701-1A0B-408C-895E-5DF95F8475AB}"/>
    <cellStyle name="40% - Accent5 3 4 2 2 3" xfId="2850" xr:uid="{D21F9D82-5077-465A-97C5-7DEF04A9E785}"/>
    <cellStyle name="40% - Accent5 3 4 2 2 3 2" xfId="5334" xr:uid="{E820339D-C0A3-4B35-B15D-A5B313FDE39C}"/>
    <cellStyle name="40% - Accent5 3 4 2 2 3 2 2" xfId="10302" xr:uid="{21A5FE5E-C3E4-4B01-89F7-2A61321AAB91}"/>
    <cellStyle name="40% - Accent5 3 4 2 2 3 2 2 2" xfId="18733" xr:uid="{F922CB8F-D258-4044-9284-782502CDDC38}"/>
    <cellStyle name="40% - Accent5 3 4 2 2 3 2 3" xfId="18734" xr:uid="{B47BCC8F-FFFE-40DE-BC8E-4079E7FBD433}"/>
    <cellStyle name="40% - Accent5 3 4 2 2 3 2 4" xfId="18735" xr:uid="{46C6BD49-429B-447C-AD6D-5078DE8D4A3B}"/>
    <cellStyle name="40% - Accent5 3 4 2 2 3 3" xfId="7818" xr:uid="{8A55269C-619E-40C1-B5DF-215BF6079977}"/>
    <cellStyle name="40% - Accent5 3 4 2 2 3 3 2" xfId="18736" xr:uid="{9F1547BE-180F-401C-9249-6FBBFC96DA5E}"/>
    <cellStyle name="40% - Accent5 3 4 2 2 3 4" xfId="18737" xr:uid="{4944D13F-C98D-4100-B120-A42F20A654AF}"/>
    <cellStyle name="40% - Accent5 3 4 2 2 3 5" xfId="18738" xr:uid="{A20AFD1C-3563-4DFF-8DFC-1895ACAB8B87}"/>
    <cellStyle name="40% - Accent5 3 4 2 2 4" xfId="3788" xr:uid="{3F7D2B05-BA9B-42AE-B71F-F15A38F363A5}"/>
    <cellStyle name="40% - Accent5 3 4 2 2 4 2" xfId="8756" xr:uid="{15A4A2D1-349E-4FB9-B394-6963E1D4AF89}"/>
    <cellStyle name="40% - Accent5 3 4 2 2 4 2 2" xfId="18739" xr:uid="{2B88862A-C827-41D0-A83F-812782ED2BEF}"/>
    <cellStyle name="40% - Accent5 3 4 2 2 4 3" xfId="18740" xr:uid="{D20639CB-F683-41AB-ABB1-F91FA2B440DE}"/>
    <cellStyle name="40% - Accent5 3 4 2 2 4 4" xfId="18741" xr:uid="{C411350E-3A3F-4BE7-8F51-179BF9D7285C}"/>
    <cellStyle name="40% - Accent5 3 4 2 2 5" xfId="6272" xr:uid="{7869BF2B-88E3-4347-BB03-B350F9BC4631}"/>
    <cellStyle name="40% - Accent5 3 4 2 2 5 2" xfId="18742" xr:uid="{EB4D95C2-236F-4BCB-87CE-2CB48463EFF7}"/>
    <cellStyle name="40% - Accent5 3 4 2 2 6" xfId="18743" xr:uid="{0EEF2CC5-E945-441F-957C-A12B95ABCA8E}"/>
    <cellStyle name="40% - Accent5 3 4 2 2 7" xfId="18744" xr:uid="{1D62F326-B394-4ED4-894C-B8ACF11A2FE7}"/>
    <cellStyle name="40% - Accent5 3 4 2 3" xfId="1304" xr:uid="{9F84A46B-0242-4DA7-AEC0-0585B871295E}"/>
    <cellStyle name="40% - Accent5 3 4 2 3 2" xfId="2298" xr:uid="{F422F49B-8080-4E02-AC88-893227298754}"/>
    <cellStyle name="40% - Accent5 3 4 2 3 2 2" xfId="4782" xr:uid="{71BDF47C-1B75-4D52-B9C0-7456F14095B3}"/>
    <cellStyle name="40% - Accent5 3 4 2 3 2 2 2" xfId="9750" xr:uid="{305A9E57-384E-458E-BEDE-C76473398277}"/>
    <cellStyle name="40% - Accent5 3 4 2 3 2 2 2 2" xfId="18745" xr:uid="{FBD30676-86DD-4891-9454-C23484621AC7}"/>
    <cellStyle name="40% - Accent5 3 4 2 3 2 2 3" xfId="18746" xr:uid="{54534885-D36C-4B04-9F57-26BA6F56F73F}"/>
    <cellStyle name="40% - Accent5 3 4 2 3 2 2 4" xfId="18747" xr:uid="{71B4E346-426E-426E-B3E3-A93AE438EE73}"/>
    <cellStyle name="40% - Accent5 3 4 2 3 2 3" xfId="7266" xr:uid="{C30F9ECA-5D20-42B2-8CC6-34023EA2E944}"/>
    <cellStyle name="40% - Accent5 3 4 2 3 2 3 2" xfId="18748" xr:uid="{0543278B-1B5C-48E2-B0DB-F83933317DA5}"/>
    <cellStyle name="40% - Accent5 3 4 2 3 2 4" xfId="18749" xr:uid="{57D719FF-2287-4790-A6E0-90DB02B48521}"/>
    <cellStyle name="40% - Accent5 3 4 2 3 2 5" xfId="18750" xr:uid="{7CB88AD9-4C2D-4647-A20E-F250CCD6E3AF}"/>
    <cellStyle name="40% - Accent5 3 4 2 3 3" xfId="3126" xr:uid="{7D5A5760-01EF-4C3C-8484-0BA91E1715DA}"/>
    <cellStyle name="40% - Accent5 3 4 2 3 3 2" xfId="5610" xr:uid="{04ED200F-0D32-471C-93F6-4AAF8763489B}"/>
    <cellStyle name="40% - Accent5 3 4 2 3 3 2 2" xfId="10578" xr:uid="{E8BE72B7-85B1-428E-AAE8-07D680A65583}"/>
    <cellStyle name="40% - Accent5 3 4 2 3 3 2 2 2" xfId="18751" xr:uid="{0EA4BACC-E8CC-4A37-B122-ED7F592DCF77}"/>
    <cellStyle name="40% - Accent5 3 4 2 3 3 2 3" xfId="18752" xr:uid="{D078CF48-C926-4743-9F5E-40577CE535C7}"/>
    <cellStyle name="40% - Accent5 3 4 2 3 3 2 4" xfId="18753" xr:uid="{57B89483-1834-4D9F-9242-4F1FBC1B1E65}"/>
    <cellStyle name="40% - Accent5 3 4 2 3 3 3" xfId="8094" xr:uid="{23077E45-6D75-4D4D-864C-ED96513A59FA}"/>
    <cellStyle name="40% - Accent5 3 4 2 3 3 3 2" xfId="18754" xr:uid="{5C440E3D-A6DC-49F4-A0F9-A0A1499CA1D4}"/>
    <cellStyle name="40% - Accent5 3 4 2 3 3 4" xfId="18755" xr:uid="{01B52A6E-C42F-431F-9B2A-B8554E1CA3D4}"/>
    <cellStyle name="40% - Accent5 3 4 2 3 3 5" xfId="18756" xr:uid="{0B6EACA3-BB23-4DD1-B72D-E9ACF3816B3C}"/>
    <cellStyle name="40% - Accent5 3 4 2 3 4" xfId="3789" xr:uid="{8B6D4954-C6D5-43E8-B376-D8970221B6C9}"/>
    <cellStyle name="40% - Accent5 3 4 2 3 4 2" xfId="8757" xr:uid="{6DD6E838-2483-4265-B62A-D148A65BD385}"/>
    <cellStyle name="40% - Accent5 3 4 2 3 4 2 2" xfId="18757" xr:uid="{BEE77235-2CB1-4F61-8199-D1F18B8F065E}"/>
    <cellStyle name="40% - Accent5 3 4 2 3 4 3" xfId="18758" xr:uid="{133516CC-2A5B-4A36-8C18-6619A8763C82}"/>
    <cellStyle name="40% - Accent5 3 4 2 3 4 4" xfId="18759" xr:uid="{E097AFB0-E24D-4E93-9AE0-5F38B6001CD2}"/>
    <cellStyle name="40% - Accent5 3 4 2 3 5" xfId="6273" xr:uid="{16160CFC-2F0B-4F55-B7A4-BE29995440DB}"/>
    <cellStyle name="40% - Accent5 3 4 2 3 5 2" xfId="18760" xr:uid="{2E78D2B7-D62A-44B9-94A7-EB90B59ABC22}"/>
    <cellStyle name="40% - Accent5 3 4 2 3 6" xfId="18761" xr:uid="{37628BD2-DB2A-46BA-B072-795E3D54996B}"/>
    <cellStyle name="40% - Accent5 3 4 2 3 7" xfId="18762" xr:uid="{6749FE5D-8575-4619-8C57-14392C1E913C}"/>
    <cellStyle name="40% - Accent5 3 4 2 4" xfId="1746" xr:uid="{8001CCB5-52CA-4EF4-A821-E5FBF388CC6D}"/>
    <cellStyle name="40% - Accent5 3 4 2 4 2" xfId="4230" xr:uid="{DFD9EB3E-1652-4D07-A29A-5650A7BAB9C4}"/>
    <cellStyle name="40% - Accent5 3 4 2 4 2 2" xfId="9198" xr:uid="{12E77765-50F1-4315-8264-ACF7F1AD3CAF}"/>
    <cellStyle name="40% - Accent5 3 4 2 4 2 2 2" xfId="18763" xr:uid="{C1A7CEE0-9C19-43D6-825D-37CEF4F1A66E}"/>
    <cellStyle name="40% - Accent5 3 4 2 4 2 3" xfId="18764" xr:uid="{1B33D316-0EBE-4DDF-9B8A-6780D9701FC8}"/>
    <cellStyle name="40% - Accent5 3 4 2 4 2 4" xfId="18765" xr:uid="{2DCE0663-1293-494C-9BF7-7B1F6D8EE545}"/>
    <cellStyle name="40% - Accent5 3 4 2 4 3" xfId="6714" xr:uid="{628BB9AC-E3C6-4301-8EA1-2F7B19978164}"/>
    <cellStyle name="40% - Accent5 3 4 2 4 3 2" xfId="18766" xr:uid="{EFE42E06-E5FB-4F3D-B793-EA9C7150845E}"/>
    <cellStyle name="40% - Accent5 3 4 2 4 4" xfId="18767" xr:uid="{29FB0780-5D54-4305-990A-86AD940B4BA5}"/>
    <cellStyle name="40% - Accent5 3 4 2 4 5" xfId="18768" xr:uid="{58B3AD13-77FB-4E08-82D9-6ABFF08B27B8}"/>
    <cellStyle name="40% - Accent5 3 4 2 5" xfId="2574" xr:uid="{DAE19419-1A14-4C27-AB80-F98B11E4EE7E}"/>
    <cellStyle name="40% - Accent5 3 4 2 5 2" xfId="5058" xr:uid="{3F642571-5F4B-40DD-BD92-42A879757963}"/>
    <cellStyle name="40% - Accent5 3 4 2 5 2 2" xfId="10026" xr:uid="{1A183124-F50D-4C47-B599-355FD67B2B28}"/>
    <cellStyle name="40% - Accent5 3 4 2 5 2 2 2" xfId="18769" xr:uid="{49944D84-663E-4702-ACE2-41CD6687790E}"/>
    <cellStyle name="40% - Accent5 3 4 2 5 2 3" xfId="18770" xr:uid="{A60442F1-83C9-444A-94B1-6499580D67F2}"/>
    <cellStyle name="40% - Accent5 3 4 2 5 2 4" xfId="18771" xr:uid="{5ED75622-E167-4ACF-8E7F-E0E98BAE7881}"/>
    <cellStyle name="40% - Accent5 3 4 2 5 3" xfId="7542" xr:uid="{85D30AD1-6371-4A1C-A38E-0259EDBE6627}"/>
    <cellStyle name="40% - Accent5 3 4 2 5 3 2" xfId="18772" xr:uid="{21BB3972-010C-487A-BE51-2292D4658E0A}"/>
    <cellStyle name="40% - Accent5 3 4 2 5 4" xfId="18773" xr:uid="{E6C271DB-ABF6-4625-AF9E-740525F777CF}"/>
    <cellStyle name="40% - Accent5 3 4 2 5 5" xfId="18774" xr:uid="{AD2F944B-7B6B-4826-A491-3D852F0C72ED}"/>
    <cellStyle name="40% - Accent5 3 4 2 6" xfId="3402" xr:uid="{A4AC5FA9-1424-4A19-B515-B96B6E1D3124}"/>
    <cellStyle name="40% - Accent5 3 4 2 6 2" xfId="8370" xr:uid="{65B83B5F-FFD0-4331-832D-16030B362EB1}"/>
    <cellStyle name="40% - Accent5 3 4 2 6 2 2" xfId="18775" xr:uid="{536CF688-F4C1-4318-9ECE-0D33092427C7}"/>
    <cellStyle name="40% - Accent5 3 4 2 6 3" xfId="18776" xr:uid="{B21C89D1-D5A4-4C6D-A6C6-69FD48F66E77}"/>
    <cellStyle name="40% - Accent5 3 4 2 6 4" xfId="18777" xr:uid="{6D000A16-871A-48E0-BCC4-0B1E2DCB5349}"/>
    <cellStyle name="40% - Accent5 3 4 2 7" xfId="5886" xr:uid="{5D445A30-906E-4C6D-90EB-3DD42FA7E682}"/>
    <cellStyle name="40% - Accent5 3 4 2 7 2" xfId="18778" xr:uid="{E88C2515-9E48-4B4C-BF61-8962B36C0F29}"/>
    <cellStyle name="40% - Accent5 3 4 2 8" xfId="18779" xr:uid="{F7A96115-0A6D-4817-B727-4271A8F1D4A7}"/>
    <cellStyle name="40% - Accent5 3 4 2 9" xfId="18780" xr:uid="{770E1B46-2498-409C-BCD2-E393CE7B8182}"/>
    <cellStyle name="40% - Accent5 3 4 3" xfId="1305" xr:uid="{AEB82A50-C746-42AD-B36A-B110CD000412}"/>
    <cellStyle name="40% - Accent5 3 4 3 2" xfId="1920" xr:uid="{62BBB8DF-5451-417B-A3E0-49A97232FBBD}"/>
    <cellStyle name="40% - Accent5 3 4 3 2 2" xfId="4404" xr:uid="{D5B77E9F-2B7D-4151-9A68-AEAF2A199C90}"/>
    <cellStyle name="40% - Accent5 3 4 3 2 2 2" xfId="9372" xr:uid="{76D03B98-844D-453C-B400-DDD330C61EA9}"/>
    <cellStyle name="40% - Accent5 3 4 3 2 2 2 2" xfId="18781" xr:uid="{7C7ED228-6919-418C-9BD1-CE664372430F}"/>
    <cellStyle name="40% - Accent5 3 4 3 2 2 3" xfId="18782" xr:uid="{4C9A4D40-545E-48F3-BF45-3B6DCD881861}"/>
    <cellStyle name="40% - Accent5 3 4 3 2 2 4" xfId="18783" xr:uid="{FCB87D4B-9455-43AE-85DD-DDEBEB851852}"/>
    <cellStyle name="40% - Accent5 3 4 3 2 3" xfId="6888" xr:uid="{951995BF-1A15-4655-BF98-24F74185E4C1}"/>
    <cellStyle name="40% - Accent5 3 4 3 2 3 2" xfId="18784" xr:uid="{0857BC9C-862E-40C8-90E1-3A4479052EB2}"/>
    <cellStyle name="40% - Accent5 3 4 3 2 4" xfId="18785" xr:uid="{4A901424-0589-43D9-9F0E-5038014B508C}"/>
    <cellStyle name="40% - Accent5 3 4 3 2 5" xfId="18786" xr:uid="{E1BE11F0-BDAA-4912-9243-2370BC95917C}"/>
    <cellStyle name="40% - Accent5 3 4 3 3" xfId="2748" xr:uid="{7AC3645E-43EF-48DF-B87B-07B62C9B3573}"/>
    <cellStyle name="40% - Accent5 3 4 3 3 2" xfId="5232" xr:uid="{99E05AF4-A125-4A52-85F7-B49E4F675AB1}"/>
    <cellStyle name="40% - Accent5 3 4 3 3 2 2" xfId="10200" xr:uid="{046592C7-831C-4290-AEB5-01AF2727BED8}"/>
    <cellStyle name="40% - Accent5 3 4 3 3 2 2 2" xfId="18787" xr:uid="{367DFB2D-1389-4813-9034-F57AA4DF9703}"/>
    <cellStyle name="40% - Accent5 3 4 3 3 2 3" xfId="18788" xr:uid="{E25AF4A1-8300-43DB-9B42-81EB5791F7E2}"/>
    <cellStyle name="40% - Accent5 3 4 3 3 2 4" xfId="18789" xr:uid="{3CE9053C-E0F1-4702-A0C0-AE4DEE9DDEFF}"/>
    <cellStyle name="40% - Accent5 3 4 3 3 3" xfId="7716" xr:uid="{4EB21B68-2CE0-4D77-86BB-B10AB2B975EF}"/>
    <cellStyle name="40% - Accent5 3 4 3 3 3 2" xfId="18790" xr:uid="{5350BD4F-427E-41A0-BEC9-086161D0CDC3}"/>
    <cellStyle name="40% - Accent5 3 4 3 3 4" xfId="18791" xr:uid="{E137B9E1-9F72-4BCB-A81E-C3C7E68BE2E1}"/>
    <cellStyle name="40% - Accent5 3 4 3 3 5" xfId="18792" xr:uid="{CBB4B140-3E2D-4305-863D-383C08198CED}"/>
    <cellStyle name="40% - Accent5 3 4 3 4" xfId="3790" xr:uid="{477909F5-570D-41CC-8948-DDC06E91C5D7}"/>
    <cellStyle name="40% - Accent5 3 4 3 4 2" xfId="8758" xr:uid="{19D45EE3-4294-4100-B9BF-1165AF48E809}"/>
    <cellStyle name="40% - Accent5 3 4 3 4 2 2" xfId="18793" xr:uid="{54D7E4FB-B57A-48E7-9D63-D7DCEE0B7D76}"/>
    <cellStyle name="40% - Accent5 3 4 3 4 3" xfId="18794" xr:uid="{ACBC0511-1A11-4353-A82F-AE4ADE0F80AC}"/>
    <cellStyle name="40% - Accent5 3 4 3 4 4" xfId="18795" xr:uid="{1B39D227-AC9C-4C12-ABE3-9676330DD469}"/>
    <cellStyle name="40% - Accent5 3 4 3 5" xfId="6274" xr:uid="{C1F23D50-F74A-460D-A41A-6AC910BD9718}"/>
    <cellStyle name="40% - Accent5 3 4 3 5 2" xfId="18796" xr:uid="{33ACDC7B-5D22-4351-96B2-375F891B4063}"/>
    <cellStyle name="40% - Accent5 3 4 3 6" xfId="18797" xr:uid="{A8769E2C-DEB8-4F36-861F-7FFD063CD82D}"/>
    <cellStyle name="40% - Accent5 3 4 3 7" xfId="18798" xr:uid="{0D5F5240-28B4-4CBA-A773-2DBF1253F2AC}"/>
    <cellStyle name="40% - Accent5 3 4 4" xfId="1306" xr:uid="{1FFC90E7-E6B1-4A32-B818-BAEA3CD228B2}"/>
    <cellStyle name="40% - Accent5 3 4 4 2" xfId="2196" xr:uid="{AC671E42-8C05-49FF-8E01-449EF81F5C06}"/>
    <cellStyle name="40% - Accent5 3 4 4 2 2" xfId="4680" xr:uid="{D291E490-EE2E-4F2D-8955-252B885C6C93}"/>
    <cellStyle name="40% - Accent5 3 4 4 2 2 2" xfId="9648" xr:uid="{FB3AB1CB-AC80-48EF-8CE4-2E8F7A5AD48B}"/>
    <cellStyle name="40% - Accent5 3 4 4 2 2 2 2" xfId="18799" xr:uid="{F13FA536-3651-474C-9722-03365DC8DF5E}"/>
    <cellStyle name="40% - Accent5 3 4 4 2 2 3" xfId="18800" xr:uid="{2209CC39-8C88-4841-9E51-F273546D3D75}"/>
    <cellStyle name="40% - Accent5 3 4 4 2 2 4" xfId="18801" xr:uid="{10518B99-80E2-40E3-975B-C5E5CB6C2BF7}"/>
    <cellStyle name="40% - Accent5 3 4 4 2 3" xfId="7164" xr:uid="{055AE962-830A-48E5-A56F-C164CE029B8B}"/>
    <cellStyle name="40% - Accent5 3 4 4 2 3 2" xfId="18802" xr:uid="{7EE859B1-D297-42CD-82B3-DD5D12B373A4}"/>
    <cellStyle name="40% - Accent5 3 4 4 2 4" xfId="18803" xr:uid="{EE9FB878-86D7-465F-84B5-6A75B3A509C4}"/>
    <cellStyle name="40% - Accent5 3 4 4 2 5" xfId="18804" xr:uid="{E1AE5EA8-0E00-443C-8777-8FFC4C7DBE18}"/>
    <cellStyle name="40% - Accent5 3 4 4 3" xfId="3024" xr:uid="{44809A7D-0504-4BEF-A326-4F8B3FF34EE5}"/>
    <cellStyle name="40% - Accent5 3 4 4 3 2" xfId="5508" xr:uid="{C1431EC4-428F-4981-A8D2-69215853E0D6}"/>
    <cellStyle name="40% - Accent5 3 4 4 3 2 2" xfId="10476" xr:uid="{3E99F173-229F-4186-A260-F8B98E6C3E29}"/>
    <cellStyle name="40% - Accent5 3 4 4 3 2 2 2" xfId="18805" xr:uid="{04144AD5-B8E0-44D6-B311-D9EA6753A627}"/>
    <cellStyle name="40% - Accent5 3 4 4 3 2 3" xfId="18806" xr:uid="{C754FC24-2D9F-4646-B64A-E9C0C4573343}"/>
    <cellStyle name="40% - Accent5 3 4 4 3 2 4" xfId="18807" xr:uid="{FCBBAE63-33B6-4D11-9152-8FB66D83A722}"/>
    <cellStyle name="40% - Accent5 3 4 4 3 3" xfId="7992" xr:uid="{84D5A6E6-ADEF-4EC0-BFC4-02C4AF34895A}"/>
    <cellStyle name="40% - Accent5 3 4 4 3 3 2" xfId="18808" xr:uid="{56851685-CCC3-4B2B-A950-B48CAF28FFEA}"/>
    <cellStyle name="40% - Accent5 3 4 4 3 4" xfId="18809" xr:uid="{9460D2D0-F5E1-4568-862F-38F9DDCC3EE6}"/>
    <cellStyle name="40% - Accent5 3 4 4 3 5" xfId="18810" xr:uid="{FA9FDE78-3E67-45E3-B7A0-9B02F8E6035D}"/>
    <cellStyle name="40% - Accent5 3 4 4 4" xfId="3791" xr:uid="{4EE70198-D921-4C78-A5F5-C60553327026}"/>
    <cellStyle name="40% - Accent5 3 4 4 4 2" xfId="8759" xr:uid="{6F084B72-75DB-48BE-9C58-00CC214B6AD2}"/>
    <cellStyle name="40% - Accent5 3 4 4 4 2 2" xfId="18811" xr:uid="{D86FCF9E-F0E6-4270-88A3-47D813135F4E}"/>
    <cellStyle name="40% - Accent5 3 4 4 4 3" xfId="18812" xr:uid="{0FF032B2-2D29-4D5C-9991-CD988357D200}"/>
    <cellStyle name="40% - Accent5 3 4 4 4 4" xfId="18813" xr:uid="{0538A9A1-B562-4C76-BA55-D201F04179FF}"/>
    <cellStyle name="40% - Accent5 3 4 4 5" xfId="6275" xr:uid="{7794A62C-2FD9-42D0-AD8B-1671FE34D632}"/>
    <cellStyle name="40% - Accent5 3 4 4 5 2" xfId="18814" xr:uid="{595DB985-70DE-4F2E-9CF5-BD8F494894C2}"/>
    <cellStyle name="40% - Accent5 3 4 4 6" xfId="18815" xr:uid="{EB14C0E7-C7FE-47D4-938F-2A7BA5EB9C77}"/>
    <cellStyle name="40% - Accent5 3 4 4 7" xfId="18816" xr:uid="{C71AB928-7BB7-4013-AB92-1EF561A26594}"/>
    <cellStyle name="40% - Accent5 3 4 5" xfId="1644" xr:uid="{5242EDEF-4F84-4F7C-B44B-7513007917D4}"/>
    <cellStyle name="40% - Accent5 3 4 5 2" xfId="4128" xr:uid="{16272848-6CE4-420F-9C63-F5F8B44DFCEB}"/>
    <cellStyle name="40% - Accent5 3 4 5 2 2" xfId="9096" xr:uid="{66B1829D-30A1-4349-B3AD-F149244F3BD4}"/>
    <cellStyle name="40% - Accent5 3 4 5 2 2 2" xfId="18817" xr:uid="{9A0C7803-23BA-49B9-AD5B-7DA1D8800EA6}"/>
    <cellStyle name="40% - Accent5 3 4 5 2 3" xfId="18818" xr:uid="{99DDE138-8E10-4552-ABC2-4B76ACF55C2D}"/>
    <cellStyle name="40% - Accent5 3 4 5 2 4" xfId="18819" xr:uid="{1B1DFAD5-EA5C-43F8-A895-89A649C007A0}"/>
    <cellStyle name="40% - Accent5 3 4 5 3" xfId="6612" xr:uid="{BCBD161C-985B-4F24-8918-F5ED3283769E}"/>
    <cellStyle name="40% - Accent5 3 4 5 3 2" xfId="18820" xr:uid="{AAD7525C-73F5-4660-8011-57C70EF21A1F}"/>
    <cellStyle name="40% - Accent5 3 4 5 4" xfId="18821" xr:uid="{CAA1DAED-EECB-4D49-B6D8-5C46E175A9D2}"/>
    <cellStyle name="40% - Accent5 3 4 5 5" xfId="18822" xr:uid="{C25731B6-AA04-445B-8BCB-F92A7B19D8FE}"/>
    <cellStyle name="40% - Accent5 3 4 6" xfId="2472" xr:uid="{2829549F-7906-4E78-9D66-9BF702FB3A74}"/>
    <cellStyle name="40% - Accent5 3 4 6 2" xfId="4956" xr:uid="{E49D659C-39B5-49CF-8AB2-6EA43F0AC678}"/>
    <cellStyle name="40% - Accent5 3 4 6 2 2" xfId="9924" xr:uid="{5A0EF6D5-9F1D-4D21-B9EB-E23F03B338FF}"/>
    <cellStyle name="40% - Accent5 3 4 6 2 2 2" xfId="18823" xr:uid="{563F17CE-5164-4660-AAAE-DB8C83C2208E}"/>
    <cellStyle name="40% - Accent5 3 4 6 2 3" xfId="18824" xr:uid="{8C5888D4-5DD4-4E3E-9BB5-A031688216A8}"/>
    <cellStyle name="40% - Accent5 3 4 6 2 4" xfId="18825" xr:uid="{3F430DBE-F7C8-47CB-9984-BB5F12C0BE86}"/>
    <cellStyle name="40% - Accent5 3 4 6 3" xfId="7440" xr:uid="{4FF875C6-0DE7-49E8-8966-F7936F417C1A}"/>
    <cellStyle name="40% - Accent5 3 4 6 3 2" xfId="18826" xr:uid="{51E948BE-8580-45A4-A415-9ABC5FE9D0D2}"/>
    <cellStyle name="40% - Accent5 3 4 6 4" xfId="18827" xr:uid="{3FCFAD5C-B72A-4DF9-83CF-942F3483D4BF}"/>
    <cellStyle name="40% - Accent5 3 4 6 5" xfId="18828" xr:uid="{1FBDD159-D670-449C-B03A-E6FD81DDB393}"/>
    <cellStyle name="40% - Accent5 3 4 7" xfId="3300" xr:uid="{0DD4DE9C-713D-4A65-80BF-79D65720C7EF}"/>
    <cellStyle name="40% - Accent5 3 4 7 2" xfId="8268" xr:uid="{0E48994E-A78C-4975-8D57-55E504A7E6EE}"/>
    <cellStyle name="40% - Accent5 3 4 7 2 2" xfId="18829" xr:uid="{9A0031A5-6BAD-44AB-A079-1A1B6FCADDE6}"/>
    <cellStyle name="40% - Accent5 3 4 7 3" xfId="18830" xr:uid="{1110BA27-6D0A-48A6-9321-B8F01054E8AA}"/>
    <cellStyle name="40% - Accent5 3 4 7 4" xfId="18831" xr:uid="{B5A4EE4A-AB52-4B22-9B7C-983FFCEB81C6}"/>
    <cellStyle name="40% - Accent5 3 4 8" xfId="5784" xr:uid="{FC4A0E30-141C-4FE3-A0A6-4F9E1AA38EC1}"/>
    <cellStyle name="40% - Accent5 3 4 8 2" xfId="18832" xr:uid="{D4CBF209-4F03-4B3A-9FBE-F96618107FB5}"/>
    <cellStyle name="40% - Accent5 3 4 9" xfId="18833" xr:uid="{C140A183-32AE-40FB-B3E5-D78D56A7198C}"/>
    <cellStyle name="40% - Accent5 3 5" xfId="729" xr:uid="{972948B2-85E5-4474-8B7E-DBFE4C2CA1E5}"/>
    <cellStyle name="40% - Accent5 3 5 2" xfId="1307" xr:uid="{6B230778-8EFE-4E03-845D-86462CDE72AD}"/>
    <cellStyle name="40% - Accent5 3 5 2 2" xfId="2023" xr:uid="{A7EE1228-AEDA-4033-B795-C4CAC5EEC080}"/>
    <cellStyle name="40% - Accent5 3 5 2 2 2" xfId="4507" xr:uid="{A6919234-9BD3-4802-B172-6DFF5974C7B6}"/>
    <cellStyle name="40% - Accent5 3 5 2 2 2 2" xfId="9475" xr:uid="{A1375EA7-A97D-414C-8D4C-A6A093FC0A05}"/>
    <cellStyle name="40% - Accent5 3 5 2 2 2 2 2" xfId="18834" xr:uid="{6BC36440-C2B0-42D4-B907-FA27D8980BF1}"/>
    <cellStyle name="40% - Accent5 3 5 2 2 2 3" xfId="18835" xr:uid="{27A930E9-338B-4D46-90CC-837CF850E9A2}"/>
    <cellStyle name="40% - Accent5 3 5 2 2 2 4" xfId="18836" xr:uid="{70D337C7-F07F-45E7-B94F-9F490F8704DA}"/>
    <cellStyle name="40% - Accent5 3 5 2 2 3" xfId="6991" xr:uid="{B2A97ABF-3CA0-449F-872C-50AC032AD93E}"/>
    <cellStyle name="40% - Accent5 3 5 2 2 3 2" xfId="18837" xr:uid="{934A3B34-6940-402B-B98D-E96DDBEF1E32}"/>
    <cellStyle name="40% - Accent5 3 5 2 2 4" xfId="18838" xr:uid="{E7C1236E-C7C3-4DBD-A1DD-ABE68412667E}"/>
    <cellStyle name="40% - Accent5 3 5 2 2 5" xfId="18839" xr:uid="{9B543B21-250D-4E6A-BAB8-62C8C935C1B3}"/>
    <cellStyle name="40% - Accent5 3 5 2 3" xfId="2851" xr:uid="{6E30BDF7-D625-481C-8BC5-95CDACD75F12}"/>
    <cellStyle name="40% - Accent5 3 5 2 3 2" xfId="5335" xr:uid="{509BE7D6-FCAB-42EA-8B08-B106A5C31334}"/>
    <cellStyle name="40% - Accent5 3 5 2 3 2 2" xfId="10303" xr:uid="{33A45AE2-C0E7-4001-8DE4-38DF62491487}"/>
    <cellStyle name="40% - Accent5 3 5 2 3 2 2 2" xfId="18840" xr:uid="{A6BF2CEA-C810-4101-BDC6-2642F30E6D19}"/>
    <cellStyle name="40% - Accent5 3 5 2 3 2 3" xfId="18841" xr:uid="{536534C7-3DF1-4BDB-85F3-321375A388D6}"/>
    <cellStyle name="40% - Accent5 3 5 2 3 2 4" xfId="18842" xr:uid="{136126D1-BF6B-4A02-997B-89F5F41D50A0}"/>
    <cellStyle name="40% - Accent5 3 5 2 3 3" xfId="7819" xr:uid="{D2A6BC2C-3EE7-4BB2-8F9F-87863651E376}"/>
    <cellStyle name="40% - Accent5 3 5 2 3 3 2" xfId="18843" xr:uid="{5511EC44-D2BF-4E1E-8046-8A708D12EE4C}"/>
    <cellStyle name="40% - Accent5 3 5 2 3 4" xfId="18844" xr:uid="{553A6ABE-18BD-4155-BAD1-940199EBEF21}"/>
    <cellStyle name="40% - Accent5 3 5 2 3 5" xfId="18845" xr:uid="{357D065E-A553-4C85-ABAD-86A0216DD735}"/>
    <cellStyle name="40% - Accent5 3 5 2 4" xfId="3792" xr:uid="{868258D5-B9FE-4F8B-8C87-A1B8C6C6B066}"/>
    <cellStyle name="40% - Accent5 3 5 2 4 2" xfId="8760" xr:uid="{3EB83950-8C27-4C95-B568-C52AF08664B0}"/>
    <cellStyle name="40% - Accent5 3 5 2 4 2 2" xfId="18846" xr:uid="{ED6DC617-9531-401E-94D8-660CB7A1E2CF}"/>
    <cellStyle name="40% - Accent5 3 5 2 4 3" xfId="18847" xr:uid="{12C0C110-6F4B-47F2-96B0-EC77BB65BA04}"/>
    <cellStyle name="40% - Accent5 3 5 2 4 4" xfId="18848" xr:uid="{76192B94-ED6A-43A8-8C96-4889B9855E92}"/>
    <cellStyle name="40% - Accent5 3 5 2 5" xfId="6276" xr:uid="{162DD5AE-A4F4-4546-BDB5-5FB9D1142BDF}"/>
    <cellStyle name="40% - Accent5 3 5 2 5 2" xfId="18849" xr:uid="{E5B6EB1F-CC61-45AD-98F6-FF5D21F8264F}"/>
    <cellStyle name="40% - Accent5 3 5 2 6" xfId="18850" xr:uid="{E334B70F-FBDF-4C00-A68F-54FFF53629EB}"/>
    <cellStyle name="40% - Accent5 3 5 2 7" xfId="18851" xr:uid="{375ABA3D-996D-4CFF-9094-476B16A00881}"/>
    <cellStyle name="40% - Accent5 3 5 3" xfId="1308" xr:uid="{534DEF47-6CEF-4399-9605-761715CFDB1D}"/>
    <cellStyle name="40% - Accent5 3 5 3 2" xfId="2299" xr:uid="{DCDD207C-E923-41CD-B50D-53606372FB41}"/>
    <cellStyle name="40% - Accent5 3 5 3 2 2" xfId="4783" xr:uid="{C4359BCE-157B-4948-B4BD-A0944E928912}"/>
    <cellStyle name="40% - Accent5 3 5 3 2 2 2" xfId="9751" xr:uid="{0FB86440-5CE9-4BDA-8AB5-570067FA4D34}"/>
    <cellStyle name="40% - Accent5 3 5 3 2 2 2 2" xfId="18852" xr:uid="{12D3FD7A-C62B-4EB5-BDBE-06BB27594DC0}"/>
    <cellStyle name="40% - Accent5 3 5 3 2 2 3" xfId="18853" xr:uid="{F1237B48-89F6-437D-B5BF-9EAE87E4BBA7}"/>
    <cellStyle name="40% - Accent5 3 5 3 2 2 4" xfId="18854" xr:uid="{83F00A5A-6E6C-4770-94BA-DD86384AC744}"/>
    <cellStyle name="40% - Accent5 3 5 3 2 3" xfId="7267" xr:uid="{5BAE0460-2D67-4871-ABF2-1320BA81E715}"/>
    <cellStyle name="40% - Accent5 3 5 3 2 3 2" xfId="18855" xr:uid="{3503252B-FC1D-4516-99B6-9991F80435CB}"/>
    <cellStyle name="40% - Accent5 3 5 3 2 4" xfId="18856" xr:uid="{4B832329-548A-4A09-A539-2964B34AE246}"/>
    <cellStyle name="40% - Accent5 3 5 3 2 5" xfId="18857" xr:uid="{411AE64C-598D-405E-8DFB-48237D36908B}"/>
    <cellStyle name="40% - Accent5 3 5 3 3" xfId="3127" xr:uid="{5221269A-5CBF-4D5A-B94B-448062C60044}"/>
    <cellStyle name="40% - Accent5 3 5 3 3 2" xfId="5611" xr:uid="{BE870453-7CAB-4336-9416-3EB212722814}"/>
    <cellStyle name="40% - Accent5 3 5 3 3 2 2" xfId="10579" xr:uid="{25EBB586-8861-4034-B499-49E601043BBF}"/>
    <cellStyle name="40% - Accent5 3 5 3 3 2 2 2" xfId="18858" xr:uid="{8517AC0B-9B3D-4D2C-9AA1-5A5ED0947C1E}"/>
    <cellStyle name="40% - Accent5 3 5 3 3 2 3" xfId="18859" xr:uid="{063572DB-247F-4275-9507-EEFFBB4190E3}"/>
    <cellStyle name="40% - Accent5 3 5 3 3 2 4" xfId="18860" xr:uid="{17C064F5-F20A-4923-BFF3-66F5820C8561}"/>
    <cellStyle name="40% - Accent5 3 5 3 3 3" xfId="8095" xr:uid="{686125DF-7F87-4EF4-8E8E-761449354D99}"/>
    <cellStyle name="40% - Accent5 3 5 3 3 3 2" xfId="18861" xr:uid="{F9305161-D7FA-483C-B6DE-8A7166363459}"/>
    <cellStyle name="40% - Accent5 3 5 3 3 4" xfId="18862" xr:uid="{351817C9-4EFA-48CE-87BD-1AFAC2432C43}"/>
    <cellStyle name="40% - Accent5 3 5 3 3 5" xfId="18863" xr:uid="{EEEA7CEF-A075-4F59-83A2-75A5581B0843}"/>
    <cellStyle name="40% - Accent5 3 5 3 4" xfId="3793" xr:uid="{49C88893-0443-4F82-A343-1DB6D8E4F7ED}"/>
    <cellStyle name="40% - Accent5 3 5 3 4 2" xfId="8761" xr:uid="{5CA92621-ED1A-4C5B-A5E4-5D9C14FDFB66}"/>
    <cellStyle name="40% - Accent5 3 5 3 4 2 2" xfId="18864" xr:uid="{3CFF4169-0DB9-493B-911D-3489CA1502EB}"/>
    <cellStyle name="40% - Accent5 3 5 3 4 3" xfId="18865" xr:uid="{783D8FBD-90B8-43B6-BC6A-2736241268D2}"/>
    <cellStyle name="40% - Accent5 3 5 3 4 4" xfId="18866" xr:uid="{628FD5E4-FB27-44BE-B30C-AF6B306C5114}"/>
    <cellStyle name="40% - Accent5 3 5 3 5" xfId="6277" xr:uid="{B6B1310A-0904-4697-B51B-B412741E09D6}"/>
    <cellStyle name="40% - Accent5 3 5 3 5 2" xfId="18867" xr:uid="{691B21C6-ADBB-4688-BEDE-97DD167862E4}"/>
    <cellStyle name="40% - Accent5 3 5 3 6" xfId="18868" xr:uid="{26F56CFF-337B-4113-AA2B-58D4489CB866}"/>
    <cellStyle name="40% - Accent5 3 5 3 7" xfId="18869" xr:uid="{402DB253-6D09-4C36-9B1C-D76620603960}"/>
    <cellStyle name="40% - Accent5 3 5 4" xfId="1747" xr:uid="{735A69C0-7E83-491D-A8BF-A063BB53BD8C}"/>
    <cellStyle name="40% - Accent5 3 5 4 2" xfId="4231" xr:uid="{704B7343-171B-49F1-9405-33E79A914FC8}"/>
    <cellStyle name="40% - Accent5 3 5 4 2 2" xfId="9199" xr:uid="{1C4E1BB6-F7B8-42AC-956D-BE0265E6CAD5}"/>
    <cellStyle name="40% - Accent5 3 5 4 2 2 2" xfId="18870" xr:uid="{520F1838-6080-4260-89B6-6A7A5CA0AA08}"/>
    <cellStyle name="40% - Accent5 3 5 4 2 3" xfId="18871" xr:uid="{228F59EE-2644-4C3C-A850-9BB7D2E6B740}"/>
    <cellStyle name="40% - Accent5 3 5 4 2 4" xfId="18872" xr:uid="{76DEC7C1-2317-463F-A9F6-5B28A0BC3A35}"/>
    <cellStyle name="40% - Accent5 3 5 4 3" xfId="6715" xr:uid="{C3C3EA8C-0605-4AB7-BA15-9F03A21AA765}"/>
    <cellStyle name="40% - Accent5 3 5 4 3 2" xfId="18873" xr:uid="{B1630B24-5F14-4F09-90D8-994847FCE884}"/>
    <cellStyle name="40% - Accent5 3 5 4 4" xfId="18874" xr:uid="{1C374508-FC47-4FCF-B376-0BF23C2C14FC}"/>
    <cellStyle name="40% - Accent5 3 5 4 5" xfId="18875" xr:uid="{6C2A3EEE-6B24-4F6C-AABF-DF5FE048A681}"/>
    <cellStyle name="40% - Accent5 3 5 5" xfId="2575" xr:uid="{3AAFAF69-ECF6-49BD-B9F8-BCF0B7B513B3}"/>
    <cellStyle name="40% - Accent5 3 5 5 2" xfId="5059" xr:uid="{CF3E2314-B899-4D9C-9A11-7726735320D1}"/>
    <cellStyle name="40% - Accent5 3 5 5 2 2" xfId="10027" xr:uid="{D84C887B-6374-492A-AF56-63854C789202}"/>
    <cellStyle name="40% - Accent5 3 5 5 2 2 2" xfId="18876" xr:uid="{3EBEEDF5-5B71-4C81-A8E0-FB5BA820F789}"/>
    <cellStyle name="40% - Accent5 3 5 5 2 3" xfId="18877" xr:uid="{A140C006-86B5-4D4F-AB4C-32A6BEA7830C}"/>
    <cellStyle name="40% - Accent5 3 5 5 2 4" xfId="18878" xr:uid="{31C141EE-7E61-4955-A0C4-76A4FF1CB837}"/>
    <cellStyle name="40% - Accent5 3 5 5 3" xfId="7543" xr:uid="{1B7F6AD8-41F0-45E1-BC9E-85C1389510FB}"/>
    <cellStyle name="40% - Accent5 3 5 5 3 2" xfId="18879" xr:uid="{F0791C9F-F507-4F6F-A96C-0A7B48BC13B5}"/>
    <cellStyle name="40% - Accent5 3 5 5 4" xfId="18880" xr:uid="{73150AD8-68BF-4B72-BCF0-3A18FC3B759D}"/>
    <cellStyle name="40% - Accent5 3 5 5 5" xfId="18881" xr:uid="{C02D7AF6-E00B-42AF-A875-A0066A43DA91}"/>
    <cellStyle name="40% - Accent5 3 5 6" xfId="3403" xr:uid="{23216473-69DB-4085-8D2C-54A4C8478D83}"/>
    <cellStyle name="40% - Accent5 3 5 6 2" xfId="8371" xr:uid="{48A93A31-7EAC-4A38-B529-E97FAF24ACC0}"/>
    <cellStyle name="40% - Accent5 3 5 6 2 2" xfId="18882" xr:uid="{03354E49-4A56-42E7-BD10-AD6B12F41553}"/>
    <cellStyle name="40% - Accent5 3 5 6 3" xfId="18883" xr:uid="{6BC36022-2B83-45FE-A687-12F222B593E0}"/>
    <cellStyle name="40% - Accent5 3 5 6 4" xfId="18884" xr:uid="{8F0E93FA-4D4B-45F5-AAF1-A20C930AB7DD}"/>
    <cellStyle name="40% - Accent5 3 5 7" xfId="5887" xr:uid="{F087047B-CD1E-47C2-9D8A-AB9E6CFEBE62}"/>
    <cellStyle name="40% - Accent5 3 5 7 2" xfId="18885" xr:uid="{30D52EE6-D866-491C-93EA-4B31484D46B5}"/>
    <cellStyle name="40% - Accent5 3 5 8" xfId="18886" xr:uid="{3AA8B551-1C6B-47EA-896A-CC73BFAAF375}"/>
    <cellStyle name="40% - Accent5 3 5 9" xfId="18887" xr:uid="{CDE3D9C9-E514-4709-BB70-8BC151560D41}"/>
    <cellStyle name="40% - Accent5 3 6" xfId="730" xr:uid="{EFA30951-015D-4B66-9653-A5D51D137659}"/>
    <cellStyle name="40% - Accent5 3 6 2" xfId="1309" xr:uid="{040CB1BD-12E3-47B2-A0B2-2EFA7E902669}"/>
    <cellStyle name="40% - Accent5 3 6 2 2" xfId="2024" xr:uid="{5D353085-BD2D-477C-9BCD-E8A96C59577D}"/>
    <cellStyle name="40% - Accent5 3 6 2 2 2" xfId="4508" xr:uid="{90750B4E-9B76-4F68-A7DF-DECB4B3F016A}"/>
    <cellStyle name="40% - Accent5 3 6 2 2 2 2" xfId="9476" xr:uid="{F7190B0A-FB4D-4F3A-A8B1-51449C25B41E}"/>
    <cellStyle name="40% - Accent5 3 6 2 2 2 2 2" xfId="18888" xr:uid="{EC7EEF78-464E-4537-9C0F-6CC2B0815809}"/>
    <cellStyle name="40% - Accent5 3 6 2 2 2 3" xfId="18889" xr:uid="{F2D3EFC9-98D9-4E3E-B3CA-DAB94680BF17}"/>
    <cellStyle name="40% - Accent5 3 6 2 2 2 4" xfId="18890" xr:uid="{250FC9AB-E977-44B4-9C7E-D7CD136D5EA6}"/>
    <cellStyle name="40% - Accent5 3 6 2 2 3" xfId="6992" xr:uid="{E4EFBC7F-74C5-4008-8DAA-E4EAAF4FB443}"/>
    <cellStyle name="40% - Accent5 3 6 2 2 3 2" xfId="18891" xr:uid="{34B5A305-6E4E-4854-A63C-AF03C80FA810}"/>
    <cellStyle name="40% - Accent5 3 6 2 2 4" xfId="18892" xr:uid="{2133E304-1790-4684-84A0-1D078C99E715}"/>
    <cellStyle name="40% - Accent5 3 6 2 2 5" xfId="18893" xr:uid="{75CECE7E-F3B4-44FD-8DF3-0C679E9B6177}"/>
    <cellStyle name="40% - Accent5 3 6 2 3" xfId="2852" xr:uid="{C78A5FD9-7EF9-473C-AAE1-52FECA65D13C}"/>
    <cellStyle name="40% - Accent5 3 6 2 3 2" xfId="5336" xr:uid="{75581844-D716-4621-AF29-88C57985B439}"/>
    <cellStyle name="40% - Accent5 3 6 2 3 2 2" xfId="10304" xr:uid="{58730AEA-3EFB-4AE2-8258-20776F50FFC3}"/>
    <cellStyle name="40% - Accent5 3 6 2 3 2 2 2" xfId="18894" xr:uid="{EB0DEBAB-A2D2-4DC6-B664-B5F702D9F477}"/>
    <cellStyle name="40% - Accent5 3 6 2 3 2 3" xfId="18895" xr:uid="{4E1504EB-2D2D-413C-9A0C-E27F242936E9}"/>
    <cellStyle name="40% - Accent5 3 6 2 3 2 4" xfId="18896" xr:uid="{186A71C6-893D-4DD9-99EB-2C08AB31CEC6}"/>
    <cellStyle name="40% - Accent5 3 6 2 3 3" xfId="7820" xr:uid="{0606BF6D-9B56-4648-8F32-BE6373881422}"/>
    <cellStyle name="40% - Accent5 3 6 2 3 3 2" xfId="18897" xr:uid="{82C0A656-75A4-4322-99AD-DCE2D0837FA2}"/>
    <cellStyle name="40% - Accent5 3 6 2 3 4" xfId="18898" xr:uid="{DDCA87BF-2308-4EAF-A9D4-A06E29A1EE66}"/>
    <cellStyle name="40% - Accent5 3 6 2 3 5" xfId="18899" xr:uid="{ADE6CAAD-CE59-4921-8650-2DF3219C8062}"/>
    <cellStyle name="40% - Accent5 3 6 2 4" xfId="3794" xr:uid="{3ADFFA90-481F-476D-A71C-EC1F5ED422DC}"/>
    <cellStyle name="40% - Accent5 3 6 2 4 2" xfId="8762" xr:uid="{9AD0F9F7-F030-4506-A933-989B613C13A4}"/>
    <cellStyle name="40% - Accent5 3 6 2 4 2 2" xfId="18900" xr:uid="{390FC6D3-35B8-4281-AC93-7420D9528BEE}"/>
    <cellStyle name="40% - Accent5 3 6 2 4 3" xfId="18901" xr:uid="{44C449A6-AE37-4E3B-A80E-B94A78F3ACA2}"/>
    <cellStyle name="40% - Accent5 3 6 2 4 4" xfId="18902" xr:uid="{81228525-A74A-4B8F-8320-E233C1A31B59}"/>
    <cellStyle name="40% - Accent5 3 6 2 5" xfId="6278" xr:uid="{0241FD86-75ED-45F0-8304-912A6C43B688}"/>
    <cellStyle name="40% - Accent5 3 6 2 5 2" xfId="18903" xr:uid="{1308DCDF-C7AF-47F3-8915-AAE9E99331E0}"/>
    <cellStyle name="40% - Accent5 3 6 2 6" xfId="18904" xr:uid="{EE4AEF95-4C4C-4701-9991-4A5B44F41F75}"/>
    <cellStyle name="40% - Accent5 3 6 2 7" xfId="18905" xr:uid="{F95698C2-5DC8-4F75-A7D7-E284F66C42C5}"/>
    <cellStyle name="40% - Accent5 3 6 3" xfId="1310" xr:uid="{582ED3C1-5710-4751-8E8E-097993953F62}"/>
    <cellStyle name="40% - Accent5 3 6 3 2" xfId="2300" xr:uid="{36CFF9C7-FE28-4659-8426-25E5F1704F1B}"/>
    <cellStyle name="40% - Accent5 3 6 3 2 2" xfId="4784" xr:uid="{5C97D886-75AC-4F28-AD8D-DD51DB779D42}"/>
    <cellStyle name="40% - Accent5 3 6 3 2 2 2" xfId="9752" xr:uid="{8B052DCD-7DA0-475A-9D9F-876EE4D19F4E}"/>
    <cellStyle name="40% - Accent5 3 6 3 2 2 2 2" xfId="18906" xr:uid="{0F2B0BE4-05DA-4DB0-9863-054E7C3E07B8}"/>
    <cellStyle name="40% - Accent5 3 6 3 2 2 3" xfId="18907" xr:uid="{6325145B-86E7-4F3F-A0E1-53939A6C2EB0}"/>
    <cellStyle name="40% - Accent5 3 6 3 2 2 4" xfId="18908" xr:uid="{08CB77A5-800D-47BE-972D-C5E1399B222E}"/>
    <cellStyle name="40% - Accent5 3 6 3 2 3" xfId="7268" xr:uid="{02C9966C-A8B9-4CB1-96A8-252ABDB2569C}"/>
    <cellStyle name="40% - Accent5 3 6 3 2 3 2" xfId="18909" xr:uid="{3F617F7B-19BB-4F92-B327-564EF326B165}"/>
    <cellStyle name="40% - Accent5 3 6 3 2 4" xfId="18910" xr:uid="{952A3B8D-4B6D-476D-8AAE-F6DCD0C05E3C}"/>
    <cellStyle name="40% - Accent5 3 6 3 2 5" xfId="18911" xr:uid="{8292FC3A-CD01-4D92-A5C8-03E98CC63C8B}"/>
    <cellStyle name="40% - Accent5 3 6 3 3" xfId="3128" xr:uid="{7CC76ABD-BD8A-4506-AA10-3E3A49B17DE4}"/>
    <cellStyle name="40% - Accent5 3 6 3 3 2" xfId="5612" xr:uid="{CFDE0438-F692-4AFA-A2E0-EC3CF8C70B6F}"/>
    <cellStyle name="40% - Accent5 3 6 3 3 2 2" xfId="10580" xr:uid="{2870B620-C59A-477E-B1A1-9245BB69FD69}"/>
    <cellStyle name="40% - Accent5 3 6 3 3 2 2 2" xfId="18912" xr:uid="{058D3760-6785-4B4F-B4D2-CB7ACE8966FE}"/>
    <cellStyle name="40% - Accent5 3 6 3 3 2 3" xfId="18913" xr:uid="{A49CEF19-1805-4129-B02D-98110B8D1C03}"/>
    <cellStyle name="40% - Accent5 3 6 3 3 2 4" xfId="18914" xr:uid="{0A7B0C60-3B73-404B-8BFA-27338558472C}"/>
    <cellStyle name="40% - Accent5 3 6 3 3 3" xfId="8096" xr:uid="{03915CF9-06D5-4917-AA71-A257A0964593}"/>
    <cellStyle name="40% - Accent5 3 6 3 3 3 2" xfId="18915" xr:uid="{A105CB56-3473-4666-BA09-2EB9D776CAA4}"/>
    <cellStyle name="40% - Accent5 3 6 3 3 4" xfId="18916" xr:uid="{F4FEE11A-23BB-49DC-9AAB-425F69A2BF31}"/>
    <cellStyle name="40% - Accent5 3 6 3 3 5" xfId="18917" xr:uid="{4B08C170-7DAB-415D-966D-F2C1C9016972}"/>
    <cellStyle name="40% - Accent5 3 6 3 4" xfId="3795" xr:uid="{D1963E6F-C730-4DA2-8692-C8D04029F01A}"/>
    <cellStyle name="40% - Accent5 3 6 3 4 2" xfId="8763" xr:uid="{944FDDEF-C36D-42DD-9089-AB6E84BEA280}"/>
    <cellStyle name="40% - Accent5 3 6 3 4 2 2" xfId="18918" xr:uid="{0F23D8FF-245E-4145-9612-C3A01B2951AA}"/>
    <cellStyle name="40% - Accent5 3 6 3 4 3" xfId="18919" xr:uid="{369B35BF-0C3A-49C6-B79E-E34AE5D90BB3}"/>
    <cellStyle name="40% - Accent5 3 6 3 4 4" xfId="18920" xr:uid="{F5C046EE-BF8F-453A-9875-05024BF10186}"/>
    <cellStyle name="40% - Accent5 3 6 3 5" xfId="6279" xr:uid="{0E7970BE-B9B9-47BD-84C8-A2D4AB774105}"/>
    <cellStyle name="40% - Accent5 3 6 3 5 2" xfId="18921" xr:uid="{93AC256C-650C-4263-9A88-C94D64790F94}"/>
    <cellStyle name="40% - Accent5 3 6 3 6" xfId="18922" xr:uid="{C90BA73F-02E8-4807-B7F8-509A276ED93A}"/>
    <cellStyle name="40% - Accent5 3 6 3 7" xfId="18923" xr:uid="{FACFF70E-59CE-479A-BC22-4E22EFBAC2C4}"/>
    <cellStyle name="40% - Accent5 3 6 4" xfId="1748" xr:uid="{DA5D3E34-502D-4829-A3F9-9F362E7D2487}"/>
    <cellStyle name="40% - Accent5 3 6 4 2" xfId="4232" xr:uid="{0FF1A2DC-BA1F-4D33-83BF-1BEF6FFF6FE8}"/>
    <cellStyle name="40% - Accent5 3 6 4 2 2" xfId="9200" xr:uid="{268D6A54-F7C5-44B4-86E1-DABED6C0D5A0}"/>
    <cellStyle name="40% - Accent5 3 6 4 2 2 2" xfId="18924" xr:uid="{93F9408F-BC34-4A1C-A8D0-7FF76FE392E1}"/>
    <cellStyle name="40% - Accent5 3 6 4 2 3" xfId="18925" xr:uid="{669EDAA0-84BF-4D2C-ABCF-05734AD80D06}"/>
    <cellStyle name="40% - Accent5 3 6 4 2 4" xfId="18926" xr:uid="{A947232C-976C-40B1-B014-387ADC8AB83E}"/>
    <cellStyle name="40% - Accent5 3 6 4 3" xfId="6716" xr:uid="{FDAF3141-B275-4201-8821-5E99EC41EF79}"/>
    <cellStyle name="40% - Accent5 3 6 4 3 2" xfId="18927" xr:uid="{2E3BE1D6-FB70-4429-B39E-E9D79690ABE2}"/>
    <cellStyle name="40% - Accent5 3 6 4 4" xfId="18928" xr:uid="{7C0BFCD9-67EF-4602-B888-7E47062AC19F}"/>
    <cellStyle name="40% - Accent5 3 6 4 5" xfId="18929" xr:uid="{4AA194EC-86F1-463E-884D-83FD9187E797}"/>
    <cellStyle name="40% - Accent5 3 6 5" xfId="2576" xr:uid="{FAC51E6D-ECC0-441E-807F-E90277E11245}"/>
    <cellStyle name="40% - Accent5 3 6 5 2" xfId="5060" xr:uid="{6CFFE291-9017-40BC-853C-4342BE58422B}"/>
    <cellStyle name="40% - Accent5 3 6 5 2 2" xfId="10028" xr:uid="{12CA8D74-C77D-4D50-B9C2-0ECA292CF906}"/>
    <cellStyle name="40% - Accent5 3 6 5 2 2 2" xfId="18930" xr:uid="{292BE420-13FB-42E5-80DF-367B6E2377AE}"/>
    <cellStyle name="40% - Accent5 3 6 5 2 3" xfId="18931" xr:uid="{BA44E321-A96F-4794-BA9E-3EAE5C35C4B0}"/>
    <cellStyle name="40% - Accent5 3 6 5 2 4" xfId="18932" xr:uid="{4AF99354-CC7D-445C-96A9-75A978A0B300}"/>
    <cellStyle name="40% - Accent5 3 6 5 3" xfId="7544" xr:uid="{D76DDD6B-F2BC-4DCE-AB0A-4456B143A00B}"/>
    <cellStyle name="40% - Accent5 3 6 5 3 2" xfId="18933" xr:uid="{35B8DB42-2028-4C2F-8276-85CF7D42BD87}"/>
    <cellStyle name="40% - Accent5 3 6 5 4" xfId="18934" xr:uid="{EF7878BE-1238-4184-BBE8-83D957C36445}"/>
    <cellStyle name="40% - Accent5 3 6 5 5" xfId="18935" xr:uid="{E377FD20-3957-4BB0-B7FF-D3B32C2B455A}"/>
    <cellStyle name="40% - Accent5 3 6 6" xfId="3404" xr:uid="{8782AF89-D9F7-4C1D-97CC-297DCAC75011}"/>
    <cellStyle name="40% - Accent5 3 6 6 2" xfId="8372" xr:uid="{169B5C48-C191-41BF-8EF4-45168494F9C8}"/>
    <cellStyle name="40% - Accent5 3 6 6 2 2" xfId="18936" xr:uid="{10FAE990-9091-42AC-A589-2DBC7D992836}"/>
    <cellStyle name="40% - Accent5 3 6 6 3" xfId="18937" xr:uid="{87559952-9AA2-4769-A672-0F6445C35BFB}"/>
    <cellStyle name="40% - Accent5 3 6 6 4" xfId="18938" xr:uid="{5C79157B-498E-48F6-835D-D26AADE8B895}"/>
    <cellStyle name="40% - Accent5 3 6 7" xfId="5888" xr:uid="{87888CDB-A824-4351-9CFA-A9102899B66A}"/>
    <cellStyle name="40% - Accent5 3 6 7 2" xfId="18939" xr:uid="{897E9AE5-5ACD-43A2-BD97-0F734F0E7DBA}"/>
    <cellStyle name="40% - Accent5 3 6 8" xfId="18940" xr:uid="{5606F053-66DB-4916-892A-00849E3B9FB8}"/>
    <cellStyle name="40% - Accent5 3 6 9" xfId="18941" xr:uid="{C53D937A-3AA7-429D-9AE7-3D57EDC884CF}"/>
    <cellStyle name="40% - Accent5 3 7" xfId="1311" xr:uid="{1501D967-1C7A-443E-84F3-83A85A999550}"/>
    <cellStyle name="40% - Accent5 3 7 2" xfId="1855" xr:uid="{EBF5F523-6A8C-414F-8D07-59047DBADE31}"/>
    <cellStyle name="40% - Accent5 3 7 2 2" xfId="4339" xr:uid="{AC9156DB-78B0-4B8F-A7B6-DDB3E3C802DE}"/>
    <cellStyle name="40% - Accent5 3 7 2 2 2" xfId="9307" xr:uid="{3C5436BE-8512-4E8F-9A3D-14B06B7C2363}"/>
    <cellStyle name="40% - Accent5 3 7 2 2 2 2" xfId="18942" xr:uid="{2538ECEB-4DE4-481A-89A7-1CBD8CBE7471}"/>
    <cellStyle name="40% - Accent5 3 7 2 2 3" xfId="18943" xr:uid="{78D1ED22-E94D-4C30-8406-E56EFE92DB7D}"/>
    <cellStyle name="40% - Accent5 3 7 2 2 4" xfId="18944" xr:uid="{3E1260C7-B119-4E8C-9D54-BF4E9F656740}"/>
    <cellStyle name="40% - Accent5 3 7 2 3" xfId="6823" xr:uid="{F22DC399-B790-456F-AC9E-C7ECA8ADB26C}"/>
    <cellStyle name="40% - Accent5 3 7 2 3 2" xfId="18945" xr:uid="{66AEC00E-8B4D-4E33-B478-62AD0E951FF9}"/>
    <cellStyle name="40% - Accent5 3 7 2 4" xfId="18946" xr:uid="{FECB652E-7F73-405C-B5AB-FF766EDB7255}"/>
    <cellStyle name="40% - Accent5 3 7 2 5" xfId="18947" xr:uid="{CDCB5A44-F870-4B3E-B62B-04E728EFB4A3}"/>
    <cellStyle name="40% - Accent5 3 7 3" xfId="2683" xr:uid="{C771585C-1598-4268-97AA-DADF1BB2872C}"/>
    <cellStyle name="40% - Accent5 3 7 3 2" xfId="5167" xr:uid="{EF1A0568-9D55-48A7-937D-7D0B8112E880}"/>
    <cellStyle name="40% - Accent5 3 7 3 2 2" xfId="10135" xr:uid="{7554E757-1D6D-47CA-B67C-0D0252C584A0}"/>
    <cellStyle name="40% - Accent5 3 7 3 2 2 2" xfId="18948" xr:uid="{1B1B170F-10D4-49A9-8326-07EF48CF00B5}"/>
    <cellStyle name="40% - Accent5 3 7 3 2 3" xfId="18949" xr:uid="{619CF013-0CC5-4782-8DC5-DA42FD30C6B8}"/>
    <cellStyle name="40% - Accent5 3 7 3 2 4" xfId="18950" xr:uid="{34E13A46-7A89-4551-B470-4D405EEB932B}"/>
    <cellStyle name="40% - Accent5 3 7 3 3" xfId="7651" xr:uid="{DFBE044E-23B7-4992-9305-4B6DA59CF496}"/>
    <cellStyle name="40% - Accent5 3 7 3 3 2" xfId="18951" xr:uid="{133DCFB0-E95E-4680-A881-FE9386A41541}"/>
    <cellStyle name="40% - Accent5 3 7 3 4" xfId="18952" xr:uid="{C9D07CC0-C5CD-4A90-AECF-B873AC79BF41}"/>
    <cellStyle name="40% - Accent5 3 7 3 5" xfId="18953" xr:uid="{4C397888-8F61-4529-ACB4-5D89CB4B2EA7}"/>
    <cellStyle name="40% - Accent5 3 7 4" xfId="3796" xr:uid="{705FEEE4-813E-42C2-B323-DE3D59666611}"/>
    <cellStyle name="40% - Accent5 3 7 4 2" xfId="8764" xr:uid="{583F56DF-7F21-4E6C-A0AA-95525F5EBBBB}"/>
    <cellStyle name="40% - Accent5 3 7 4 2 2" xfId="18954" xr:uid="{205180BB-844A-42CA-9093-10FAF0A7DB53}"/>
    <cellStyle name="40% - Accent5 3 7 4 3" xfId="18955" xr:uid="{89C21B90-5D85-4184-9C76-B5D4FD9A4F14}"/>
    <cellStyle name="40% - Accent5 3 7 4 4" xfId="18956" xr:uid="{C120F7D9-5740-47DA-9BA3-545B6D5936D1}"/>
    <cellStyle name="40% - Accent5 3 7 5" xfId="6280" xr:uid="{CEA04F50-4B16-47A7-BEF8-970E8CFBC957}"/>
    <cellStyle name="40% - Accent5 3 7 5 2" xfId="18957" xr:uid="{CFB24125-4F72-4B4E-8149-CB481CD8EF3E}"/>
    <cellStyle name="40% - Accent5 3 7 6" xfId="18958" xr:uid="{47384FCC-4B9F-4A0F-8D5D-2493B36B3C74}"/>
    <cellStyle name="40% - Accent5 3 7 7" xfId="18959" xr:uid="{6BBBAE4A-08BE-43D3-BC01-134940813798}"/>
    <cellStyle name="40% - Accent5 3 8" xfId="1312" xr:uid="{5E8A06A6-7D62-43D8-B964-8CA7975F0201}"/>
    <cellStyle name="40% - Accent5 3 8 2" xfId="2131" xr:uid="{09C2F57C-599F-41EE-8E26-DB20DFB1B62B}"/>
    <cellStyle name="40% - Accent5 3 8 2 2" xfId="4615" xr:uid="{A6EC64B1-6864-4358-A82F-8DA6B4A15AD1}"/>
    <cellStyle name="40% - Accent5 3 8 2 2 2" xfId="9583" xr:uid="{CA079178-5F79-4D98-A8B3-B318CFC220EE}"/>
    <cellStyle name="40% - Accent5 3 8 2 2 2 2" xfId="18960" xr:uid="{E7BA35D8-4145-4CE7-97AA-B7CF08DDD739}"/>
    <cellStyle name="40% - Accent5 3 8 2 2 3" xfId="18961" xr:uid="{F63DA36A-8480-4B46-BAA6-70B1CC50CC63}"/>
    <cellStyle name="40% - Accent5 3 8 2 2 4" xfId="18962" xr:uid="{86C8350D-B96E-4F68-8B71-E5C3A6B0BE03}"/>
    <cellStyle name="40% - Accent5 3 8 2 3" xfId="7099" xr:uid="{B22AF1BA-1D0A-49B8-A118-A0F1F0285158}"/>
    <cellStyle name="40% - Accent5 3 8 2 3 2" xfId="18963" xr:uid="{8735522B-4EFD-4876-9FE9-8B089D6D3DB8}"/>
    <cellStyle name="40% - Accent5 3 8 2 4" xfId="18964" xr:uid="{0EE2316E-0257-45EE-BBE0-63F62240FA15}"/>
    <cellStyle name="40% - Accent5 3 8 2 5" xfId="18965" xr:uid="{B979962C-C7AB-4771-BBD8-8078DBD05177}"/>
    <cellStyle name="40% - Accent5 3 8 3" xfId="2959" xr:uid="{9F94F604-76B6-4923-A994-5B94E103DAB1}"/>
    <cellStyle name="40% - Accent5 3 8 3 2" xfId="5443" xr:uid="{E807E38D-AACA-4F66-AF2B-FA18B8AC7301}"/>
    <cellStyle name="40% - Accent5 3 8 3 2 2" xfId="10411" xr:uid="{5D7100D8-CC8A-46C5-8E15-84E57FFF8FD5}"/>
    <cellStyle name="40% - Accent5 3 8 3 2 2 2" xfId="18966" xr:uid="{F337E9ED-4B77-4411-BAEB-74780D870F98}"/>
    <cellStyle name="40% - Accent5 3 8 3 2 3" xfId="18967" xr:uid="{7F9A198E-DC14-4234-A82D-3F501A648C19}"/>
    <cellStyle name="40% - Accent5 3 8 3 2 4" xfId="18968" xr:uid="{F99E3E82-13C8-4C5D-AFAF-560DE110A969}"/>
    <cellStyle name="40% - Accent5 3 8 3 3" xfId="7927" xr:uid="{A12FBE72-FC00-4989-AD8F-1B8B31095380}"/>
    <cellStyle name="40% - Accent5 3 8 3 3 2" xfId="18969" xr:uid="{C7CC00DF-D2D8-4560-93EF-EE753088B902}"/>
    <cellStyle name="40% - Accent5 3 8 3 4" xfId="18970" xr:uid="{2CC52703-B8A6-4AFB-A879-97DD78F0A371}"/>
    <cellStyle name="40% - Accent5 3 8 3 5" xfId="18971" xr:uid="{6FECC0DE-1765-4087-BD8A-EBEA477F8D14}"/>
    <cellStyle name="40% - Accent5 3 8 4" xfId="3797" xr:uid="{62EA769A-F657-401B-93BA-6BB42F867C0E}"/>
    <cellStyle name="40% - Accent5 3 8 4 2" xfId="8765" xr:uid="{D7B91915-DA29-4F38-A55A-7A922225DA5B}"/>
    <cellStyle name="40% - Accent5 3 8 4 2 2" xfId="18972" xr:uid="{6333CB68-BC49-43AF-A743-E00F795E7181}"/>
    <cellStyle name="40% - Accent5 3 8 4 3" xfId="18973" xr:uid="{9E173D88-6C88-415C-97F8-640B6CA9A141}"/>
    <cellStyle name="40% - Accent5 3 8 4 4" xfId="18974" xr:uid="{64C1725B-7D63-4990-B9D2-59AF29421073}"/>
    <cellStyle name="40% - Accent5 3 8 5" xfId="6281" xr:uid="{1EA51A24-D70A-4787-832A-5112E4FBD1F7}"/>
    <cellStyle name="40% - Accent5 3 8 5 2" xfId="18975" xr:uid="{5C4DC2FD-1AD4-4B8B-94FF-FC13AC5F0758}"/>
    <cellStyle name="40% - Accent5 3 8 6" xfId="18976" xr:uid="{DAF0948D-8EA4-4C57-94F9-C572BD0AB602}"/>
    <cellStyle name="40% - Accent5 3 8 7" xfId="18977" xr:uid="{77577131-B8A8-46D3-8FAC-5994A163D1A8}"/>
    <cellStyle name="40% - Accent5 3 9" xfId="1579" xr:uid="{A6076F69-ABD4-40E2-A4C4-43D66289BC1A}"/>
    <cellStyle name="40% - Accent5 3 9 2" xfId="4063" xr:uid="{0D9BC7D1-4B43-400C-B301-B7FAE6242541}"/>
    <cellStyle name="40% - Accent5 3 9 2 2" xfId="9031" xr:uid="{5EBC6D32-CD47-4C1C-8D11-E94E0C31174A}"/>
    <cellStyle name="40% - Accent5 3 9 2 2 2" xfId="18978" xr:uid="{75A2FEED-DEF5-489E-AB42-00ED574D54D3}"/>
    <cellStyle name="40% - Accent5 3 9 2 3" xfId="18979" xr:uid="{2C37AB8D-9674-4C4B-B000-338E57AD56DD}"/>
    <cellStyle name="40% - Accent5 3 9 2 4" xfId="18980" xr:uid="{3998652E-7B37-4C20-9DE0-90094F41511B}"/>
    <cellStyle name="40% - Accent5 3 9 3" xfId="6547" xr:uid="{9355CA5A-3BDB-45AC-A71D-95A6B475F860}"/>
    <cellStyle name="40% - Accent5 3 9 3 2" xfId="18981" xr:uid="{85DF5EAB-265C-4448-83F9-EA9F6DCB2970}"/>
    <cellStyle name="40% - Accent5 3 9 4" xfId="18982" xr:uid="{003A5082-3DA7-4083-8AB5-C827201D18A5}"/>
    <cellStyle name="40% - Accent5 3 9 5" xfId="18983" xr:uid="{63B0F362-6CF9-45A1-AEE7-8C16CB07CF2D}"/>
    <cellStyle name="40% - Accent5 4" xfId="79" xr:uid="{5522D809-D24F-4FE6-A2A0-CE64396A4DF1}"/>
    <cellStyle name="40% - Accent5 4 2" xfId="586" xr:uid="{C9DE02EC-B6E8-465F-A9BC-857CCFB53B02}"/>
    <cellStyle name="40% - Accent5 5" xfId="587" xr:uid="{72959828-5BAF-4721-AA9D-D35327B6661F}"/>
    <cellStyle name="40% - Accent5 6" xfId="588" xr:uid="{772B24DF-D83E-42E0-AB18-4F6579E3F95E}"/>
    <cellStyle name="40% - Accent5 7" xfId="73" xr:uid="{510A6796-A345-42A6-B8CD-3D14BE9CBC6D}"/>
    <cellStyle name="40% - Accent6 2" xfId="81" xr:uid="{95713CB4-D5B3-441E-BD73-99A34224AC44}"/>
    <cellStyle name="40% - Accent6 2 10" xfId="1580" xr:uid="{A3CDF80C-1B27-415A-A440-178BDBCC9C6B}"/>
    <cellStyle name="40% - Accent6 2 10 2" xfId="4064" xr:uid="{85E20B54-BAFF-45C8-9F8F-8A47E9533AF5}"/>
    <cellStyle name="40% - Accent6 2 10 2 2" xfId="9032" xr:uid="{16C0D6D5-BF85-4CAC-B36C-A4868A8AE64E}"/>
    <cellStyle name="40% - Accent6 2 10 2 2 2" xfId="18984" xr:uid="{822F97E1-37E3-428F-A7E6-54ABD54BE3CD}"/>
    <cellStyle name="40% - Accent6 2 10 2 3" xfId="18985" xr:uid="{F01850A5-09F0-435F-B955-25F3132916F8}"/>
    <cellStyle name="40% - Accent6 2 10 2 4" xfId="18986" xr:uid="{A21C527C-49E6-44BD-8635-E6D4B7817B08}"/>
    <cellStyle name="40% - Accent6 2 10 3" xfId="6548" xr:uid="{C7B78CA9-D63E-4ECE-BE6F-CD99022C44F8}"/>
    <cellStyle name="40% - Accent6 2 10 3 2" xfId="18987" xr:uid="{C133DA58-65B2-4D4F-9FD4-5873F676CB07}"/>
    <cellStyle name="40% - Accent6 2 10 4" xfId="18988" xr:uid="{FB47EFF9-EEE9-407A-AAE4-7AC3DEA06E18}"/>
    <cellStyle name="40% - Accent6 2 10 5" xfId="18989" xr:uid="{4F858600-D7A5-4DF0-8CD0-E6C7872E308D}"/>
    <cellStyle name="40% - Accent6 2 11" xfId="2408" xr:uid="{2711994E-3B4D-4908-AB69-2862C620AF33}"/>
    <cellStyle name="40% - Accent6 2 11 2" xfId="4892" xr:uid="{0666215E-6F9F-42E8-8FFE-0CC9F12CDCB1}"/>
    <cellStyle name="40% - Accent6 2 11 2 2" xfId="9860" xr:uid="{817506BB-B6E5-4887-90E0-AAE3ADC854A1}"/>
    <cellStyle name="40% - Accent6 2 11 2 2 2" xfId="18990" xr:uid="{68B94976-59EE-4002-8B1A-7C12BDE58CE4}"/>
    <cellStyle name="40% - Accent6 2 11 2 3" xfId="18991" xr:uid="{05125A04-950A-48F5-BC85-FA460F73A7A4}"/>
    <cellStyle name="40% - Accent6 2 11 2 4" xfId="18992" xr:uid="{7C95DB62-F87A-4ED2-99F5-86434EB5A53F}"/>
    <cellStyle name="40% - Accent6 2 11 3" xfId="7376" xr:uid="{A910FC68-BE58-4039-870F-239AF39D1878}"/>
    <cellStyle name="40% - Accent6 2 11 3 2" xfId="18993" xr:uid="{01BA6F2E-14AC-4E99-AE93-1135364FD74D}"/>
    <cellStyle name="40% - Accent6 2 11 4" xfId="18994" xr:uid="{006ACDA9-30FF-442F-A4A4-54CC34DF49FB}"/>
    <cellStyle name="40% - Accent6 2 11 5" xfId="18995" xr:uid="{97465E45-3C39-42A5-9626-90BABC2920F4}"/>
    <cellStyle name="40% - Accent6 2 12" xfId="3236" xr:uid="{C1301A22-8A21-48CC-A0E7-F511D0B14AD6}"/>
    <cellStyle name="40% - Accent6 2 12 2" xfId="8204" xr:uid="{72AAE49B-1EA8-4D10-BC3E-8CC63F72A87B}"/>
    <cellStyle name="40% - Accent6 2 12 2 2" xfId="18996" xr:uid="{310F38ED-058D-4984-BB51-57F4441667FD}"/>
    <cellStyle name="40% - Accent6 2 12 3" xfId="18997" xr:uid="{F8E8D462-4F0C-4563-929C-BBE82A07DDDE}"/>
    <cellStyle name="40% - Accent6 2 12 4" xfId="18998" xr:uid="{4F226042-CD88-452D-9F9E-E9C5D78EBB1F}"/>
    <cellStyle name="40% - Accent6 2 13" xfId="5720" xr:uid="{20D0942B-E5AF-4C1A-B3E0-D589A0F8B622}"/>
    <cellStyle name="40% - Accent6 2 13 2" xfId="18999" xr:uid="{80C647A7-5A00-49D7-86FA-EB89CBCFE0A0}"/>
    <cellStyle name="40% - Accent6 2 14" xfId="19000" xr:uid="{61997BF6-9113-4BB7-9E8B-A7A694686E0B}"/>
    <cellStyle name="40% - Accent6 2 15" xfId="19001" xr:uid="{41554A89-D15B-47ED-B923-B3C5B02F47C8}"/>
    <cellStyle name="40% - Accent6 2 2" xfId="82" xr:uid="{A54DE9E6-9464-4C6A-AEF5-59F544538E46}"/>
    <cellStyle name="40% - Accent6 2 2 2" xfId="589" xr:uid="{5CC65D2E-D550-4BDB-959F-FB31B82594B3}"/>
    <cellStyle name="40% - Accent6 2 3" xfId="83" xr:uid="{CEE0C52C-6471-43BD-8F12-A2BB24A18C63}"/>
    <cellStyle name="40% - Accent6 2 4" xfId="441" xr:uid="{B0E87E85-8C56-4068-AA1B-EF457D03090F}"/>
    <cellStyle name="40% - Accent6 2 4 10" xfId="19002" xr:uid="{F5763DD5-8092-48A7-975D-B54EDC6B4C16}"/>
    <cellStyle name="40% - Accent6 2 4 2" xfId="731" xr:uid="{3D5E9601-B8B1-48FC-90B8-CB694BAF1C64}"/>
    <cellStyle name="40% - Accent6 2 4 2 2" xfId="1313" xr:uid="{F1ED9855-E3BC-4A17-B25A-642DF0517D7B}"/>
    <cellStyle name="40% - Accent6 2 4 2 2 2" xfId="2025" xr:uid="{04F234C1-7791-48F5-8095-E106E105E261}"/>
    <cellStyle name="40% - Accent6 2 4 2 2 2 2" xfId="4509" xr:uid="{25A66845-F4E3-48CE-A07D-BA866B544A12}"/>
    <cellStyle name="40% - Accent6 2 4 2 2 2 2 2" xfId="9477" xr:uid="{DE7E581D-418B-485C-B7B4-93C61B6495C4}"/>
    <cellStyle name="40% - Accent6 2 4 2 2 2 2 2 2" xfId="19003" xr:uid="{19CAE9C6-0599-42D2-B0C6-5DCCA7D5B9DD}"/>
    <cellStyle name="40% - Accent6 2 4 2 2 2 2 3" xfId="19004" xr:uid="{6A2958BF-C7E2-4245-859F-8D3DAD6BEDF2}"/>
    <cellStyle name="40% - Accent6 2 4 2 2 2 2 4" xfId="19005" xr:uid="{7097705E-0AB4-4A17-8841-AB6E6FE7521D}"/>
    <cellStyle name="40% - Accent6 2 4 2 2 2 3" xfId="6993" xr:uid="{4E88243B-4A69-46D5-874A-9142372DB1E9}"/>
    <cellStyle name="40% - Accent6 2 4 2 2 2 3 2" xfId="19006" xr:uid="{3817871E-3092-4A79-BD74-CD04488065AE}"/>
    <cellStyle name="40% - Accent6 2 4 2 2 2 4" xfId="19007" xr:uid="{4441C1B1-297A-4D37-A268-019C055A7597}"/>
    <cellStyle name="40% - Accent6 2 4 2 2 2 5" xfId="19008" xr:uid="{A88485E1-4535-43A9-AE07-8774E4FAFEFE}"/>
    <cellStyle name="40% - Accent6 2 4 2 2 3" xfId="2853" xr:uid="{5154CCBC-3BD7-4741-B47C-36F22EBA020B}"/>
    <cellStyle name="40% - Accent6 2 4 2 2 3 2" xfId="5337" xr:uid="{174CCEE1-2B7B-47FF-935D-2209F0E9C74B}"/>
    <cellStyle name="40% - Accent6 2 4 2 2 3 2 2" xfId="10305" xr:uid="{DF99E6C0-93A6-41A0-B71D-8DEE030528F4}"/>
    <cellStyle name="40% - Accent6 2 4 2 2 3 2 2 2" xfId="19009" xr:uid="{2AAB8EC6-F2F8-4FE6-B03D-4347A4C6CFC0}"/>
    <cellStyle name="40% - Accent6 2 4 2 2 3 2 3" xfId="19010" xr:uid="{4ADBAA71-FE61-4EAE-969D-3DAAAFF89645}"/>
    <cellStyle name="40% - Accent6 2 4 2 2 3 2 4" xfId="19011" xr:uid="{56ADF0ED-3308-489A-B70E-17A39F52CE22}"/>
    <cellStyle name="40% - Accent6 2 4 2 2 3 3" xfId="7821" xr:uid="{A01E0C63-ED1D-43D7-9BEC-498B30EE1D80}"/>
    <cellStyle name="40% - Accent6 2 4 2 2 3 3 2" xfId="19012" xr:uid="{0FC7D305-05EE-42F1-A705-2D02170D09E5}"/>
    <cellStyle name="40% - Accent6 2 4 2 2 3 4" xfId="19013" xr:uid="{FDF55B23-42C9-40DF-BD4B-5D71D02BC820}"/>
    <cellStyle name="40% - Accent6 2 4 2 2 3 5" xfId="19014" xr:uid="{1E4FEC95-EA7D-4DE2-B385-EFAA3B41C60B}"/>
    <cellStyle name="40% - Accent6 2 4 2 2 4" xfId="3798" xr:uid="{AF2745FF-2C27-4AD1-9692-B97B4700692E}"/>
    <cellStyle name="40% - Accent6 2 4 2 2 4 2" xfId="8766" xr:uid="{CF3ED778-4930-429E-A00C-269A84812601}"/>
    <cellStyle name="40% - Accent6 2 4 2 2 4 2 2" xfId="19015" xr:uid="{281BC6DA-8FFA-4571-B076-73CC0491D806}"/>
    <cellStyle name="40% - Accent6 2 4 2 2 4 3" xfId="19016" xr:uid="{1506F10B-CB27-4C4E-8752-819096017407}"/>
    <cellStyle name="40% - Accent6 2 4 2 2 4 4" xfId="19017" xr:uid="{B6C1EDCE-3979-4A1F-B19E-73A768FF49CE}"/>
    <cellStyle name="40% - Accent6 2 4 2 2 5" xfId="6282" xr:uid="{1CA31D20-56B8-459D-95DD-73F91436A28B}"/>
    <cellStyle name="40% - Accent6 2 4 2 2 5 2" xfId="19018" xr:uid="{D6B5962D-43E2-4E2B-A126-8E244B07D6A7}"/>
    <cellStyle name="40% - Accent6 2 4 2 2 6" xfId="19019" xr:uid="{993FA5F6-70BB-4ADD-AF66-757DEEB71694}"/>
    <cellStyle name="40% - Accent6 2 4 2 2 7" xfId="19020" xr:uid="{D991E9AD-BEC9-4411-8E2B-10B6FDACD321}"/>
    <cellStyle name="40% - Accent6 2 4 2 3" xfId="1314" xr:uid="{B04184C9-C0B6-4193-9DD4-78AA2C92C922}"/>
    <cellStyle name="40% - Accent6 2 4 2 3 2" xfId="2301" xr:uid="{C14434D2-9369-4C15-9D30-C337839EF32C}"/>
    <cellStyle name="40% - Accent6 2 4 2 3 2 2" xfId="4785" xr:uid="{94F6EF26-81CF-4006-BFDF-78016006AD97}"/>
    <cellStyle name="40% - Accent6 2 4 2 3 2 2 2" xfId="9753" xr:uid="{3A536CA5-2351-4234-8456-2992EF469FC4}"/>
    <cellStyle name="40% - Accent6 2 4 2 3 2 2 2 2" xfId="19021" xr:uid="{486765DC-E20D-43D8-9356-2DA4DD576E5B}"/>
    <cellStyle name="40% - Accent6 2 4 2 3 2 2 3" xfId="19022" xr:uid="{1A8EEE1C-1E87-4577-82FC-464A9522F18A}"/>
    <cellStyle name="40% - Accent6 2 4 2 3 2 2 4" xfId="19023" xr:uid="{558624C6-9BF2-4D78-B58C-25B9A07A3959}"/>
    <cellStyle name="40% - Accent6 2 4 2 3 2 3" xfId="7269" xr:uid="{4E8183B6-86B4-4318-BE5E-5DAAE0D26EE2}"/>
    <cellStyle name="40% - Accent6 2 4 2 3 2 3 2" xfId="19024" xr:uid="{A94D2EB8-0166-4C16-9201-7DFEB25F1A10}"/>
    <cellStyle name="40% - Accent6 2 4 2 3 2 4" xfId="19025" xr:uid="{6F522197-F47E-477A-857F-5E4107C267A4}"/>
    <cellStyle name="40% - Accent6 2 4 2 3 2 5" xfId="19026" xr:uid="{E0047D18-9821-4B02-9220-DC31EA42E43E}"/>
    <cellStyle name="40% - Accent6 2 4 2 3 3" xfId="3129" xr:uid="{2F18B2F4-3E10-4661-8E91-2AB5E9D4E874}"/>
    <cellStyle name="40% - Accent6 2 4 2 3 3 2" xfId="5613" xr:uid="{73890EFE-BE52-4836-83D7-B420D387CAC8}"/>
    <cellStyle name="40% - Accent6 2 4 2 3 3 2 2" xfId="10581" xr:uid="{1C052953-4845-4388-BD94-DAB31869CFB0}"/>
    <cellStyle name="40% - Accent6 2 4 2 3 3 2 2 2" xfId="19027" xr:uid="{80E4637E-26C3-4577-8CDF-1737E2E7EA2F}"/>
    <cellStyle name="40% - Accent6 2 4 2 3 3 2 3" xfId="19028" xr:uid="{CFEE6D92-6D27-4AD8-9DEC-8E5C7B7168DB}"/>
    <cellStyle name="40% - Accent6 2 4 2 3 3 2 4" xfId="19029" xr:uid="{C8906C0E-9D6B-448E-9899-A22ECB1700EE}"/>
    <cellStyle name="40% - Accent6 2 4 2 3 3 3" xfId="8097" xr:uid="{339AA9A2-1CAB-4B0F-860B-8BC11D823004}"/>
    <cellStyle name="40% - Accent6 2 4 2 3 3 3 2" xfId="19030" xr:uid="{402AA51D-35A7-49EB-A438-6832A683611F}"/>
    <cellStyle name="40% - Accent6 2 4 2 3 3 4" xfId="19031" xr:uid="{A6D1BACA-F04B-49E2-9DCB-A6E8CC304AEC}"/>
    <cellStyle name="40% - Accent6 2 4 2 3 3 5" xfId="19032" xr:uid="{BBEEB151-C9FC-4D2D-B074-8FE3A9694BAA}"/>
    <cellStyle name="40% - Accent6 2 4 2 3 4" xfId="3799" xr:uid="{299C4F1D-D5FF-4EC8-B5BB-143B330E3348}"/>
    <cellStyle name="40% - Accent6 2 4 2 3 4 2" xfId="8767" xr:uid="{367BC56A-2D98-4642-B8EC-84E17AC83676}"/>
    <cellStyle name="40% - Accent6 2 4 2 3 4 2 2" xfId="19033" xr:uid="{8DD0BAA1-1C1C-4CDB-A7B3-3F1D6A0FF9EE}"/>
    <cellStyle name="40% - Accent6 2 4 2 3 4 3" xfId="19034" xr:uid="{B55BF6BD-EFA1-4316-A455-5A715B2ED6A9}"/>
    <cellStyle name="40% - Accent6 2 4 2 3 4 4" xfId="19035" xr:uid="{CC03CA68-7B95-4082-9782-848BB5701C51}"/>
    <cellStyle name="40% - Accent6 2 4 2 3 5" xfId="6283" xr:uid="{9F6A88A9-E82C-4AFC-8103-0E196E0CD76E}"/>
    <cellStyle name="40% - Accent6 2 4 2 3 5 2" xfId="19036" xr:uid="{AF8BE4FB-AC2C-47C2-B143-064AD316843A}"/>
    <cellStyle name="40% - Accent6 2 4 2 3 6" xfId="19037" xr:uid="{2504D80E-FF98-4F5D-8EB5-9BF4270262A1}"/>
    <cellStyle name="40% - Accent6 2 4 2 3 7" xfId="19038" xr:uid="{63DAD119-BE58-4123-A533-6720A57C21B2}"/>
    <cellStyle name="40% - Accent6 2 4 2 4" xfId="1749" xr:uid="{2D05019B-1377-4BBE-8C7D-42726AB07199}"/>
    <cellStyle name="40% - Accent6 2 4 2 4 2" xfId="4233" xr:uid="{4CE4BD98-0A31-4D42-BD21-4AE3A5682216}"/>
    <cellStyle name="40% - Accent6 2 4 2 4 2 2" xfId="9201" xr:uid="{37613561-61C1-409D-BAD4-C0E86E795B63}"/>
    <cellStyle name="40% - Accent6 2 4 2 4 2 2 2" xfId="19039" xr:uid="{6F0DF703-6F58-4338-A4A1-E4AE1A397F50}"/>
    <cellStyle name="40% - Accent6 2 4 2 4 2 3" xfId="19040" xr:uid="{E6D1DDAC-02C9-43FA-B9DF-7C88091F9EA3}"/>
    <cellStyle name="40% - Accent6 2 4 2 4 2 4" xfId="19041" xr:uid="{522BD0C4-0930-4C39-91E9-1F63DE9B8923}"/>
    <cellStyle name="40% - Accent6 2 4 2 4 3" xfId="6717" xr:uid="{54053C42-078E-46B6-BCFE-5190A3666D38}"/>
    <cellStyle name="40% - Accent6 2 4 2 4 3 2" xfId="19042" xr:uid="{DE3D3FD7-5830-4FA5-9CFD-B64DDF107FD5}"/>
    <cellStyle name="40% - Accent6 2 4 2 4 4" xfId="19043" xr:uid="{70178A81-B87C-40C6-8176-9CC370B564CE}"/>
    <cellStyle name="40% - Accent6 2 4 2 4 5" xfId="19044" xr:uid="{3D9AAB03-E15E-46B5-BC72-A5ECFA4506E8}"/>
    <cellStyle name="40% - Accent6 2 4 2 5" xfId="2577" xr:uid="{DEF96205-96AB-4FA4-BFC7-68EF4DAA396D}"/>
    <cellStyle name="40% - Accent6 2 4 2 5 2" xfId="5061" xr:uid="{FDB1BAEF-BB37-4948-A559-618F6B2F9F50}"/>
    <cellStyle name="40% - Accent6 2 4 2 5 2 2" xfId="10029" xr:uid="{0BEB7121-B1D5-4C82-AABD-0E23D147C787}"/>
    <cellStyle name="40% - Accent6 2 4 2 5 2 2 2" xfId="19045" xr:uid="{D755C681-F47C-405E-832A-526D5F3CE9B8}"/>
    <cellStyle name="40% - Accent6 2 4 2 5 2 3" xfId="19046" xr:uid="{A82A9390-332E-40FD-90ED-A0F053FE44B0}"/>
    <cellStyle name="40% - Accent6 2 4 2 5 2 4" xfId="19047" xr:uid="{E3D6EDF6-2BD7-4803-9EFB-94F4A40689CE}"/>
    <cellStyle name="40% - Accent6 2 4 2 5 3" xfId="7545" xr:uid="{3AFDEF03-F67F-4E8A-B1EE-0E99DC682470}"/>
    <cellStyle name="40% - Accent6 2 4 2 5 3 2" xfId="19048" xr:uid="{27ADF24E-2F33-4BEF-B5C9-8462A94E7BCA}"/>
    <cellStyle name="40% - Accent6 2 4 2 5 4" xfId="19049" xr:uid="{07AC96EE-9BE7-4248-A48D-35AE7F73898B}"/>
    <cellStyle name="40% - Accent6 2 4 2 5 5" xfId="19050" xr:uid="{073EE8ED-0172-4EB6-8A6E-F06ABAA51287}"/>
    <cellStyle name="40% - Accent6 2 4 2 6" xfId="3405" xr:uid="{8FF65311-B78C-4DD1-BCF3-760EB662FFD1}"/>
    <cellStyle name="40% - Accent6 2 4 2 6 2" xfId="8373" xr:uid="{DE347427-2EE0-47A7-8884-D854CDCB3A5C}"/>
    <cellStyle name="40% - Accent6 2 4 2 6 2 2" xfId="19051" xr:uid="{C90405EE-E20F-40FA-89C1-FF94C1084621}"/>
    <cellStyle name="40% - Accent6 2 4 2 6 3" xfId="19052" xr:uid="{D9E7984B-2BEC-4324-B4C6-937C0C86FE2B}"/>
    <cellStyle name="40% - Accent6 2 4 2 6 4" xfId="19053" xr:uid="{1AA7A268-BF61-44B0-91B7-71F30AC5B19D}"/>
    <cellStyle name="40% - Accent6 2 4 2 7" xfId="5889" xr:uid="{D0C41835-FABE-4D19-AB17-7EEA9FBA85BA}"/>
    <cellStyle name="40% - Accent6 2 4 2 7 2" xfId="19054" xr:uid="{730E4A0F-E19E-4B6F-BF06-8778C9BD78E0}"/>
    <cellStyle name="40% - Accent6 2 4 2 8" xfId="19055" xr:uid="{B71360E1-630A-4234-AB5B-64D406DA08F8}"/>
    <cellStyle name="40% - Accent6 2 4 2 9" xfId="19056" xr:uid="{68CA0417-E039-4A06-8D33-621325F797F3}"/>
    <cellStyle name="40% - Accent6 2 4 3" xfId="1315" xr:uid="{E844196D-F8CF-4E86-B639-A6E286408F65}"/>
    <cellStyle name="40% - Accent6 2 4 3 2" xfId="1887" xr:uid="{32621047-DB5B-4665-83E4-D1FF08270070}"/>
    <cellStyle name="40% - Accent6 2 4 3 2 2" xfId="4371" xr:uid="{6E0E22B3-E7A5-490C-86A5-898CEC964FBA}"/>
    <cellStyle name="40% - Accent6 2 4 3 2 2 2" xfId="9339" xr:uid="{0ACA9F1A-2314-42A7-B7FD-FEB0B4C98DFC}"/>
    <cellStyle name="40% - Accent6 2 4 3 2 2 2 2" xfId="19057" xr:uid="{7A3A247B-EDC2-471E-9EF0-CE4BC6276CCA}"/>
    <cellStyle name="40% - Accent6 2 4 3 2 2 3" xfId="19058" xr:uid="{47C7804A-34D1-4559-9BFF-FDC3815F27D7}"/>
    <cellStyle name="40% - Accent6 2 4 3 2 2 4" xfId="19059" xr:uid="{5948EE5A-0D10-4F48-921D-2524898FB0C5}"/>
    <cellStyle name="40% - Accent6 2 4 3 2 3" xfId="6855" xr:uid="{BBB65F32-2751-4092-B85E-10E48C4529C8}"/>
    <cellStyle name="40% - Accent6 2 4 3 2 3 2" xfId="19060" xr:uid="{D0E2A5D7-84FB-44AF-9584-38C978CB1128}"/>
    <cellStyle name="40% - Accent6 2 4 3 2 4" xfId="19061" xr:uid="{32E2E4D5-82A8-438B-9484-7F04036EB366}"/>
    <cellStyle name="40% - Accent6 2 4 3 2 5" xfId="19062" xr:uid="{175DDC16-3DF4-49CD-90D4-78D2F59D0A79}"/>
    <cellStyle name="40% - Accent6 2 4 3 3" xfId="2715" xr:uid="{DBBC06BA-D379-40AA-BCF8-DCFADB7ADC5B}"/>
    <cellStyle name="40% - Accent6 2 4 3 3 2" xfId="5199" xr:uid="{BDD82539-6483-4A35-8105-E283EDA5F521}"/>
    <cellStyle name="40% - Accent6 2 4 3 3 2 2" xfId="10167" xr:uid="{BFCE0098-5201-4932-85E2-06E0F3E1DBDF}"/>
    <cellStyle name="40% - Accent6 2 4 3 3 2 2 2" xfId="19063" xr:uid="{04A3DCCE-EB65-41FD-9008-90584DF612BD}"/>
    <cellStyle name="40% - Accent6 2 4 3 3 2 3" xfId="19064" xr:uid="{A7AA6A66-011B-4B39-890B-529BFF46D5FB}"/>
    <cellStyle name="40% - Accent6 2 4 3 3 2 4" xfId="19065" xr:uid="{C66B3818-16E4-4DCF-9A9A-BFDE840F8753}"/>
    <cellStyle name="40% - Accent6 2 4 3 3 3" xfId="7683" xr:uid="{7E871EF9-DF7A-459C-8A1C-57B3536075CE}"/>
    <cellStyle name="40% - Accent6 2 4 3 3 3 2" xfId="19066" xr:uid="{BA7A1C03-403E-48EE-8131-EE9C135D0EBF}"/>
    <cellStyle name="40% - Accent6 2 4 3 3 4" xfId="19067" xr:uid="{F8D7C4CE-9439-492E-B8E3-C628BAAD3826}"/>
    <cellStyle name="40% - Accent6 2 4 3 3 5" xfId="19068" xr:uid="{F01B1D9E-D9C6-486D-B607-7D597E0F8A41}"/>
    <cellStyle name="40% - Accent6 2 4 3 4" xfId="3800" xr:uid="{530E90AD-03C9-4828-9E89-FF227B5B3F5F}"/>
    <cellStyle name="40% - Accent6 2 4 3 4 2" xfId="8768" xr:uid="{0E5AD314-A9DA-4386-9879-ABF31D2D8BAF}"/>
    <cellStyle name="40% - Accent6 2 4 3 4 2 2" xfId="19069" xr:uid="{D6EE6187-D3CE-4615-8D4E-546A95B3B2C3}"/>
    <cellStyle name="40% - Accent6 2 4 3 4 3" xfId="19070" xr:uid="{3A49D1B7-F213-4429-B37E-12A4E1B41C0E}"/>
    <cellStyle name="40% - Accent6 2 4 3 4 4" xfId="19071" xr:uid="{4F2791FF-1FFB-49C0-A73A-D6D27B56CAB6}"/>
    <cellStyle name="40% - Accent6 2 4 3 5" xfId="6284" xr:uid="{50227C79-70F9-4FA4-82DE-89A30BD8C049}"/>
    <cellStyle name="40% - Accent6 2 4 3 5 2" xfId="19072" xr:uid="{655DD5C1-4333-4CC0-84F4-B58F9C39853A}"/>
    <cellStyle name="40% - Accent6 2 4 3 6" xfId="19073" xr:uid="{734FABBC-1D9E-4B1C-B64F-7BC58653B58A}"/>
    <cellStyle name="40% - Accent6 2 4 3 7" xfId="19074" xr:uid="{EE501067-748F-44CB-9C74-F266C699F6BF}"/>
    <cellStyle name="40% - Accent6 2 4 4" xfId="1316" xr:uid="{97DDE204-DBA0-48A8-815E-BEEA00B147DD}"/>
    <cellStyle name="40% - Accent6 2 4 4 2" xfId="2163" xr:uid="{C8BA0D96-E2B5-4A4C-955E-DA1D69F2A55C}"/>
    <cellStyle name="40% - Accent6 2 4 4 2 2" xfId="4647" xr:uid="{288C5BFF-704F-4CBD-AFEA-396542BAE4EE}"/>
    <cellStyle name="40% - Accent6 2 4 4 2 2 2" xfId="9615" xr:uid="{9DBC7FB3-875E-42F2-8D00-C1AB2FDB253A}"/>
    <cellStyle name="40% - Accent6 2 4 4 2 2 2 2" xfId="19075" xr:uid="{1A31831D-7CAA-44BA-A3F8-4198DFD50CDC}"/>
    <cellStyle name="40% - Accent6 2 4 4 2 2 3" xfId="19076" xr:uid="{9F123936-6E2C-4046-B929-1F75FC6FBEE3}"/>
    <cellStyle name="40% - Accent6 2 4 4 2 2 4" xfId="19077" xr:uid="{A54082F4-F71F-498E-AEE1-EA6FE7E21A73}"/>
    <cellStyle name="40% - Accent6 2 4 4 2 3" xfId="7131" xr:uid="{063ECEAA-E6C0-4DAC-866A-DF1CE88DF957}"/>
    <cellStyle name="40% - Accent6 2 4 4 2 3 2" xfId="19078" xr:uid="{8F09B39F-E75C-4CBB-B6AD-7FA00007150C}"/>
    <cellStyle name="40% - Accent6 2 4 4 2 4" xfId="19079" xr:uid="{31D1E19F-23F0-43CF-99A7-1E6113295006}"/>
    <cellStyle name="40% - Accent6 2 4 4 2 5" xfId="19080" xr:uid="{1A054553-8273-4E6B-85DD-6B0AE60AF314}"/>
    <cellStyle name="40% - Accent6 2 4 4 3" xfId="2991" xr:uid="{3FA225E1-5915-408E-BED7-1683ADED967A}"/>
    <cellStyle name="40% - Accent6 2 4 4 3 2" xfId="5475" xr:uid="{579CC8AB-228F-4A5D-8F00-54695F923750}"/>
    <cellStyle name="40% - Accent6 2 4 4 3 2 2" xfId="10443" xr:uid="{47327335-EC16-46C7-ABB8-6E68F879D269}"/>
    <cellStyle name="40% - Accent6 2 4 4 3 2 2 2" xfId="19081" xr:uid="{94655EC0-2EB6-48CD-804B-6ED0CCA17B3E}"/>
    <cellStyle name="40% - Accent6 2 4 4 3 2 3" xfId="19082" xr:uid="{30A48392-A02E-400A-90FF-4D1B61937637}"/>
    <cellStyle name="40% - Accent6 2 4 4 3 2 4" xfId="19083" xr:uid="{BAAB002A-97CE-44CA-B92E-40D12ED24C44}"/>
    <cellStyle name="40% - Accent6 2 4 4 3 3" xfId="7959" xr:uid="{92E9DD98-0F84-455F-BD96-4AAB785DAB7A}"/>
    <cellStyle name="40% - Accent6 2 4 4 3 3 2" xfId="19084" xr:uid="{A35C53A9-FC24-43B5-9E6C-A0865AAB3A76}"/>
    <cellStyle name="40% - Accent6 2 4 4 3 4" xfId="19085" xr:uid="{42C0BCBA-8C3E-449B-9345-EC2116AC6E35}"/>
    <cellStyle name="40% - Accent6 2 4 4 3 5" xfId="19086" xr:uid="{2C831459-AE37-4ECE-8C3F-427AD9CFB6DF}"/>
    <cellStyle name="40% - Accent6 2 4 4 4" xfId="3801" xr:uid="{6BFAA284-9642-432F-AEAC-083496FFDBFB}"/>
    <cellStyle name="40% - Accent6 2 4 4 4 2" xfId="8769" xr:uid="{ABB6DA82-DC6B-4273-A1A4-70733B992B5C}"/>
    <cellStyle name="40% - Accent6 2 4 4 4 2 2" xfId="19087" xr:uid="{4A226CAD-2EFA-43A2-8F79-41E4B89EED07}"/>
    <cellStyle name="40% - Accent6 2 4 4 4 3" xfId="19088" xr:uid="{659A4585-575D-4393-A367-1ABF56903AC0}"/>
    <cellStyle name="40% - Accent6 2 4 4 4 4" xfId="19089" xr:uid="{1C6D3C9F-395F-468E-9B05-70DE2D1CA6AF}"/>
    <cellStyle name="40% - Accent6 2 4 4 5" xfId="6285" xr:uid="{82D22A83-3326-42A4-B6C8-01AB92C1A7CF}"/>
    <cellStyle name="40% - Accent6 2 4 4 5 2" xfId="19090" xr:uid="{152AE308-A50E-4346-B5CA-22162F93810A}"/>
    <cellStyle name="40% - Accent6 2 4 4 6" xfId="19091" xr:uid="{54BA233D-866B-4E5A-BD19-9B9699D5D563}"/>
    <cellStyle name="40% - Accent6 2 4 4 7" xfId="19092" xr:uid="{C7170F9F-13B2-448F-9388-B2BC9097123A}"/>
    <cellStyle name="40% - Accent6 2 4 5" xfId="1611" xr:uid="{C62B1BF1-E2E5-4E14-AB83-3136364F2443}"/>
    <cellStyle name="40% - Accent6 2 4 5 2" xfId="4095" xr:uid="{44F97D95-6E1E-4460-B30B-60C953E4B986}"/>
    <cellStyle name="40% - Accent6 2 4 5 2 2" xfId="9063" xr:uid="{01C00EC5-3293-47CF-A44A-1640E16E3409}"/>
    <cellStyle name="40% - Accent6 2 4 5 2 2 2" xfId="19093" xr:uid="{182C0411-08CA-4479-B7DD-A14ACAAE951A}"/>
    <cellStyle name="40% - Accent6 2 4 5 2 3" xfId="19094" xr:uid="{B3DAD506-53A2-4FAA-9E5D-B684AB44BEF7}"/>
    <cellStyle name="40% - Accent6 2 4 5 2 4" xfId="19095" xr:uid="{2E1B8BCF-8AD7-4D10-8A9F-9E0317643868}"/>
    <cellStyle name="40% - Accent6 2 4 5 3" xfId="6579" xr:uid="{D8BCC21E-27D7-4235-B45B-0F5573248AFD}"/>
    <cellStyle name="40% - Accent6 2 4 5 3 2" xfId="19096" xr:uid="{3BEF1488-FBAE-4A28-AAF8-2E077ADD35AB}"/>
    <cellStyle name="40% - Accent6 2 4 5 4" xfId="19097" xr:uid="{B320FDDE-0292-46B2-B8E1-8C65B9D04AF3}"/>
    <cellStyle name="40% - Accent6 2 4 5 5" xfId="19098" xr:uid="{78482663-299C-468D-9BFD-E452ABDD780C}"/>
    <cellStyle name="40% - Accent6 2 4 6" xfId="2439" xr:uid="{682DE78A-8B5D-4136-9423-C704C9BF1697}"/>
    <cellStyle name="40% - Accent6 2 4 6 2" xfId="4923" xr:uid="{C328B62E-8DE0-4181-805F-73B68EABA707}"/>
    <cellStyle name="40% - Accent6 2 4 6 2 2" xfId="9891" xr:uid="{C784B6CE-AB94-4A77-B07D-5C542F9FEA9E}"/>
    <cellStyle name="40% - Accent6 2 4 6 2 2 2" xfId="19099" xr:uid="{1B7D74F4-71DB-4204-A750-12617590F797}"/>
    <cellStyle name="40% - Accent6 2 4 6 2 3" xfId="19100" xr:uid="{9AE0D538-C676-4E67-81FA-D1B053DE2A84}"/>
    <cellStyle name="40% - Accent6 2 4 6 2 4" xfId="19101" xr:uid="{BF15BAFB-E27E-49A4-ABD5-64905EAFBDA1}"/>
    <cellStyle name="40% - Accent6 2 4 6 3" xfId="7407" xr:uid="{C2F60BB5-FB42-4A35-B3FB-B33296EB5D1A}"/>
    <cellStyle name="40% - Accent6 2 4 6 3 2" xfId="19102" xr:uid="{A5F9202A-850A-465E-BD29-DF2681001FB8}"/>
    <cellStyle name="40% - Accent6 2 4 6 4" xfId="19103" xr:uid="{193F2EC4-BB02-423D-98F8-36DF377344A1}"/>
    <cellStyle name="40% - Accent6 2 4 6 5" xfId="19104" xr:uid="{B77835CD-2263-4EA2-8542-52A59D1C9A25}"/>
    <cellStyle name="40% - Accent6 2 4 7" xfId="3267" xr:uid="{811C410F-85FE-45CC-843F-E475E4F05B95}"/>
    <cellStyle name="40% - Accent6 2 4 7 2" xfId="8235" xr:uid="{979D3580-2939-4BCE-BDF8-1393805E3374}"/>
    <cellStyle name="40% - Accent6 2 4 7 2 2" xfId="19105" xr:uid="{ED62DF1A-EE52-46D1-9BD4-77AF9F7CA5C8}"/>
    <cellStyle name="40% - Accent6 2 4 7 3" xfId="19106" xr:uid="{AE7767C1-7987-4AC0-BBBE-E76A5DC67E72}"/>
    <cellStyle name="40% - Accent6 2 4 7 4" xfId="19107" xr:uid="{62B54F55-E6DD-47FC-AC49-B380F1208972}"/>
    <cellStyle name="40% - Accent6 2 4 8" xfId="5751" xr:uid="{A4627C68-DCAE-4076-9895-E99B834B4980}"/>
    <cellStyle name="40% - Accent6 2 4 8 2" xfId="19108" xr:uid="{DC657D49-4468-4523-A445-DE4C297D2136}"/>
    <cellStyle name="40% - Accent6 2 4 9" xfId="19109" xr:uid="{B9385803-8B7A-4073-AE69-943A5DC51D06}"/>
    <cellStyle name="40% - Accent6 2 5" xfId="477" xr:uid="{393C58F2-FE12-46B8-9CC4-AC2499C88F47}"/>
    <cellStyle name="40% - Accent6 2 5 10" xfId="19110" xr:uid="{D282DE7A-3AA5-42A7-8A0E-39BCBECA6610}"/>
    <cellStyle name="40% - Accent6 2 5 2" xfId="732" xr:uid="{E5B10E90-BCA0-4A7E-80AB-AC64DAABE18A}"/>
    <cellStyle name="40% - Accent6 2 5 2 2" xfId="1317" xr:uid="{A6E0D874-E3A3-4B4D-8746-ED04799D83DE}"/>
    <cellStyle name="40% - Accent6 2 5 2 2 2" xfId="2026" xr:uid="{CBCAED5F-30C1-42AC-A0FD-D218B23C554D}"/>
    <cellStyle name="40% - Accent6 2 5 2 2 2 2" xfId="4510" xr:uid="{28D94100-A073-4654-9B9D-C962949FF8BC}"/>
    <cellStyle name="40% - Accent6 2 5 2 2 2 2 2" xfId="9478" xr:uid="{7CB880B9-19A2-4A3C-85FF-0C4AA2D81E37}"/>
    <cellStyle name="40% - Accent6 2 5 2 2 2 2 2 2" xfId="19111" xr:uid="{CA97FEB4-D19D-4B6F-9AAD-5785E3D76678}"/>
    <cellStyle name="40% - Accent6 2 5 2 2 2 2 3" xfId="19112" xr:uid="{50D5027F-6392-45AB-97F8-CEDBFA9E2F77}"/>
    <cellStyle name="40% - Accent6 2 5 2 2 2 2 4" xfId="19113" xr:uid="{5CFA4965-85B8-407E-8DC6-ED0A09878056}"/>
    <cellStyle name="40% - Accent6 2 5 2 2 2 3" xfId="6994" xr:uid="{6B812DFD-1028-4FF6-A8A4-19302114A4CC}"/>
    <cellStyle name="40% - Accent6 2 5 2 2 2 3 2" xfId="19114" xr:uid="{C3818695-E70B-46D2-BDA5-8CCBF53523FE}"/>
    <cellStyle name="40% - Accent6 2 5 2 2 2 4" xfId="19115" xr:uid="{149A8C1A-D41F-4FC6-8F03-242036C3311D}"/>
    <cellStyle name="40% - Accent6 2 5 2 2 2 5" xfId="19116" xr:uid="{60794A06-44EE-4FB7-BF68-0785E9202CF5}"/>
    <cellStyle name="40% - Accent6 2 5 2 2 3" xfId="2854" xr:uid="{FEB86667-102B-446A-88D5-95928AC2A31B}"/>
    <cellStyle name="40% - Accent6 2 5 2 2 3 2" xfId="5338" xr:uid="{9BE52066-28F0-44E7-A87D-2F3B2369C60D}"/>
    <cellStyle name="40% - Accent6 2 5 2 2 3 2 2" xfId="10306" xr:uid="{A766980E-1EFC-4BE6-843D-C48E9A58C566}"/>
    <cellStyle name="40% - Accent6 2 5 2 2 3 2 2 2" xfId="19117" xr:uid="{BAAC929E-4BDC-4DF1-9C6F-FC4810EE18A3}"/>
    <cellStyle name="40% - Accent6 2 5 2 2 3 2 3" xfId="19118" xr:uid="{66315B3E-69ED-4036-9A68-B62DDADBB29D}"/>
    <cellStyle name="40% - Accent6 2 5 2 2 3 2 4" xfId="19119" xr:uid="{6270E015-93F3-4994-B085-C49252815755}"/>
    <cellStyle name="40% - Accent6 2 5 2 2 3 3" xfId="7822" xr:uid="{0FC2FB91-8F9A-438F-880F-F3C2F805DAC7}"/>
    <cellStyle name="40% - Accent6 2 5 2 2 3 3 2" xfId="19120" xr:uid="{362DB79F-D371-4C1D-970A-4F2C32DA7F7F}"/>
    <cellStyle name="40% - Accent6 2 5 2 2 3 4" xfId="19121" xr:uid="{8EC46EE3-CB3A-4AD5-93B7-29B9C0A539D2}"/>
    <cellStyle name="40% - Accent6 2 5 2 2 3 5" xfId="19122" xr:uid="{4C243D19-2001-4697-90B1-B7AD11D50F39}"/>
    <cellStyle name="40% - Accent6 2 5 2 2 4" xfId="3802" xr:uid="{28EFBA6C-082B-44D2-97E7-521543414ACA}"/>
    <cellStyle name="40% - Accent6 2 5 2 2 4 2" xfId="8770" xr:uid="{E3ACBEA1-4D0C-4BAB-9FD2-938C524A9805}"/>
    <cellStyle name="40% - Accent6 2 5 2 2 4 2 2" xfId="19123" xr:uid="{A600619D-3595-43EF-BCC9-2E339E549C96}"/>
    <cellStyle name="40% - Accent6 2 5 2 2 4 3" xfId="19124" xr:uid="{FF1B24EE-5CC6-4C24-B553-D9844692A1E2}"/>
    <cellStyle name="40% - Accent6 2 5 2 2 4 4" xfId="19125" xr:uid="{EB47EA1C-295F-4213-BD5E-BB37014AF21B}"/>
    <cellStyle name="40% - Accent6 2 5 2 2 5" xfId="6286" xr:uid="{E3FD8769-3B7D-400A-B160-9B003FF28952}"/>
    <cellStyle name="40% - Accent6 2 5 2 2 5 2" xfId="19126" xr:uid="{4E44DC9B-F731-4937-A77F-BC844641B104}"/>
    <cellStyle name="40% - Accent6 2 5 2 2 6" xfId="19127" xr:uid="{DC924B49-E36D-48A6-BAE5-F419542B2599}"/>
    <cellStyle name="40% - Accent6 2 5 2 2 7" xfId="19128" xr:uid="{7CDF6C77-8A52-4D2E-890D-CA6ACCA16BF9}"/>
    <cellStyle name="40% - Accent6 2 5 2 3" xfId="1318" xr:uid="{0E931983-31E2-4D79-B9D8-9BE2BD023D83}"/>
    <cellStyle name="40% - Accent6 2 5 2 3 2" xfId="2302" xr:uid="{9C1B0B86-97EB-4E6C-94D0-78C0CE339E68}"/>
    <cellStyle name="40% - Accent6 2 5 2 3 2 2" xfId="4786" xr:uid="{AB2CAD8B-0A35-4B37-86E5-A41650BB5125}"/>
    <cellStyle name="40% - Accent6 2 5 2 3 2 2 2" xfId="9754" xr:uid="{CA90E97B-5C53-46DB-88DB-56179EABC47E}"/>
    <cellStyle name="40% - Accent6 2 5 2 3 2 2 2 2" xfId="19129" xr:uid="{A30306CB-4F75-4080-ACBF-EC815CC31EAB}"/>
    <cellStyle name="40% - Accent6 2 5 2 3 2 2 3" xfId="19130" xr:uid="{161FFC89-B2F8-4F3F-8980-0CAAD8F4556B}"/>
    <cellStyle name="40% - Accent6 2 5 2 3 2 2 4" xfId="19131" xr:uid="{85578FE7-05E6-4F29-BDEF-2851AF77C81D}"/>
    <cellStyle name="40% - Accent6 2 5 2 3 2 3" xfId="7270" xr:uid="{8EBFFA1A-17DB-4015-94D6-ED00C5A2249F}"/>
    <cellStyle name="40% - Accent6 2 5 2 3 2 3 2" xfId="19132" xr:uid="{6E4A0A9C-BD25-4478-A156-72B5A08A878E}"/>
    <cellStyle name="40% - Accent6 2 5 2 3 2 4" xfId="19133" xr:uid="{43AEE934-3A22-4F83-B6D1-115E394A98C2}"/>
    <cellStyle name="40% - Accent6 2 5 2 3 2 5" xfId="19134" xr:uid="{D94BE607-B103-45F4-BD0F-560ABBC5993A}"/>
    <cellStyle name="40% - Accent6 2 5 2 3 3" xfId="3130" xr:uid="{BF30AFF2-2328-49A3-ADBA-2E45ED7C8514}"/>
    <cellStyle name="40% - Accent6 2 5 2 3 3 2" xfId="5614" xr:uid="{FB848137-FF18-4EF0-9FAA-60DA717194A9}"/>
    <cellStyle name="40% - Accent6 2 5 2 3 3 2 2" xfId="10582" xr:uid="{A982723F-A346-4A33-A351-0D4C33DAAB8A}"/>
    <cellStyle name="40% - Accent6 2 5 2 3 3 2 2 2" xfId="19135" xr:uid="{1235F07C-6F2B-4923-B623-9F105EE99170}"/>
    <cellStyle name="40% - Accent6 2 5 2 3 3 2 3" xfId="19136" xr:uid="{996E9CAE-B6E6-4A92-B102-A32F49F30451}"/>
    <cellStyle name="40% - Accent6 2 5 2 3 3 2 4" xfId="19137" xr:uid="{FE839773-EEA0-4A71-9045-B93A90E28324}"/>
    <cellStyle name="40% - Accent6 2 5 2 3 3 3" xfId="8098" xr:uid="{4A6D1300-9D52-4277-A27F-DD7FBC53F443}"/>
    <cellStyle name="40% - Accent6 2 5 2 3 3 3 2" xfId="19138" xr:uid="{F2836DEB-D304-42F9-862E-06C5019DC054}"/>
    <cellStyle name="40% - Accent6 2 5 2 3 3 4" xfId="19139" xr:uid="{478D69B2-1DAF-4F12-839E-1FAB73AAA624}"/>
    <cellStyle name="40% - Accent6 2 5 2 3 3 5" xfId="19140" xr:uid="{4A697B2B-00A0-4C06-8AD6-E88283248A64}"/>
    <cellStyle name="40% - Accent6 2 5 2 3 4" xfId="3803" xr:uid="{EF69B926-6C8D-45E7-8003-EB00C0E70768}"/>
    <cellStyle name="40% - Accent6 2 5 2 3 4 2" xfId="8771" xr:uid="{6C1FC534-2B38-452D-BD24-C7FB1F67D22C}"/>
    <cellStyle name="40% - Accent6 2 5 2 3 4 2 2" xfId="19141" xr:uid="{E7DDC1AF-3542-4E85-B686-DB6721EFCABA}"/>
    <cellStyle name="40% - Accent6 2 5 2 3 4 3" xfId="19142" xr:uid="{D73C5E76-0283-4E88-8504-D3D05514F413}"/>
    <cellStyle name="40% - Accent6 2 5 2 3 4 4" xfId="19143" xr:uid="{E6A7EBC2-63D2-441C-9FC2-74E9A1101A5C}"/>
    <cellStyle name="40% - Accent6 2 5 2 3 5" xfId="6287" xr:uid="{749D7DC0-7E6E-42AD-BF12-6D742DA39B2E}"/>
    <cellStyle name="40% - Accent6 2 5 2 3 5 2" xfId="19144" xr:uid="{387BE77D-D1E8-41BD-B6C8-9F6D18CD6594}"/>
    <cellStyle name="40% - Accent6 2 5 2 3 6" xfId="19145" xr:uid="{6367D14D-FAB1-4F1E-92BE-474AC4049C3C}"/>
    <cellStyle name="40% - Accent6 2 5 2 3 7" xfId="19146" xr:uid="{8D7BCB59-1745-4031-90EF-8FDF9BAA916E}"/>
    <cellStyle name="40% - Accent6 2 5 2 4" xfId="1750" xr:uid="{D7484904-FFDB-448C-9162-D1B5F3D53B10}"/>
    <cellStyle name="40% - Accent6 2 5 2 4 2" xfId="4234" xr:uid="{2A99F58C-E16D-49EC-940C-4D85F7076F0A}"/>
    <cellStyle name="40% - Accent6 2 5 2 4 2 2" xfId="9202" xr:uid="{7A47A6C4-1CB7-43B3-BD90-181B0959EFD7}"/>
    <cellStyle name="40% - Accent6 2 5 2 4 2 2 2" xfId="19147" xr:uid="{FC459F77-BBA5-40E1-9432-8CF78A370F06}"/>
    <cellStyle name="40% - Accent6 2 5 2 4 2 3" xfId="19148" xr:uid="{DAC64A19-07E7-48EB-B430-6F9EEF2265C9}"/>
    <cellStyle name="40% - Accent6 2 5 2 4 2 4" xfId="19149" xr:uid="{EB6CA1BD-51F4-4212-B8B5-27A34DA4B0B2}"/>
    <cellStyle name="40% - Accent6 2 5 2 4 3" xfId="6718" xr:uid="{A36BF5DE-E98D-45C6-A320-F6B09567F3AF}"/>
    <cellStyle name="40% - Accent6 2 5 2 4 3 2" xfId="19150" xr:uid="{BADE7772-3C2B-4667-A245-B2A3627EC166}"/>
    <cellStyle name="40% - Accent6 2 5 2 4 4" xfId="19151" xr:uid="{29BC7572-4785-4C8C-80AC-561E9B78F928}"/>
    <cellStyle name="40% - Accent6 2 5 2 4 5" xfId="19152" xr:uid="{1529D7A9-FA43-4253-9BB8-CF7996609286}"/>
    <cellStyle name="40% - Accent6 2 5 2 5" xfId="2578" xr:uid="{FCF6538F-F797-4BC2-98B2-01C6E5468AC7}"/>
    <cellStyle name="40% - Accent6 2 5 2 5 2" xfId="5062" xr:uid="{8D71D76F-563E-4CAD-96CF-F39015F33A8D}"/>
    <cellStyle name="40% - Accent6 2 5 2 5 2 2" xfId="10030" xr:uid="{242ED16F-C0E1-4663-A682-F2DB9F231C69}"/>
    <cellStyle name="40% - Accent6 2 5 2 5 2 2 2" xfId="19153" xr:uid="{80C64603-FA3C-4393-A387-AA3065A2D7F3}"/>
    <cellStyle name="40% - Accent6 2 5 2 5 2 3" xfId="19154" xr:uid="{B3581C5E-C6BB-474C-B294-F0BEB7ED4279}"/>
    <cellStyle name="40% - Accent6 2 5 2 5 2 4" xfId="19155" xr:uid="{A07F170C-0790-4D4A-9B55-70D3D3FC0C4B}"/>
    <cellStyle name="40% - Accent6 2 5 2 5 3" xfId="7546" xr:uid="{977E28A6-ACCD-4260-913E-04D574FA42EE}"/>
    <cellStyle name="40% - Accent6 2 5 2 5 3 2" xfId="19156" xr:uid="{549D97D2-0E8D-4262-80BC-795BA73BB701}"/>
    <cellStyle name="40% - Accent6 2 5 2 5 4" xfId="19157" xr:uid="{B172C778-93EB-4E45-B661-83E58C51D715}"/>
    <cellStyle name="40% - Accent6 2 5 2 5 5" xfId="19158" xr:uid="{78D564D3-2374-4B8C-9065-1A5296A6088F}"/>
    <cellStyle name="40% - Accent6 2 5 2 6" xfId="3406" xr:uid="{FF302B8D-FA4C-4A90-8F52-B4AC7C5A48A2}"/>
    <cellStyle name="40% - Accent6 2 5 2 6 2" xfId="8374" xr:uid="{4BB9FECC-1FBF-410E-80A8-F3E9518B2671}"/>
    <cellStyle name="40% - Accent6 2 5 2 6 2 2" xfId="19159" xr:uid="{7365D47E-3F70-4446-BF7C-16E31C7A092A}"/>
    <cellStyle name="40% - Accent6 2 5 2 6 3" xfId="19160" xr:uid="{819EB099-A183-491A-9127-AE79D00BD7D0}"/>
    <cellStyle name="40% - Accent6 2 5 2 6 4" xfId="19161" xr:uid="{F3B62995-DCD9-446C-986C-CA8B4B569C53}"/>
    <cellStyle name="40% - Accent6 2 5 2 7" xfId="5890" xr:uid="{22A45C87-15C2-47EE-9DF7-B32CD9069655}"/>
    <cellStyle name="40% - Accent6 2 5 2 7 2" xfId="19162" xr:uid="{7707B193-B1D3-4C20-8BD5-C7CC6B0341F5}"/>
    <cellStyle name="40% - Accent6 2 5 2 8" xfId="19163" xr:uid="{E1C4AE31-F519-4ECF-A301-6AE9A1B5E87E}"/>
    <cellStyle name="40% - Accent6 2 5 2 9" xfId="19164" xr:uid="{C9028B53-5124-4FCB-82CA-43FD0E81C764}"/>
    <cellStyle name="40% - Accent6 2 5 3" xfId="1319" xr:uid="{915DB5A0-52BB-4559-AC16-F837D79F272B}"/>
    <cellStyle name="40% - Accent6 2 5 3 2" xfId="1921" xr:uid="{CEFC510C-5C79-4048-9CDE-3554660E88FD}"/>
    <cellStyle name="40% - Accent6 2 5 3 2 2" xfId="4405" xr:uid="{37640AEB-D099-4745-996A-998656D11A27}"/>
    <cellStyle name="40% - Accent6 2 5 3 2 2 2" xfId="9373" xr:uid="{D690D4A2-C2EC-4884-959F-E085E4E61490}"/>
    <cellStyle name="40% - Accent6 2 5 3 2 2 2 2" xfId="19165" xr:uid="{B3CA57AD-D438-48D6-8302-32EE9CE342C1}"/>
    <cellStyle name="40% - Accent6 2 5 3 2 2 3" xfId="19166" xr:uid="{F19457F8-9595-4856-B6B8-34FDDBFB50F8}"/>
    <cellStyle name="40% - Accent6 2 5 3 2 2 4" xfId="19167" xr:uid="{6526345E-7597-4563-8C98-C2AB4AC9E359}"/>
    <cellStyle name="40% - Accent6 2 5 3 2 3" xfId="6889" xr:uid="{7982F01D-5DB7-49B9-8BF4-91386FC5450D}"/>
    <cellStyle name="40% - Accent6 2 5 3 2 3 2" xfId="19168" xr:uid="{CD710651-4B09-4AF2-8D89-505AE2A0F520}"/>
    <cellStyle name="40% - Accent6 2 5 3 2 4" xfId="19169" xr:uid="{696861DA-338D-4474-8161-4727724358ED}"/>
    <cellStyle name="40% - Accent6 2 5 3 2 5" xfId="19170" xr:uid="{90AAA9BC-89EA-4CC1-9E8D-23ACF35A8538}"/>
    <cellStyle name="40% - Accent6 2 5 3 3" xfId="2749" xr:uid="{7B395ED2-DDF6-4478-BBCE-7FEE7AA62575}"/>
    <cellStyle name="40% - Accent6 2 5 3 3 2" xfId="5233" xr:uid="{8B7BCDCD-3204-4D99-B823-B87F998709B1}"/>
    <cellStyle name="40% - Accent6 2 5 3 3 2 2" xfId="10201" xr:uid="{7DE91401-858C-4712-8AE5-B32EEA598A09}"/>
    <cellStyle name="40% - Accent6 2 5 3 3 2 2 2" xfId="19171" xr:uid="{B047138D-F862-430C-A6F6-24B603D537F5}"/>
    <cellStyle name="40% - Accent6 2 5 3 3 2 3" xfId="19172" xr:uid="{951C442C-7D9E-48BC-8870-B91F625568C3}"/>
    <cellStyle name="40% - Accent6 2 5 3 3 2 4" xfId="19173" xr:uid="{71996C24-0CBE-421F-BF82-2E311D86E895}"/>
    <cellStyle name="40% - Accent6 2 5 3 3 3" xfId="7717" xr:uid="{5DD8DE9D-D999-4E60-9249-01A1543D8E87}"/>
    <cellStyle name="40% - Accent6 2 5 3 3 3 2" xfId="19174" xr:uid="{D24F953F-D199-42A6-AC2E-8981E471D7BB}"/>
    <cellStyle name="40% - Accent6 2 5 3 3 4" xfId="19175" xr:uid="{0292B643-E6E5-4F03-A23F-D57D9B874E31}"/>
    <cellStyle name="40% - Accent6 2 5 3 3 5" xfId="19176" xr:uid="{CACC61A6-7435-4A90-92FF-C421E6508029}"/>
    <cellStyle name="40% - Accent6 2 5 3 4" xfId="3804" xr:uid="{526A795F-EED3-4BF8-B3D4-18431231AF48}"/>
    <cellStyle name="40% - Accent6 2 5 3 4 2" xfId="8772" xr:uid="{BE4BB867-95E9-431D-97C9-5306A9A65825}"/>
    <cellStyle name="40% - Accent6 2 5 3 4 2 2" xfId="19177" xr:uid="{FDE3B6A6-B5D8-43B5-BB2B-DABC600AF8A6}"/>
    <cellStyle name="40% - Accent6 2 5 3 4 3" xfId="19178" xr:uid="{2F8121A0-8805-4F6F-A32B-D681F9B96EA7}"/>
    <cellStyle name="40% - Accent6 2 5 3 4 4" xfId="19179" xr:uid="{7C891344-17A6-495B-BB07-134754F511E5}"/>
    <cellStyle name="40% - Accent6 2 5 3 5" xfId="6288" xr:uid="{B28CDB62-4F3C-4D8E-ABCD-A6FFBE49BB90}"/>
    <cellStyle name="40% - Accent6 2 5 3 5 2" xfId="19180" xr:uid="{70390D21-FB36-4605-8675-D95DBDE93F64}"/>
    <cellStyle name="40% - Accent6 2 5 3 6" xfId="19181" xr:uid="{4927C3C9-845D-420C-81D1-AA960490BD60}"/>
    <cellStyle name="40% - Accent6 2 5 3 7" xfId="19182" xr:uid="{28B73A74-178A-48C6-B7FD-8B2E063396DC}"/>
    <cellStyle name="40% - Accent6 2 5 4" xfId="1320" xr:uid="{7764EA06-81C4-422A-B087-AD8212540D8B}"/>
    <cellStyle name="40% - Accent6 2 5 4 2" xfId="2197" xr:uid="{A43C4D29-1506-4C68-90E7-78FFB5FAB789}"/>
    <cellStyle name="40% - Accent6 2 5 4 2 2" xfId="4681" xr:uid="{C51DA8E0-C0B2-447C-8703-8F658A823E58}"/>
    <cellStyle name="40% - Accent6 2 5 4 2 2 2" xfId="9649" xr:uid="{C5030400-4547-4D09-B582-D2E2D9C368FD}"/>
    <cellStyle name="40% - Accent6 2 5 4 2 2 2 2" xfId="19183" xr:uid="{23BFE633-4D36-4ED6-9C24-F77EC1DA538F}"/>
    <cellStyle name="40% - Accent6 2 5 4 2 2 3" xfId="19184" xr:uid="{29896DB3-7430-48E5-8EB3-802F7610EC36}"/>
    <cellStyle name="40% - Accent6 2 5 4 2 2 4" xfId="19185" xr:uid="{D634EC92-EC1A-49DB-A7F1-E4261363662E}"/>
    <cellStyle name="40% - Accent6 2 5 4 2 3" xfId="7165" xr:uid="{7051C298-20AD-470F-A696-D76C8E480074}"/>
    <cellStyle name="40% - Accent6 2 5 4 2 3 2" xfId="19186" xr:uid="{190950FC-E7C4-4C5F-B0B7-D198424C0B6A}"/>
    <cellStyle name="40% - Accent6 2 5 4 2 4" xfId="19187" xr:uid="{7974A9F9-7D20-4A4B-A168-1DDF69C1602A}"/>
    <cellStyle name="40% - Accent6 2 5 4 2 5" xfId="19188" xr:uid="{CE0545BE-1552-45F9-90E2-D6DB9132E9EC}"/>
    <cellStyle name="40% - Accent6 2 5 4 3" xfId="3025" xr:uid="{1029E154-8356-4C59-AD40-9BBC432E31AF}"/>
    <cellStyle name="40% - Accent6 2 5 4 3 2" xfId="5509" xr:uid="{2DB487AA-E3CC-4ECA-9B54-24C1E659FC32}"/>
    <cellStyle name="40% - Accent6 2 5 4 3 2 2" xfId="10477" xr:uid="{3C83D4ED-1959-4D58-944F-F550FB63069D}"/>
    <cellStyle name="40% - Accent6 2 5 4 3 2 2 2" xfId="19189" xr:uid="{884E5C41-D7AC-4631-AD19-86318A72967C}"/>
    <cellStyle name="40% - Accent6 2 5 4 3 2 3" xfId="19190" xr:uid="{428ABC95-50C1-489B-92DD-1BBDA33F68DB}"/>
    <cellStyle name="40% - Accent6 2 5 4 3 2 4" xfId="19191" xr:uid="{E1F06A4B-F40D-470A-B4A3-039725DBB02D}"/>
    <cellStyle name="40% - Accent6 2 5 4 3 3" xfId="7993" xr:uid="{9EE7C030-E116-4504-8127-CC8615CE1754}"/>
    <cellStyle name="40% - Accent6 2 5 4 3 3 2" xfId="19192" xr:uid="{52B97A76-9D92-4285-970C-59CD2A399663}"/>
    <cellStyle name="40% - Accent6 2 5 4 3 4" xfId="19193" xr:uid="{C1D661C3-53DE-4012-B045-EFBE167B8A09}"/>
    <cellStyle name="40% - Accent6 2 5 4 3 5" xfId="19194" xr:uid="{E1E10683-3C48-4D30-9C75-962536E0FACE}"/>
    <cellStyle name="40% - Accent6 2 5 4 4" xfId="3805" xr:uid="{A81E7FDC-2F0E-4DB4-B964-0CDA02A90494}"/>
    <cellStyle name="40% - Accent6 2 5 4 4 2" xfId="8773" xr:uid="{E8DCFF5D-6085-4346-91A2-835D1DAC7DCC}"/>
    <cellStyle name="40% - Accent6 2 5 4 4 2 2" xfId="19195" xr:uid="{8C111C5E-ACDB-4DFE-92EF-CC87CD784471}"/>
    <cellStyle name="40% - Accent6 2 5 4 4 3" xfId="19196" xr:uid="{70C425E5-10C7-49D3-8CDF-FE375FB977A9}"/>
    <cellStyle name="40% - Accent6 2 5 4 4 4" xfId="19197" xr:uid="{76C83CB1-90BA-4C4F-9450-D0F82886A498}"/>
    <cellStyle name="40% - Accent6 2 5 4 5" xfId="6289" xr:uid="{193673DE-444F-4008-8C46-42E4A6B759B0}"/>
    <cellStyle name="40% - Accent6 2 5 4 5 2" xfId="19198" xr:uid="{446563FE-7717-4A1A-ABFC-1CFF8FE4A400}"/>
    <cellStyle name="40% - Accent6 2 5 4 6" xfId="19199" xr:uid="{96B5A931-0E5F-4B8C-9DF1-AAB57E9E1CAB}"/>
    <cellStyle name="40% - Accent6 2 5 4 7" xfId="19200" xr:uid="{6A531F48-B0A7-479D-964B-C4E76DAA7AF3}"/>
    <cellStyle name="40% - Accent6 2 5 5" xfId="1645" xr:uid="{DBD5C716-3F8A-4314-B348-C24B12487FF8}"/>
    <cellStyle name="40% - Accent6 2 5 5 2" xfId="4129" xr:uid="{584D78F5-F13B-4017-8CA9-9D335D8B4CD0}"/>
    <cellStyle name="40% - Accent6 2 5 5 2 2" xfId="9097" xr:uid="{2594536C-274A-4DFC-8DBE-534F0B60AD6B}"/>
    <cellStyle name="40% - Accent6 2 5 5 2 2 2" xfId="19201" xr:uid="{08520D56-8010-44D1-A842-99A999ED659E}"/>
    <cellStyle name="40% - Accent6 2 5 5 2 3" xfId="19202" xr:uid="{C9DCF51D-8FF5-4A43-B20B-36D6D16F9ECC}"/>
    <cellStyle name="40% - Accent6 2 5 5 2 4" xfId="19203" xr:uid="{A5F3A608-B5DF-435C-B893-C4CEC664CB5F}"/>
    <cellStyle name="40% - Accent6 2 5 5 3" xfId="6613" xr:uid="{55E42491-533C-46A9-9980-003BE5E9B000}"/>
    <cellStyle name="40% - Accent6 2 5 5 3 2" xfId="19204" xr:uid="{F78BF498-3C1E-4F91-98FE-B2B55E85D88D}"/>
    <cellStyle name="40% - Accent6 2 5 5 4" xfId="19205" xr:uid="{389F8F5A-13EA-49BB-98DC-59D49093486E}"/>
    <cellStyle name="40% - Accent6 2 5 5 5" xfId="19206" xr:uid="{019B9052-CA35-427F-B186-1AF0DDFDF3D2}"/>
    <cellStyle name="40% - Accent6 2 5 6" xfId="2473" xr:uid="{94CD7948-F28D-4A72-B595-27853A0D9595}"/>
    <cellStyle name="40% - Accent6 2 5 6 2" xfId="4957" xr:uid="{55AB8E26-3D51-4E31-8719-0AC4FF068042}"/>
    <cellStyle name="40% - Accent6 2 5 6 2 2" xfId="9925" xr:uid="{A5C620AA-8534-4519-AC43-92B3030C6102}"/>
    <cellStyle name="40% - Accent6 2 5 6 2 2 2" xfId="19207" xr:uid="{876B7871-C805-4401-9BF9-F032692E6261}"/>
    <cellStyle name="40% - Accent6 2 5 6 2 3" xfId="19208" xr:uid="{D6477729-8AE5-4E03-8789-C4272AF5DFD8}"/>
    <cellStyle name="40% - Accent6 2 5 6 2 4" xfId="19209" xr:uid="{0BBFE696-B856-4908-BD4C-FCFC21A36740}"/>
    <cellStyle name="40% - Accent6 2 5 6 3" xfId="7441" xr:uid="{DB96BADD-EA50-49F3-B9B6-018EA5C84E50}"/>
    <cellStyle name="40% - Accent6 2 5 6 3 2" xfId="19210" xr:uid="{988647DB-C770-4C73-A7EE-47BE4D66D213}"/>
    <cellStyle name="40% - Accent6 2 5 6 4" xfId="19211" xr:uid="{8B686E98-76A2-44E1-9755-B78E20B04390}"/>
    <cellStyle name="40% - Accent6 2 5 6 5" xfId="19212" xr:uid="{B3B85AE0-7A36-490B-A90D-3B4715A842E2}"/>
    <cellStyle name="40% - Accent6 2 5 7" xfId="3301" xr:uid="{257977EF-1C31-48F9-8BB9-82E36281FC74}"/>
    <cellStyle name="40% - Accent6 2 5 7 2" xfId="8269" xr:uid="{F4E1149E-A70D-4C12-8E07-642915058EA1}"/>
    <cellStyle name="40% - Accent6 2 5 7 2 2" xfId="19213" xr:uid="{5D74C7EF-E030-4877-8D1B-9F430AE88EB1}"/>
    <cellStyle name="40% - Accent6 2 5 7 3" xfId="19214" xr:uid="{5B2EE4C6-9E43-4787-AC2F-3B707656A341}"/>
    <cellStyle name="40% - Accent6 2 5 7 4" xfId="19215" xr:uid="{A9D08133-05A6-44DE-9B3A-F52EF4F9D1EE}"/>
    <cellStyle name="40% - Accent6 2 5 8" xfId="5785" xr:uid="{57558A11-4F79-4B93-B2C5-D2E304B11F9C}"/>
    <cellStyle name="40% - Accent6 2 5 8 2" xfId="19216" xr:uid="{E7418306-4AC8-4376-A745-D50AE2B94089}"/>
    <cellStyle name="40% - Accent6 2 5 9" xfId="19217" xr:uid="{8BF2EBFA-A0A7-47EE-B3E2-833928007E42}"/>
    <cellStyle name="40% - Accent6 2 6" xfId="733" xr:uid="{609AB28C-FC05-4108-A2A5-5C8A9F054C06}"/>
    <cellStyle name="40% - Accent6 2 6 2" xfId="1321" xr:uid="{3B08B41E-5BFE-4797-8DCA-D753C057D6BF}"/>
    <cellStyle name="40% - Accent6 2 6 2 2" xfId="2027" xr:uid="{A5B04011-F16F-4B97-96B6-E7AF4F47D428}"/>
    <cellStyle name="40% - Accent6 2 6 2 2 2" xfId="4511" xr:uid="{E9542709-01FF-44EC-82B1-3A9EA1C02824}"/>
    <cellStyle name="40% - Accent6 2 6 2 2 2 2" xfId="9479" xr:uid="{B307EA64-4D2E-40F2-B395-6697AD0E99B0}"/>
    <cellStyle name="40% - Accent6 2 6 2 2 2 2 2" xfId="19218" xr:uid="{224776F5-A41A-41E3-AAA8-FFE591045650}"/>
    <cellStyle name="40% - Accent6 2 6 2 2 2 3" xfId="19219" xr:uid="{316E2341-B697-477F-9C49-219EA8FD7292}"/>
    <cellStyle name="40% - Accent6 2 6 2 2 2 4" xfId="19220" xr:uid="{2462A259-E079-45CA-B012-C28985EDE3BE}"/>
    <cellStyle name="40% - Accent6 2 6 2 2 3" xfId="6995" xr:uid="{4CE18BCE-5963-4CAE-96BA-AC357C367EBB}"/>
    <cellStyle name="40% - Accent6 2 6 2 2 3 2" xfId="19221" xr:uid="{53698E4C-338A-43E1-B656-C1FB1E2BBB46}"/>
    <cellStyle name="40% - Accent6 2 6 2 2 4" xfId="19222" xr:uid="{A8F672A1-894E-4ABF-8641-3E60CA988000}"/>
    <cellStyle name="40% - Accent6 2 6 2 2 5" xfId="19223" xr:uid="{DA7F6F82-3FC1-4BE8-A106-701BA9DFEFB7}"/>
    <cellStyle name="40% - Accent6 2 6 2 3" xfId="2855" xr:uid="{ED5FAC9F-63B9-4843-AB4E-D114EC7F3D0E}"/>
    <cellStyle name="40% - Accent6 2 6 2 3 2" xfId="5339" xr:uid="{B90E0411-2623-4CE1-B71F-573B5BB1CB2B}"/>
    <cellStyle name="40% - Accent6 2 6 2 3 2 2" xfId="10307" xr:uid="{53CE5280-E68C-4DA0-B19E-B30E8E0D30FE}"/>
    <cellStyle name="40% - Accent6 2 6 2 3 2 2 2" xfId="19224" xr:uid="{F94DE5E9-7264-476B-A7A1-7CC59CE983F8}"/>
    <cellStyle name="40% - Accent6 2 6 2 3 2 3" xfId="19225" xr:uid="{FDFD1927-58B0-4D30-B031-A6E73532EBB9}"/>
    <cellStyle name="40% - Accent6 2 6 2 3 2 4" xfId="19226" xr:uid="{F1DB5106-741B-43F4-8312-A59383E99345}"/>
    <cellStyle name="40% - Accent6 2 6 2 3 3" xfId="7823" xr:uid="{B797869E-DD94-469F-ABFE-BDBC3B0BB6D6}"/>
    <cellStyle name="40% - Accent6 2 6 2 3 3 2" xfId="19227" xr:uid="{36E0B2FC-6809-4E6D-BDDD-9CBDB46587A3}"/>
    <cellStyle name="40% - Accent6 2 6 2 3 4" xfId="19228" xr:uid="{1ABAF9BE-D247-4AC7-AC78-BCAA73D3B617}"/>
    <cellStyle name="40% - Accent6 2 6 2 3 5" xfId="19229" xr:uid="{3E21C4DA-CB23-4BB7-99E3-F10102EC2E05}"/>
    <cellStyle name="40% - Accent6 2 6 2 4" xfId="3806" xr:uid="{C1BB4B57-CE9B-481B-8FF1-4305983D8267}"/>
    <cellStyle name="40% - Accent6 2 6 2 4 2" xfId="8774" xr:uid="{888B572D-B96C-4B48-B547-4BAB9AFFF2B9}"/>
    <cellStyle name="40% - Accent6 2 6 2 4 2 2" xfId="19230" xr:uid="{B02B03A5-08FE-4C6E-BFAF-D340345EF26D}"/>
    <cellStyle name="40% - Accent6 2 6 2 4 3" xfId="19231" xr:uid="{677F5527-7CE2-4A07-816D-EEBC31E192FE}"/>
    <cellStyle name="40% - Accent6 2 6 2 4 4" xfId="19232" xr:uid="{8165E183-6684-4156-92E4-DF3844D37B4A}"/>
    <cellStyle name="40% - Accent6 2 6 2 5" xfId="6290" xr:uid="{A7E1222F-E567-4311-ACD9-524260C36610}"/>
    <cellStyle name="40% - Accent6 2 6 2 5 2" xfId="19233" xr:uid="{1FF6962F-4C39-45A3-BDFF-F8270B04AF8A}"/>
    <cellStyle name="40% - Accent6 2 6 2 6" xfId="19234" xr:uid="{CCBFBBCB-D1A2-442F-8F53-AAF4B6331573}"/>
    <cellStyle name="40% - Accent6 2 6 2 7" xfId="19235" xr:uid="{B378CFB0-21EE-496D-96B7-B2403AA33D6F}"/>
    <cellStyle name="40% - Accent6 2 6 3" xfId="1322" xr:uid="{5C73DD1C-6271-45E9-9100-B8C7B9BCB21B}"/>
    <cellStyle name="40% - Accent6 2 6 3 2" xfId="2303" xr:uid="{E0AC011B-C582-4C20-B8AC-3773E3B3D618}"/>
    <cellStyle name="40% - Accent6 2 6 3 2 2" xfId="4787" xr:uid="{23536316-35E8-4EDC-8861-E0A50C6CA46F}"/>
    <cellStyle name="40% - Accent6 2 6 3 2 2 2" xfId="9755" xr:uid="{BD316C5E-C9CA-4E25-B03F-C41B8FBCC084}"/>
    <cellStyle name="40% - Accent6 2 6 3 2 2 2 2" xfId="19236" xr:uid="{B93E5EEB-8843-43FF-A99F-A0D92DFB3C14}"/>
    <cellStyle name="40% - Accent6 2 6 3 2 2 3" xfId="19237" xr:uid="{D20FCBA2-CC66-4422-BE59-21591DE97EB5}"/>
    <cellStyle name="40% - Accent6 2 6 3 2 2 4" xfId="19238" xr:uid="{5E868621-6DA4-4A28-89E5-1C47FC6EFADE}"/>
    <cellStyle name="40% - Accent6 2 6 3 2 3" xfId="7271" xr:uid="{E9401D15-ADB4-43B2-8F76-7B9FB1EFE57C}"/>
    <cellStyle name="40% - Accent6 2 6 3 2 3 2" xfId="19239" xr:uid="{14F7CDC6-33B6-4BA4-B7AD-E252DAB155CC}"/>
    <cellStyle name="40% - Accent6 2 6 3 2 4" xfId="19240" xr:uid="{576F29D9-33F8-4A08-A4B4-F83546FE179A}"/>
    <cellStyle name="40% - Accent6 2 6 3 2 5" xfId="19241" xr:uid="{88770D89-D905-46F0-804B-9514914751C9}"/>
    <cellStyle name="40% - Accent6 2 6 3 3" xfId="3131" xr:uid="{E404FDB4-2FFC-4352-91BA-8901B99FC7C6}"/>
    <cellStyle name="40% - Accent6 2 6 3 3 2" xfId="5615" xr:uid="{15B34AC2-979B-42C2-A9EF-6E14DE579F54}"/>
    <cellStyle name="40% - Accent6 2 6 3 3 2 2" xfId="10583" xr:uid="{D8E9BEFB-0D77-449F-A3B3-9DF07A066FE2}"/>
    <cellStyle name="40% - Accent6 2 6 3 3 2 2 2" xfId="19242" xr:uid="{57DF58F3-DA21-4937-A47A-4295875370AD}"/>
    <cellStyle name="40% - Accent6 2 6 3 3 2 3" xfId="19243" xr:uid="{10E03BD9-E538-4F6C-9B6D-9ED72DCA1E23}"/>
    <cellStyle name="40% - Accent6 2 6 3 3 2 4" xfId="19244" xr:uid="{DD41F969-8830-47C6-A4EE-C7F1A90EC533}"/>
    <cellStyle name="40% - Accent6 2 6 3 3 3" xfId="8099" xr:uid="{3A90F9AC-6C8E-4BF3-82E7-38BAE88866A3}"/>
    <cellStyle name="40% - Accent6 2 6 3 3 3 2" xfId="19245" xr:uid="{88F38A6E-938E-4F66-A1FD-3D8324414A8A}"/>
    <cellStyle name="40% - Accent6 2 6 3 3 4" xfId="19246" xr:uid="{0DFFC607-9C6C-43F7-86F2-C69B000F3DAC}"/>
    <cellStyle name="40% - Accent6 2 6 3 3 5" xfId="19247" xr:uid="{2E9BAEAC-AAF2-4E49-BE88-F9AD66CC70D3}"/>
    <cellStyle name="40% - Accent6 2 6 3 4" xfId="3807" xr:uid="{9CAAACF2-93DE-4F12-800C-27CFBD6C632E}"/>
    <cellStyle name="40% - Accent6 2 6 3 4 2" xfId="8775" xr:uid="{0656AF83-B758-4789-823D-1D01A4A47E22}"/>
    <cellStyle name="40% - Accent6 2 6 3 4 2 2" xfId="19248" xr:uid="{21219B9C-1BA3-4095-9F00-A9615464F340}"/>
    <cellStyle name="40% - Accent6 2 6 3 4 3" xfId="19249" xr:uid="{0D31399D-7B3F-403B-9510-92CF52B0DED8}"/>
    <cellStyle name="40% - Accent6 2 6 3 4 4" xfId="19250" xr:uid="{19F2E475-7EFB-4E73-8C3C-321943A03B0B}"/>
    <cellStyle name="40% - Accent6 2 6 3 5" xfId="6291" xr:uid="{777F86C6-6B2D-465A-93F6-CEC8E5ACEB93}"/>
    <cellStyle name="40% - Accent6 2 6 3 5 2" xfId="19251" xr:uid="{6350C54C-A43B-4DFF-830B-E86A7AC4F937}"/>
    <cellStyle name="40% - Accent6 2 6 3 6" xfId="19252" xr:uid="{871F45F1-D646-4EEF-8D48-688300C4A0CD}"/>
    <cellStyle name="40% - Accent6 2 6 3 7" xfId="19253" xr:uid="{A496E2FB-8E82-414B-8E51-65D3E90F1213}"/>
    <cellStyle name="40% - Accent6 2 6 4" xfId="1751" xr:uid="{61BF887E-F4DD-44F6-BFD2-A932238960F6}"/>
    <cellStyle name="40% - Accent6 2 6 4 2" xfId="4235" xr:uid="{02DA5680-51D9-4E6D-A79E-19441DDA7A74}"/>
    <cellStyle name="40% - Accent6 2 6 4 2 2" xfId="9203" xr:uid="{9BAA2DDB-C8C9-4D93-9143-DA62BA8D27E3}"/>
    <cellStyle name="40% - Accent6 2 6 4 2 2 2" xfId="19254" xr:uid="{41596BC3-5026-4576-81FE-F9C9F6C6EF01}"/>
    <cellStyle name="40% - Accent6 2 6 4 2 3" xfId="19255" xr:uid="{1D2D9FF2-53AD-41D8-B4C2-6E56C818C7A0}"/>
    <cellStyle name="40% - Accent6 2 6 4 2 4" xfId="19256" xr:uid="{5510C0F1-B182-4736-88DE-399CADFC94C8}"/>
    <cellStyle name="40% - Accent6 2 6 4 3" xfId="6719" xr:uid="{E3A59C10-981A-4FF2-BB7E-550DDB960467}"/>
    <cellStyle name="40% - Accent6 2 6 4 3 2" xfId="19257" xr:uid="{93CB484E-9049-422F-B679-F95223E4E834}"/>
    <cellStyle name="40% - Accent6 2 6 4 4" xfId="19258" xr:uid="{550F2992-7D1F-4CDD-940B-9D25AE94BC81}"/>
    <cellStyle name="40% - Accent6 2 6 4 5" xfId="19259" xr:uid="{98FEC174-2ADA-48D3-95F2-E5BFD666C95A}"/>
    <cellStyle name="40% - Accent6 2 6 5" xfId="2579" xr:uid="{7964533E-1727-45ED-8BAD-B9F6ED36735F}"/>
    <cellStyle name="40% - Accent6 2 6 5 2" xfId="5063" xr:uid="{35AE000B-F029-4FD9-A419-74DB141BDDFB}"/>
    <cellStyle name="40% - Accent6 2 6 5 2 2" xfId="10031" xr:uid="{C0835DBD-D529-4059-91CA-79322664D2D0}"/>
    <cellStyle name="40% - Accent6 2 6 5 2 2 2" xfId="19260" xr:uid="{1E735760-B6B6-4481-8CB8-5DDE35D84BB0}"/>
    <cellStyle name="40% - Accent6 2 6 5 2 3" xfId="19261" xr:uid="{1D260A1D-57FB-4F50-BD58-2337E747557E}"/>
    <cellStyle name="40% - Accent6 2 6 5 2 4" xfId="19262" xr:uid="{C7FA0373-ECFA-4420-8075-F63258C6CEBC}"/>
    <cellStyle name="40% - Accent6 2 6 5 3" xfId="7547" xr:uid="{EBB77224-A26A-4BAB-99F9-8A044DA583E0}"/>
    <cellStyle name="40% - Accent6 2 6 5 3 2" xfId="19263" xr:uid="{A1B52568-24C4-433A-A87C-09B000281510}"/>
    <cellStyle name="40% - Accent6 2 6 5 4" xfId="19264" xr:uid="{7A22E09F-E046-4F06-B91C-4C9FBB99BE20}"/>
    <cellStyle name="40% - Accent6 2 6 5 5" xfId="19265" xr:uid="{C73BB03D-F5A8-4145-9B48-6B8CE802A39E}"/>
    <cellStyle name="40% - Accent6 2 6 6" xfId="3407" xr:uid="{8CDC400E-D88A-47A4-954B-B71C662F759C}"/>
    <cellStyle name="40% - Accent6 2 6 6 2" xfId="8375" xr:uid="{F562DCEC-9E9B-46B6-8C1C-E9CB6D3A49F7}"/>
    <cellStyle name="40% - Accent6 2 6 6 2 2" xfId="19266" xr:uid="{EBF3F428-DE06-4637-86B2-ED1B432BDD58}"/>
    <cellStyle name="40% - Accent6 2 6 6 3" xfId="19267" xr:uid="{24635F63-91F3-4723-B081-A003A15C9D8F}"/>
    <cellStyle name="40% - Accent6 2 6 6 4" xfId="19268" xr:uid="{8E399935-E228-4AE3-BE94-BDD9EF891005}"/>
    <cellStyle name="40% - Accent6 2 6 7" xfId="5891" xr:uid="{005540DE-9B23-40D7-BB1C-609B6AEB8407}"/>
    <cellStyle name="40% - Accent6 2 6 7 2" xfId="19269" xr:uid="{EAA9882B-2D5E-4166-B488-A2511FE242FE}"/>
    <cellStyle name="40% - Accent6 2 6 8" xfId="19270" xr:uid="{044BC7F5-1764-490B-A67A-C67FA5CFC4D8}"/>
    <cellStyle name="40% - Accent6 2 6 9" xfId="19271" xr:uid="{2D34DBB1-1D62-413C-B5A1-D5B4E2667EDA}"/>
    <cellStyle name="40% - Accent6 2 7" xfId="734" xr:uid="{3880197B-901C-4478-9D94-A33D80B056B1}"/>
    <cellStyle name="40% - Accent6 2 7 2" xfId="1323" xr:uid="{33516957-301C-4BE8-8883-AE6ABEAF5EA2}"/>
    <cellStyle name="40% - Accent6 2 7 2 2" xfId="2028" xr:uid="{906EAB2F-B2B7-4042-BA59-89D6F53A2B4A}"/>
    <cellStyle name="40% - Accent6 2 7 2 2 2" xfId="4512" xr:uid="{A785B5C3-A89D-4899-8D9A-26E6A10792B4}"/>
    <cellStyle name="40% - Accent6 2 7 2 2 2 2" xfId="9480" xr:uid="{8C2293E6-FE23-4DA7-87BF-00C99C2AD373}"/>
    <cellStyle name="40% - Accent6 2 7 2 2 2 2 2" xfId="19272" xr:uid="{4B87590E-6BAD-4BA4-9104-6BD43E60F620}"/>
    <cellStyle name="40% - Accent6 2 7 2 2 2 3" xfId="19273" xr:uid="{8367A2FE-05D1-4395-B0B6-A73DD922AC90}"/>
    <cellStyle name="40% - Accent6 2 7 2 2 2 4" xfId="19274" xr:uid="{4505D200-CFDF-4B6F-9AFE-FAD77253B162}"/>
    <cellStyle name="40% - Accent6 2 7 2 2 3" xfId="6996" xr:uid="{CA35D60C-A449-4740-B94E-8877F85A525B}"/>
    <cellStyle name="40% - Accent6 2 7 2 2 3 2" xfId="19275" xr:uid="{3DDD4B67-87A0-4AD4-B821-D258145286AA}"/>
    <cellStyle name="40% - Accent6 2 7 2 2 4" xfId="19276" xr:uid="{E8D5D0D2-1824-4927-8951-66F9944A0BC4}"/>
    <cellStyle name="40% - Accent6 2 7 2 2 5" xfId="19277" xr:uid="{57F634C7-8110-4A87-AF31-DE083E2DDAD5}"/>
    <cellStyle name="40% - Accent6 2 7 2 3" xfId="2856" xr:uid="{28A658D4-CE8B-4D27-8E3D-289278D51E18}"/>
    <cellStyle name="40% - Accent6 2 7 2 3 2" xfId="5340" xr:uid="{134ECFCB-5C02-43BD-B0D0-740DA5D57C05}"/>
    <cellStyle name="40% - Accent6 2 7 2 3 2 2" xfId="10308" xr:uid="{B6E0401B-FB8F-448C-A5B8-D6A627D15C69}"/>
    <cellStyle name="40% - Accent6 2 7 2 3 2 2 2" xfId="19278" xr:uid="{1B7D9E5D-DBD0-4B2F-85C0-B2A4A006285D}"/>
    <cellStyle name="40% - Accent6 2 7 2 3 2 3" xfId="19279" xr:uid="{9F1546CE-7A82-4E5D-B425-440EF7811DFD}"/>
    <cellStyle name="40% - Accent6 2 7 2 3 2 4" xfId="19280" xr:uid="{130D4F43-CA03-4E99-9D19-5F9246800E45}"/>
    <cellStyle name="40% - Accent6 2 7 2 3 3" xfId="7824" xr:uid="{C304CF35-7430-410F-AA78-CD8412018E7A}"/>
    <cellStyle name="40% - Accent6 2 7 2 3 3 2" xfId="19281" xr:uid="{A08C1AE9-1EDE-48AB-951B-7C4390DFB79E}"/>
    <cellStyle name="40% - Accent6 2 7 2 3 4" xfId="19282" xr:uid="{C120EB21-5CA0-43FB-99D2-367DCE80EE93}"/>
    <cellStyle name="40% - Accent6 2 7 2 3 5" xfId="19283" xr:uid="{515BE05F-D25F-4F4D-885E-F24BC010E09F}"/>
    <cellStyle name="40% - Accent6 2 7 2 4" xfId="3808" xr:uid="{21EC206B-1F35-4EAB-8301-0E045E13A6F4}"/>
    <cellStyle name="40% - Accent6 2 7 2 4 2" xfId="8776" xr:uid="{E4D5EA2F-6441-4150-BBF3-9FEAB785B562}"/>
    <cellStyle name="40% - Accent6 2 7 2 4 2 2" xfId="19284" xr:uid="{E155460F-8E2A-4511-A830-ABC54BE1A222}"/>
    <cellStyle name="40% - Accent6 2 7 2 4 3" xfId="19285" xr:uid="{8F155AFA-A636-493F-88DA-95D6DFA655CD}"/>
    <cellStyle name="40% - Accent6 2 7 2 4 4" xfId="19286" xr:uid="{19032415-BC25-4BB9-9030-30FB95D94704}"/>
    <cellStyle name="40% - Accent6 2 7 2 5" xfId="6292" xr:uid="{EC971510-569F-4C03-9262-68B1A7389C3E}"/>
    <cellStyle name="40% - Accent6 2 7 2 5 2" xfId="19287" xr:uid="{158C407E-92ED-486C-8F80-7B0595AEBF4C}"/>
    <cellStyle name="40% - Accent6 2 7 2 6" xfId="19288" xr:uid="{021DB3A2-8E29-413F-90CD-5BC6E1DA4FD2}"/>
    <cellStyle name="40% - Accent6 2 7 2 7" xfId="19289" xr:uid="{BF9358A8-E4BC-4CC4-AFB0-80A5DC657C65}"/>
    <cellStyle name="40% - Accent6 2 7 3" xfId="1324" xr:uid="{8DBAA03C-23CD-4463-A541-A26BDE8D4935}"/>
    <cellStyle name="40% - Accent6 2 7 3 2" xfId="2304" xr:uid="{B9B1B4CD-A918-4587-A8D3-E81C6AA68187}"/>
    <cellStyle name="40% - Accent6 2 7 3 2 2" xfId="4788" xr:uid="{5924B0BA-B77E-4BEB-8E55-D2FFDCFE9EEB}"/>
    <cellStyle name="40% - Accent6 2 7 3 2 2 2" xfId="9756" xr:uid="{22DA3394-247A-4FB6-9BE1-B5380EDDCEBC}"/>
    <cellStyle name="40% - Accent6 2 7 3 2 2 2 2" xfId="19290" xr:uid="{412BC6AE-4CBA-4807-8040-7A04D8786426}"/>
    <cellStyle name="40% - Accent6 2 7 3 2 2 3" xfId="19291" xr:uid="{F4257B7C-3274-435F-9D48-F9BAE3B0E8EB}"/>
    <cellStyle name="40% - Accent6 2 7 3 2 2 4" xfId="19292" xr:uid="{7E815DEC-1440-4987-AA36-14A0F21AD5A1}"/>
    <cellStyle name="40% - Accent6 2 7 3 2 3" xfId="7272" xr:uid="{358361A9-B239-41A7-8B2C-A7CFE1AE34C4}"/>
    <cellStyle name="40% - Accent6 2 7 3 2 3 2" xfId="19293" xr:uid="{00FA4D40-FDAB-41BC-A591-F04002487940}"/>
    <cellStyle name="40% - Accent6 2 7 3 2 4" xfId="19294" xr:uid="{7BC75B0C-E6F5-4AEC-BB28-F372A74D7EFC}"/>
    <cellStyle name="40% - Accent6 2 7 3 2 5" xfId="19295" xr:uid="{DFD04D7F-2C96-4CAE-832A-4A36226C8EE3}"/>
    <cellStyle name="40% - Accent6 2 7 3 3" xfId="3132" xr:uid="{60961F3F-17FB-4113-BE91-8357B85B8328}"/>
    <cellStyle name="40% - Accent6 2 7 3 3 2" xfId="5616" xr:uid="{7646FD81-6C5E-47EB-90E2-F94EA3D34713}"/>
    <cellStyle name="40% - Accent6 2 7 3 3 2 2" xfId="10584" xr:uid="{76EEFE4F-2F88-403F-A152-4C8472188FC9}"/>
    <cellStyle name="40% - Accent6 2 7 3 3 2 2 2" xfId="19296" xr:uid="{A5CEBAC9-0753-4531-97AF-16935ED9F5F2}"/>
    <cellStyle name="40% - Accent6 2 7 3 3 2 3" xfId="19297" xr:uid="{379FF698-B147-43E2-8139-5240B9511F8A}"/>
    <cellStyle name="40% - Accent6 2 7 3 3 2 4" xfId="19298" xr:uid="{0E641918-D31D-45DB-A416-7B4163E04C5F}"/>
    <cellStyle name="40% - Accent6 2 7 3 3 3" xfId="8100" xr:uid="{ADAB5D65-DC93-48E9-856E-D0C16D50A6B0}"/>
    <cellStyle name="40% - Accent6 2 7 3 3 3 2" xfId="19299" xr:uid="{13066A0E-5795-492A-B4BB-2C2440920B8A}"/>
    <cellStyle name="40% - Accent6 2 7 3 3 4" xfId="19300" xr:uid="{D581F1EC-DD5C-4E9C-9266-EBAF1750A7C6}"/>
    <cellStyle name="40% - Accent6 2 7 3 3 5" xfId="19301" xr:uid="{9DD87E80-B6AF-4708-9C4C-C114CC1D861E}"/>
    <cellStyle name="40% - Accent6 2 7 3 4" xfId="3809" xr:uid="{9725C2FD-1E14-4EE2-9DB4-937ABE8CF6EC}"/>
    <cellStyle name="40% - Accent6 2 7 3 4 2" xfId="8777" xr:uid="{1DA38B96-5ED5-464A-8CFA-CB86A00B9159}"/>
    <cellStyle name="40% - Accent6 2 7 3 4 2 2" xfId="19302" xr:uid="{35E872EF-5306-4C38-91CF-099D43339898}"/>
    <cellStyle name="40% - Accent6 2 7 3 4 3" xfId="19303" xr:uid="{BAC48E3E-5E25-482D-A380-FAA0008E3661}"/>
    <cellStyle name="40% - Accent6 2 7 3 4 4" xfId="19304" xr:uid="{6A1D138C-5877-4FF8-975B-55F45D51414F}"/>
    <cellStyle name="40% - Accent6 2 7 3 5" xfId="6293" xr:uid="{8D461E29-D375-44B1-BD74-D20901B39224}"/>
    <cellStyle name="40% - Accent6 2 7 3 5 2" xfId="19305" xr:uid="{C011972E-7C6C-4B61-AD82-AB65969A6390}"/>
    <cellStyle name="40% - Accent6 2 7 3 6" xfId="19306" xr:uid="{4F4FD11E-3605-4391-A5F1-15B9AFE0DE2F}"/>
    <cellStyle name="40% - Accent6 2 7 3 7" xfId="19307" xr:uid="{98082CCD-67BE-4E8D-B753-A4172DB17AB1}"/>
    <cellStyle name="40% - Accent6 2 7 4" xfId="1752" xr:uid="{41B01180-38A2-4DF0-AD95-06962F6363F5}"/>
    <cellStyle name="40% - Accent6 2 7 4 2" xfId="4236" xr:uid="{06A1B66E-DB39-44EC-80BB-301FB61CA8FF}"/>
    <cellStyle name="40% - Accent6 2 7 4 2 2" xfId="9204" xr:uid="{44CF7859-7358-47A6-A388-1BFCECC21CD7}"/>
    <cellStyle name="40% - Accent6 2 7 4 2 2 2" xfId="19308" xr:uid="{832F6831-DD8D-4B79-9393-E4883140F00D}"/>
    <cellStyle name="40% - Accent6 2 7 4 2 3" xfId="19309" xr:uid="{0125C8ED-272A-430D-976A-2F7D22687F97}"/>
    <cellStyle name="40% - Accent6 2 7 4 2 4" xfId="19310" xr:uid="{55F884F0-2461-432C-9EF1-CCE7858F9199}"/>
    <cellStyle name="40% - Accent6 2 7 4 3" xfId="6720" xr:uid="{073770E9-FDEB-4935-8AFD-D13A7880705F}"/>
    <cellStyle name="40% - Accent6 2 7 4 3 2" xfId="19311" xr:uid="{05B6A1CD-4591-45BC-AD0C-89467B988575}"/>
    <cellStyle name="40% - Accent6 2 7 4 4" xfId="19312" xr:uid="{D6B33CA4-EEEE-497A-BBC4-6C848B1B7DED}"/>
    <cellStyle name="40% - Accent6 2 7 4 5" xfId="19313" xr:uid="{0728B2C7-7CBA-40CA-9E9C-B77A2CAACFBE}"/>
    <cellStyle name="40% - Accent6 2 7 5" xfId="2580" xr:uid="{1B657D50-4C32-4C26-9EC3-4251B9E9E472}"/>
    <cellStyle name="40% - Accent6 2 7 5 2" xfId="5064" xr:uid="{B4307B18-20AE-40C3-991E-6A05561006E6}"/>
    <cellStyle name="40% - Accent6 2 7 5 2 2" xfId="10032" xr:uid="{3F4AFAD1-307D-4A40-BEDA-109954409800}"/>
    <cellStyle name="40% - Accent6 2 7 5 2 2 2" xfId="19314" xr:uid="{A69E07C6-821B-4C98-AF68-724BE0A3EF7D}"/>
    <cellStyle name="40% - Accent6 2 7 5 2 3" xfId="19315" xr:uid="{1BBD627C-7536-403B-AC1C-C641F22C1809}"/>
    <cellStyle name="40% - Accent6 2 7 5 2 4" xfId="19316" xr:uid="{020BDFB6-6B74-46B2-A8CC-99D4249780FF}"/>
    <cellStyle name="40% - Accent6 2 7 5 3" xfId="7548" xr:uid="{1F88588B-AEB3-430B-880C-52005C3F7B8A}"/>
    <cellStyle name="40% - Accent6 2 7 5 3 2" xfId="19317" xr:uid="{1E35D12A-DAB8-4CB0-B92A-7EAB164D043D}"/>
    <cellStyle name="40% - Accent6 2 7 5 4" xfId="19318" xr:uid="{6813E195-844D-48DD-B4FF-A49AE1243406}"/>
    <cellStyle name="40% - Accent6 2 7 5 5" xfId="19319" xr:uid="{D5102EF1-2D7F-4488-8A7D-F7198A421D76}"/>
    <cellStyle name="40% - Accent6 2 7 6" xfId="3408" xr:uid="{40D2BCC9-6E6F-4160-BA7D-3FE95BA673B1}"/>
    <cellStyle name="40% - Accent6 2 7 6 2" xfId="8376" xr:uid="{42AE545E-F848-49A8-BA04-6E1B02128457}"/>
    <cellStyle name="40% - Accent6 2 7 6 2 2" xfId="19320" xr:uid="{67800AAD-8878-4353-ACEE-A23D5B22967F}"/>
    <cellStyle name="40% - Accent6 2 7 6 3" xfId="19321" xr:uid="{DDC54F5E-8B14-4784-9B76-FB2DE4CE0849}"/>
    <cellStyle name="40% - Accent6 2 7 6 4" xfId="19322" xr:uid="{46D8E5B6-9D0B-40EE-8940-82CC0EDB45D2}"/>
    <cellStyle name="40% - Accent6 2 7 7" xfId="5892" xr:uid="{126F9FC0-084D-432A-9A53-A1AB9051D391}"/>
    <cellStyle name="40% - Accent6 2 7 7 2" xfId="19323" xr:uid="{96929D7F-F5EE-47A6-A22A-56F4FA3C76DD}"/>
    <cellStyle name="40% - Accent6 2 7 8" xfId="19324" xr:uid="{11481F9B-1564-4091-A219-CBCA9D8BF8FE}"/>
    <cellStyle name="40% - Accent6 2 7 9" xfId="19325" xr:uid="{F857A389-A6E9-4184-8DE8-1020FA3FC7CB}"/>
    <cellStyle name="40% - Accent6 2 8" xfId="1325" xr:uid="{07002423-CCE6-40D1-9DE3-D58FB72F1D68}"/>
    <cellStyle name="40% - Accent6 2 8 2" xfId="1856" xr:uid="{8F1E6133-606D-45C1-9D5E-07E418BAC8FA}"/>
    <cellStyle name="40% - Accent6 2 8 2 2" xfId="4340" xr:uid="{5C5548ED-421C-4D21-9A19-FB848AFA4E70}"/>
    <cellStyle name="40% - Accent6 2 8 2 2 2" xfId="9308" xr:uid="{10859F00-EC69-44AF-AEA1-095174F827EF}"/>
    <cellStyle name="40% - Accent6 2 8 2 2 2 2" xfId="19326" xr:uid="{A3A5EF41-51D3-48F9-B4C0-693FE360B2FE}"/>
    <cellStyle name="40% - Accent6 2 8 2 2 3" xfId="19327" xr:uid="{EF3310B2-BCDA-481D-9474-95D45164664C}"/>
    <cellStyle name="40% - Accent6 2 8 2 2 4" xfId="19328" xr:uid="{BFA5129B-F13C-4A11-A40E-E7F056B15584}"/>
    <cellStyle name="40% - Accent6 2 8 2 3" xfId="6824" xr:uid="{82BCF5F2-2E6F-4899-9A4C-DC7CC0A588CE}"/>
    <cellStyle name="40% - Accent6 2 8 2 3 2" xfId="19329" xr:uid="{92D78943-7EFF-4EB5-9B01-2B655EE31E53}"/>
    <cellStyle name="40% - Accent6 2 8 2 4" xfId="19330" xr:uid="{1E0F0629-ECE7-433A-BF95-5684B3C5DF95}"/>
    <cellStyle name="40% - Accent6 2 8 2 5" xfId="19331" xr:uid="{34198621-2246-403F-8633-FFDF404D0286}"/>
    <cellStyle name="40% - Accent6 2 8 3" xfId="2684" xr:uid="{F28D8F4B-460F-4FA9-A70A-6070FA465B1D}"/>
    <cellStyle name="40% - Accent6 2 8 3 2" xfId="5168" xr:uid="{59594856-7A58-413E-ACCB-345E6026B9D0}"/>
    <cellStyle name="40% - Accent6 2 8 3 2 2" xfId="10136" xr:uid="{778D8DE8-8E6B-4A7E-9390-61B3CFBC0B3A}"/>
    <cellStyle name="40% - Accent6 2 8 3 2 2 2" xfId="19332" xr:uid="{61EDEB5A-426F-4B35-AE0B-5B960660BE7C}"/>
    <cellStyle name="40% - Accent6 2 8 3 2 3" xfId="19333" xr:uid="{5FC71DEB-258D-4F48-87C9-BF18536DCE38}"/>
    <cellStyle name="40% - Accent6 2 8 3 2 4" xfId="19334" xr:uid="{3DDBB0D9-F482-4558-8D30-49BA8E54A67F}"/>
    <cellStyle name="40% - Accent6 2 8 3 3" xfId="7652" xr:uid="{7BDA7274-FBC9-4831-AE19-88620F049C22}"/>
    <cellStyle name="40% - Accent6 2 8 3 3 2" xfId="19335" xr:uid="{6B985F5C-7A02-4E2A-A6F5-C5C26A78C542}"/>
    <cellStyle name="40% - Accent6 2 8 3 4" xfId="19336" xr:uid="{08146181-1DC2-4B5B-9732-0E5E40445110}"/>
    <cellStyle name="40% - Accent6 2 8 3 5" xfId="19337" xr:uid="{2A5E2A78-B565-4720-91E2-F026242476AB}"/>
    <cellStyle name="40% - Accent6 2 8 4" xfId="3810" xr:uid="{B0A490F5-E711-4D9C-A748-388539409DC0}"/>
    <cellStyle name="40% - Accent6 2 8 4 2" xfId="8778" xr:uid="{2941B71D-CABA-44FF-9208-A0BA536A7CAE}"/>
    <cellStyle name="40% - Accent6 2 8 4 2 2" xfId="19338" xr:uid="{467A1579-DB3B-42D4-9F80-46ECB447287D}"/>
    <cellStyle name="40% - Accent6 2 8 4 3" xfId="19339" xr:uid="{31CFF6F1-0D7D-4E19-A6E5-583D57C5EA9A}"/>
    <cellStyle name="40% - Accent6 2 8 4 4" xfId="19340" xr:uid="{E448742B-3242-4CAD-A490-949D5E21D18E}"/>
    <cellStyle name="40% - Accent6 2 8 5" xfId="6294" xr:uid="{3D74A976-E27D-4B59-86CB-967E40095A49}"/>
    <cellStyle name="40% - Accent6 2 8 5 2" xfId="19341" xr:uid="{89A727C6-80B8-4656-A7C1-69EBBA3AA750}"/>
    <cellStyle name="40% - Accent6 2 8 6" xfId="19342" xr:uid="{AADA2352-A02C-47AF-93EF-E96D1CC3B675}"/>
    <cellStyle name="40% - Accent6 2 8 7" xfId="19343" xr:uid="{D0E188C2-3056-40F1-AF36-3D993672C149}"/>
    <cellStyle name="40% - Accent6 2 9" xfId="1326" xr:uid="{3E2891AD-88F2-42E5-BCEB-0DD4DD7BDCAD}"/>
    <cellStyle name="40% - Accent6 2 9 2" xfId="2132" xr:uid="{7084A5EE-E8A5-4A1C-8F2E-2BC72E4290C0}"/>
    <cellStyle name="40% - Accent6 2 9 2 2" xfId="4616" xr:uid="{70C7AF3F-06B7-40C1-862A-5D0996E9B1E4}"/>
    <cellStyle name="40% - Accent6 2 9 2 2 2" xfId="9584" xr:uid="{9DB21CF2-6C53-404F-A8EE-02D424311618}"/>
    <cellStyle name="40% - Accent6 2 9 2 2 2 2" xfId="19344" xr:uid="{7891E21C-74D0-4C4F-B3B1-187485ECE4E6}"/>
    <cellStyle name="40% - Accent6 2 9 2 2 3" xfId="19345" xr:uid="{0C6CA9B6-27D3-4EC3-8342-9D35389C389B}"/>
    <cellStyle name="40% - Accent6 2 9 2 2 4" xfId="19346" xr:uid="{0A639C01-3D75-4424-92F7-FC57F77E909A}"/>
    <cellStyle name="40% - Accent6 2 9 2 3" xfId="7100" xr:uid="{3B2CDEFB-759E-4281-8C98-6AE6937010E6}"/>
    <cellStyle name="40% - Accent6 2 9 2 3 2" xfId="19347" xr:uid="{9B55E5B7-050F-4C68-90D9-0D8B9ED3CE09}"/>
    <cellStyle name="40% - Accent6 2 9 2 4" xfId="19348" xr:uid="{204DFA96-61CB-44E7-A184-5C1E4F6C73A6}"/>
    <cellStyle name="40% - Accent6 2 9 2 5" xfId="19349" xr:uid="{E7418B4A-9045-4D16-8AF2-6C01514D8755}"/>
    <cellStyle name="40% - Accent6 2 9 3" xfId="2960" xr:uid="{2D769925-1362-4FB6-B284-B44CE3BFF0E3}"/>
    <cellStyle name="40% - Accent6 2 9 3 2" xfId="5444" xr:uid="{A6A2EBEC-4BB7-444C-9905-89CBBA3A59D8}"/>
    <cellStyle name="40% - Accent6 2 9 3 2 2" xfId="10412" xr:uid="{315FD125-F20A-41FA-9216-53696A40D4BE}"/>
    <cellStyle name="40% - Accent6 2 9 3 2 2 2" xfId="19350" xr:uid="{00776B97-7017-4314-8F9E-743788B48973}"/>
    <cellStyle name="40% - Accent6 2 9 3 2 3" xfId="19351" xr:uid="{0CAD083F-3E3D-4571-BEEE-7F848BF11145}"/>
    <cellStyle name="40% - Accent6 2 9 3 2 4" xfId="19352" xr:uid="{FEAC7935-1B81-4B45-85A4-233D89D5DBC5}"/>
    <cellStyle name="40% - Accent6 2 9 3 3" xfId="7928" xr:uid="{B0179446-064F-4D5D-8A76-EE58AE7A3F26}"/>
    <cellStyle name="40% - Accent6 2 9 3 3 2" xfId="19353" xr:uid="{4C1CA57D-8B08-44DC-B685-7D7C394CD8D9}"/>
    <cellStyle name="40% - Accent6 2 9 3 4" xfId="19354" xr:uid="{28A32389-D45A-4B8E-A58F-86C65561F9F3}"/>
    <cellStyle name="40% - Accent6 2 9 3 5" xfId="19355" xr:uid="{5A200595-B648-4A4F-AEB3-8DA83A1F72A2}"/>
    <cellStyle name="40% - Accent6 2 9 4" xfId="3811" xr:uid="{94A2B742-5521-47E4-BC6B-C6474E30F9E4}"/>
    <cellStyle name="40% - Accent6 2 9 4 2" xfId="8779" xr:uid="{A0AB481A-C349-4975-AEFD-E4824C20B8B8}"/>
    <cellStyle name="40% - Accent6 2 9 4 2 2" xfId="19356" xr:uid="{E4A4538F-2C3F-4309-A04A-131385006BBC}"/>
    <cellStyle name="40% - Accent6 2 9 4 3" xfId="19357" xr:uid="{0F498B10-F589-4742-877E-0E7FEAA11CE6}"/>
    <cellStyle name="40% - Accent6 2 9 4 4" xfId="19358" xr:uid="{A784CF61-9E33-436F-84BD-64184337E7AF}"/>
    <cellStyle name="40% - Accent6 2 9 5" xfId="6295" xr:uid="{77E4D501-1C57-4BE6-B85A-E6D99CB5EC57}"/>
    <cellStyle name="40% - Accent6 2 9 5 2" xfId="19359" xr:uid="{B3E1BC5F-D205-4683-8639-879407B2BAAD}"/>
    <cellStyle name="40% - Accent6 2 9 6" xfId="19360" xr:uid="{911181D1-B5C8-4305-A95F-816786C216FB}"/>
    <cellStyle name="40% - Accent6 2 9 7" xfId="19361" xr:uid="{DEE6E0AB-05AE-477F-B873-78F4C9F61041}"/>
    <cellStyle name="40% - Accent6 3" xfId="84" xr:uid="{48E8C561-FE53-4BE4-B214-5E960DF8939D}"/>
    <cellStyle name="40% - Accent6 3 10" xfId="2409" xr:uid="{CF406720-6607-420D-94C0-8D23D3971DEE}"/>
    <cellStyle name="40% - Accent6 3 10 2" xfId="4893" xr:uid="{4339454A-26F4-44E5-95F3-E60A16EE977F}"/>
    <cellStyle name="40% - Accent6 3 10 2 2" xfId="9861" xr:uid="{CE9093CE-FEC2-4F08-B914-F02AB4AF04F2}"/>
    <cellStyle name="40% - Accent6 3 10 2 2 2" xfId="19362" xr:uid="{41727385-3549-45EC-AC52-A169BB07F613}"/>
    <cellStyle name="40% - Accent6 3 10 2 3" xfId="19363" xr:uid="{9E5318FD-434A-4E56-9424-8BA0EA5C6259}"/>
    <cellStyle name="40% - Accent6 3 10 2 4" xfId="19364" xr:uid="{6F2298BF-9E94-494C-AB59-E26F0A457EE9}"/>
    <cellStyle name="40% - Accent6 3 10 3" xfId="7377" xr:uid="{47740636-3A74-4BF6-A9D4-527EAFA1DF98}"/>
    <cellStyle name="40% - Accent6 3 10 3 2" xfId="19365" xr:uid="{F86A5103-F7B9-463C-AA67-E958A6A06BF1}"/>
    <cellStyle name="40% - Accent6 3 10 4" xfId="19366" xr:uid="{583025B6-5CA9-4C1C-85F4-5656A4FA3509}"/>
    <cellStyle name="40% - Accent6 3 10 5" xfId="19367" xr:uid="{D6569689-38E6-4775-9BC4-A7E4C18F0DC8}"/>
    <cellStyle name="40% - Accent6 3 11" xfId="3237" xr:uid="{7421893E-DD30-44E4-A98D-7B376898DA6E}"/>
    <cellStyle name="40% - Accent6 3 11 2" xfId="8205" xr:uid="{BDC0815F-80AF-44D6-A9C8-F1927F45E446}"/>
    <cellStyle name="40% - Accent6 3 11 2 2" xfId="19368" xr:uid="{B87432ED-7D75-45CA-962B-C1A4C25CC804}"/>
    <cellStyle name="40% - Accent6 3 11 3" xfId="19369" xr:uid="{AE515C29-7B35-4D0C-9644-796492B99D79}"/>
    <cellStyle name="40% - Accent6 3 11 4" xfId="19370" xr:uid="{11632685-9F9D-4C59-B893-11ABBEDA776E}"/>
    <cellStyle name="40% - Accent6 3 12" xfId="5721" xr:uid="{DB8ABFD2-32BA-4817-8DAE-75D534F5A274}"/>
    <cellStyle name="40% - Accent6 3 12 2" xfId="19371" xr:uid="{FE44F360-9AFA-4E95-8B8E-E4CF0E8049E2}"/>
    <cellStyle name="40% - Accent6 3 13" xfId="19372" xr:uid="{0555EF95-A1AC-4018-84E3-AC4899088F64}"/>
    <cellStyle name="40% - Accent6 3 14" xfId="19373" xr:uid="{F756C14C-4CC4-4AA5-91A9-AD86BD33D298}"/>
    <cellStyle name="40% - Accent6 3 2" xfId="85" xr:uid="{A9E71D3C-3136-4DA7-8009-46E7A75D4A49}"/>
    <cellStyle name="40% - Accent6 3 3" xfId="442" xr:uid="{3BC38C4F-07DB-488A-BA95-B3BE15B49BC2}"/>
    <cellStyle name="40% - Accent6 3 3 10" xfId="19374" xr:uid="{6224E8CA-B462-46C3-84C7-0B1E8B7A9202}"/>
    <cellStyle name="40% - Accent6 3 3 2" xfId="735" xr:uid="{797FC779-1ADB-4955-9F21-D49AF73B7433}"/>
    <cellStyle name="40% - Accent6 3 3 2 2" xfId="1327" xr:uid="{F243C126-6002-4D1B-AE07-AF1B0AAA906D}"/>
    <cellStyle name="40% - Accent6 3 3 2 2 2" xfId="2029" xr:uid="{6695ECFD-9E6F-4DCC-9C22-40D09E1FC96F}"/>
    <cellStyle name="40% - Accent6 3 3 2 2 2 2" xfId="4513" xr:uid="{45F3F984-CA1D-411A-8EB4-019FC19DE6CF}"/>
    <cellStyle name="40% - Accent6 3 3 2 2 2 2 2" xfId="9481" xr:uid="{9FA28B9F-D2C6-47E3-BA4B-42B752FB3919}"/>
    <cellStyle name="40% - Accent6 3 3 2 2 2 2 2 2" xfId="19375" xr:uid="{A38A15EB-5089-45F9-BCB7-437A46759724}"/>
    <cellStyle name="40% - Accent6 3 3 2 2 2 2 3" xfId="19376" xr:uid="{0B498732-3719-4AA8-8CB8-E25A196BBA50}"/>
    <cellStyle name="40% - Accent6 3 3 2 2 2 2 4" xfId="19377" xr:uid="{F0F07B00-47F5-4193-BF29-D43771500DF8}"/>
    <cellStyle name="40% - Accent6 3 3 2 2 2 3" xfId="6997" xr:uid="{09F9E87B-4413-45A1-AC18-50D663F8ECFA}"/>
    <cellStyle name="40% - Accent6 3 3 2 2 2 3 2" xfId="19378" xr:uid="{AF3ED4D2-1D48-4B7D-A1B8-820706ACB425}"/>
    <cellStyle name="40% - Accent6 3 3 2 2 2 4" xfId="19379" xr:uid="{96B26D19-BCC1-4FDE-B550-0DD80811DC2E}"/>
    <cellStyle name="40% - Accent6 3 3 2 2 2 5" xfId="19380" xr:uid="{63CC84BD-048F-4072-9336-F65E5782D293}"/>
    <cellStyle name="40% - Accent6 3 3 2 2 3" xfId="2857" xr:uid="{AF280ACF-B005-434E-9F1C-18E9B9FB5458}"/>
    <cellStyle name="40% - Accent6 3 3 2 2 3 2" xfId="5341" xr:uid="{5F945E04-06BF-41F5-B88E-81B99A4BC3C3}"/>
    <cellStyle name="40% - Accent6 3 3 2 2 3 2 2" xfId="10309" xr:uid="{EAFB7347-3BFE-4DF1-87F0-FAF5BC221E65}"/>
    <cellStyle name="40% - Accent6 3 3 2 2 3 2 2 2" xfId="19381" xr:uid="{C92F7915-EF22-403E-8C55-8E34088C51E1}"/>
    <cellStyle name="40% - Accent6 3 3 2 2 3 2 3" xfId="19382" xr:uid="{B5BA6611-D095-43B9-A8DD-A8DA3F3C7CB2}"/>
    <cellStyle name="40% - Accent6 3 3 2 2 3 2 4" xfId="19383" xr:uid="{889866E8-6A97-4D41-80E7-D59F5A83C5BB}"/>
    <cellStyle name="40% - Accent6 3 3 2 2 3 3" xfId="7825" xr:uid="{E30A3B6D-8302-49BC-95A2-7020CCF79988}"/>
    <cellStyle name="40% - Accent6 3 3 2 2 3 3 2" xfId="19384" xr:uid="{07516DDE-5A54-4E67-9DBD-2D78F98FF0C2}"/>
    <cellStyle name="40% - Accent6 3 3 2 2 3 4" xfId="19385" xr:uid="{65D8142F-D210-4A78-8385-DAA993334487}"/>
    <cellStyle name="40% - Accent6 3 3 2 2 3 5" xfId="19386" xr:uid="{76E66E4A-0FB5-4A5B-AFEB-EB9EC6368B93}"/>
    <cellStyle name="40% - Accent6 3 3 2 2 4" xfId="3812" xr:uid="{E862CE9F-F7D5-4BB9-A75A-69ADD74A9870}"/>
    <cellStyle name="40% - Accent6 3 3 2 2 4 2" xfId="8780" xr:uid="{90BA1C45-5E69-45C5-9484-3ED70018324A}"/>
    <cellStyle name="40% - Accent6 3 3 2 2 4 2 2" xfId="19387" xr:uid="{D0BD0BF1-06B9-44C6-814B-45ADFC8E882C}"/>
    <cellStyle name="40% - Accent6 3 3 2 2 4 3" xfId="19388" xr:uid="{73436408-6EFE-4C23-99ED-A7050BE4B650}"/>
    <cellStyle name="40% - Accent6 3 3 2 2 4 4" xfId="19389" xr:uid="{3F88B30E-8D63-4694-8D6E-B89296270BA9}"/>
    <cellStyle name="40% - Accent6 3 3 2 2 5" xfId="6296" xr:uid="{F617DA79-1DA0-4392-BDF9-F4933D03BE1A}"/>
    <cellStyle name="40% - Accent6 3 3 2 2 5 2" xfId="19390" xr:uid="{72429A27-D1D7-48F6-AB8C-B5944048C391}"/>
    <cellStyle name="40% - Accent6 3 3 2 2 6" xfId="19391" xr:uid="{49DA5154-D409-41E8-8CD2-01012B3307EF}"/>
    <cellStyle name="40% - Accent6 3 3 2 2 7" xfId="19392" xr:uid="{A9A28FD6-2416-4C01-9230-4781BA2EA362}"/>
    <cellStyle name="40% - Accent6 3 3 2 3" xfId="1328" xr:uid="{9F93BE81-3D97-45CE-9B61-2640DF334156}"/>
    <cellStyle name="40% - Accent6 3 3 2 3 2" xfId="2305" xr:uid="{EBF61CC6-09F7-4B2D-A5D7-45CF62F2D394}"/>
    <cellStyle name="40% - Accent6 3 3 2 3 2 2" xfId="4789" xr:uid="{AA9522A2-0932-4F0D-9AF8-1686827B867F}"/>
    <cellStyle name="40% - Accent6 3 3 2 3 2 2 2" xfId="9757" xr:uid="{50D13E46-1E8D-42CA-8CE5-5271A9E17579}"/>
    <cellStyle name="40% - Accent6 3 3 2 3 2 2 2 2" xfId="19393" xr:uid="{9E2BCCE8-FBD9-4CD7-A716-56DA6F3E4626}"/>
    <cellStyle name="40% - Accent6 3 3 2 3 2 2 3" xfId="19394" xr:uid="{764B7A7D-4421-4154-91EF-724FE3EEB8C1}"/>
    <cellStyle name="40% - Accent6 3 3 2 3 2 2 4" xfId="19395" xr:uid="{8E38ABB0-856E-41B5-8168-45A79BA6F1A9}"/>
    <cellStyle name="40% - Accent6 3 3 2 3 2 3" xfId="7273" xr:uid="{45C4BA2A-C491-45A2-A8BA-6A44505CEE1E}"/>
    <cellStyle name="40% - Accent6 3 3 2 3 2 3 2" xfId="19396" xr:uid="{8DEC98BF-A18C-46CD-8F25-1B0D464E300C}"/>
    <cellStyle name="40% - Accent6 3 3 2 3 2 4" xfId="19397" xr:uid="{7194931A-2327-4E5F-9487-E77D5C3E2C74}"/>
    <cellStyle name="40% - Accent6 3 3 2 3 2 5" xfId="19398" xr:uid="{DDE4E4A8-377C-41F4-BCCD-9EB869B2341C}"/>
    <cellStyle name="40% - Accent6 3 3 2 3 3" xfId="3133" xr:uid="{FDF1046E-9F49-4530-9F01-72C550FDF5C8}"/>
    <cellStyle name="40% - Accent6 3 3 2 3 3 2" xfId="5617" xr:uid="{6724E684-59E8-4F84-82EC-7930824F743B}"/>
    <cellStyle name="40% - Accent6 3 3 2 3 3 2 2" xfId="10585" xr:uid="{497E2F44-5A35-4445-9C46-68923A82F98F}"/>
    <cellStyle name="40% - Accent6 3 3 2 3 3 2 2 2" xfId="19399" xr:uid="{B38C6141-17FC-4475-B17F-E3A761441A9C}"/>
    <cellStyle name="40% - Accent6 3 3 2 3 3 2 3" xfId="19400" xr:uid="{9FF7C85F-36B2-4F79-BC3D-BB7ECEA7CA77}"/>
    <cellStyle name="40% - Accent6 3 3 2 3 3 2 4" xfId="19401" xr:uid="{0E1F9DD2-A178-4FC9-ACCA-CA04E1C6539E}"/>
    <cellStyle name="40% - Accent6 3 3 2 3 3 3" xfId="8101" xr:uid="{F75F5417-8D1E-4B5B-94E6-4AE42250AEE6}"/>
    <cellStyle name="40% - Accent6 3 3 2 3 3 3 2" xfId="19402" xr:uid="{2EB95F01-7ED0-40FB-986D-3EA64BF2F008}"/>
    <cellStyle name="40% - Accent6 3 3 2 3 3 4" xfId="19403" xr:uid="{3A6F6152-91BE-4A5A-A5D5-754E0965B104}"/>
    <cellStyle name="40% - Accent6 3 3 2 3 3 5" xfId="19404" xr:uid="{2F54FFC5-857E-44D2-8B62-E2DBFF0799D7}"/>
    <cellStyle name="40% - Accent6 3 3 2 3 4" xfId="3813" xr:uid="{2C0E5B3C-31CD-42BD-8402-79F5D7C562C5}"/>
    <cellStyle name="40% - Accent6 3 3 2 3 4 2" xfId="8781" xr:uid="{8657FB8F-17C7-479F-9D0B-B83446F82B53}"/>
    <cellStyle name="40% - Accent6 3 3 2 3 4 2 2" xfId="19405" xr:uid="{3CFD479A-7515-4CBF-96C2-6712B8F649A0}"/>
    <cellStyle name="40% - Accent6 3 3 2 3 4 3" xfId="19406" xr:uid="{B396FAAA-8C70-4C39-9CEA-7297447FABCD}"/>
    <cellStyle name="40% - Accent6 3 3 2 3 4 4" xfId="19407" xr:uid="{E13622DA-C534-46E4-8753-053C47D6A464}"/>
    <cellStyle name="40% - Accent6 3 3 2 3 5" xfId="6297" xr:uid="{230D5F60-00A3-4AC0-B277-2C37F25A4ECC}"/>
    <cellStyle name="40% - Accent6 3 3 2 3 5 2" xfId="19408" xr:uid="{B0F6579D-3C25-4568-8868-4BD955E7B7DA}"/>
    <cellStyle name="40% - Accent6 3 3 2 3 6" xfId="19409" xr:uid="{94125C5E-A3C3-4828-9050-C153FBB4A288}"/>
    <cellStyle name="40% - Accent6 3 3 2 3 7" xfId="19410" xr:uid="{A514923D-C574-4FB7-8988-5C060C3B876C}"/>
    <cellStyle name="40% - Accent6 3 3 2 4" xfId="1753" xr:uid="{DABCD989-6C70-4DE7-BD51-4E44B44BCE8E}"/>
    <cellStyle name="40% - Accent6 3 3 2 4 2" xfId="4237" xr:uid="{744D1B28-ECC1-427B-9ADB-B3DC3925FD86}"/>
    <cellStyle name="40% - Accent6 3 3 2 4 2 2" xfId="9205" xr:uid="{F69FBAB6-12E3-4CBA-9267-A9BDFD5148C5}"/>
    <cellStyle name="40% - Accent6 3 3 2 4 2 2 2" xfId="19411" xr:uid="{AC7AD6BE-0EE7-4EF2-BC3E-ACB2259A8647}"/>
    <cellStyle name="40% - Accent6 3 3 2 4 2 3" xfId="19412" xr:uid="{CB6922EC-D9D4-42A8-A054-D7C4114D2BC6}"/>
    <cellStyle name="40% - Accent6 3 3 2 4 2 4" xfId="19413" xr:uid="{CEB07901-506F-4797-8436-AA2C6260EE44}"/>
    <cellStyle name="40% - Accent6 3 3 2 4 3" xfId="6721" xr:uid="{5FAC9C8D-D6C1-4ADE-8715-B2FCC8CD2456}"/>
    <cellStyle name="40% - Accent6 3 3 2 4 3 2" xfId="19414" xr:uid="{8FF78512-04F8-49B3-96B5-106B782855A4}"/>
    <cellStyle name="40% - Accent6 3 3 2 4 4" xfId="19415" xr:uid="{B3EB5BB2-E986-4168-A8EF-E6ECA907A0BF}"/>
    <cellStyle name="40% - Accent6 3 3 2 4 5" xfId="19416" xr:uid="{C66C1B8C-3165-453E-8DFD-AAECA6D2890F}"/>
    <cellStyle name="40% - Accent6 3 3 2 5" xfId="2581" xr:uid="{2820B58B-4741-4121-8F0C-5C534C2B53D3}"/>
    <cellStyle name="40% - Accent6 3 3 2 5 2" xfId="5065" xr:uid="{AEFFFDCD-8991-402D-AD1A-43C974362B81}"/>
    <cellStyle name="40% - Accent6 3 3 2 5 2 2" xfId="10033" xr:uid="{2188EE83-FAF7-47DC-8831-B5F9B7B8358B}"/>
    <cellStyle name="40% - Accent6 3 3 2 5 2 2 2" xfId="19417" xr:uid="{98761710-BC0C-404D-A4FF-C09B13235159}"/>
    <cellStyle name="40% - Accent6 3 3 2 5 2 3" xfId="19418" xr:uid="{EA1BAE50-B330-49FF-AAED-982E103D19F2}"/>
    <cellStyle name="40% - Accent6 3 3 2 5 2 4" xfId="19419" xr:uid="{D3610D75-348C-4A25-B791-E2F79027E9BF}"/>
    <cellStyle name="40% - Accent6 3 3 2 5 3" xfId="7549" xr:uid="{A3FFD32D-1EA6-42DE-8F40-F8FFFD4A6B72}"/>
    <cellStyle name="40% - Accent6 3 3 2 5 3 2" xfId="19420" xr:uid="{B7FED12F-6CE6-4144-9473-851FF6BE4B28}"/>
    <cellStyle name="40% - Accent6 3 3 2 5 4" xfId="19421" xr:uid="{4C307276-38D8-4F80-B54E-4BDC98F81257}"/>
    <cellStyle name="40% - Accent6 3 3 2 5 5" xfId="19422" xr:uid="{B47E09C8-AB3B-46C9-A935-C9344F96088A}"/>
    <cellStyle name="40% - Accent6 3 3 2 6" xfId="3409" xr:uid="{54C3D49B-9509-4B33-BABB-2F7F8C8B19F5}"/>
    <cellStyle name="40% - Accent6 3 3 2 6 2" xfId="8377" xr:uid="{CB090886-8ECB-4785-B04A-4531349CB3D1}"/>
    <cellStyle name="40% - Accent6 3 3 2 6 2 2" xfId="19423" xr:uid="{99BC54AB-4784-4971-8699-9C979539544E}"/>
    <cellStyle name="40% - Accent6 3 3 2 6 3" xfId="19424" xr:uid="{32E91833-14D9-40DA-AD4D-E641BF8BB4D2}"/>
    <cellStyle name="40% - Accent6 3 3 2 6 4" xfId="19425" xr:uid="{CC13AF34-7382-41F5-A4CA-2820EEC3DF75}"/>
    <cellStyle name="40% - Accent6 3 3 2 7" xfId="5893" xr:uid="{55AACEFF-FE2D-48CC-8F6A-3C5CCB6F813C}"/>
    <cellStyle name="40% - Accent6 3 3 2 7 2" xfId="19426" xr:uid="{7A9B3DEF-02AC-4B40-BBE6-946DFD0F8D63}"/>
    <cellStyle name="40% - Accent6 3 3 2 8" xfId="19427" xr:uid="{22D1EFE2-01F6-4C3B-AD2E-00A95F39FC46}"/>
    <cellStyle name="40% - Accent6 3 3 2 9" xfId="19428" xr:uid="{9CE3269A-6149-4060-A321-2E4727AF23BA}"/>
    <cellStyle name="40% - Accent6 3 3 3" xfId="1329" xr:uid="{2625511C-F70A-4A03-8800-59EC5FDA7C2B}"/>
    <cellStyle name="40% - Accent6 3 3 3 2" xfId="1888" xr:uid="{3CE02D74-EC17-43B9-B819-A1FF9DE22306}"/>
    <cellStyle name="40% - Accent6 3 3 3 2 2" xfId="4372" xr:uid="{FC2A9169-526A-46F0-AAA4-E7172D4D222A}"/>
    <cellStyle name="40% - Accent6 3 3 3 2 2 2" xfId="9340" xr:uid="{24D23C50-B564-4A1F-9E87-3F9AB7AA938D}"/>
    <cellStyle name="40% - Accent6 3 3 3 2 2 2 2" xfId="19429" xr:uid="{949A6394-9041-4068-89A8-76A7C7E2B2DB}"/>
    <cellStyle name="40% - Accent6 3 3 3 2 2 3" xfId="19430" xr:uid="{FCB996BC-A7C1-4C76-9256-04B22CB60BFF}"/>
    <cellStyle name="40% - Accent6 3 3 3 2 2 4" xfId="19431" xr:uid="{6A319AE5-DF30-4854-9DE5-688043C34922}"/>
    <cellStyle name="40% - Accent6 3 3 3 2 3" xfId="6856" xr:uid="{2DE08E13-CEC3-446D-9AC8-D9A8DED639ED}"/>
    <cellStyle name="40% - Accent6 3 3 3 2 3 2" xfId="19432" xr:uid="{AFEC3F80-58EF-4317-91DE-FDAEB09EC960}"/>
    <cellStyle name="40% - Accent6 3 3 3 2 4" xfId="19433" xr:uid="{1B6F0F18-8FC8-4033-AC7F-64E0E63D9ADC}"/>
    <cellStyle name="40% - Accent6 3 3 3 2 5" xfId="19434" xr:uid="{E6B24F4B-3095-4FF7-9FD4-5CB2158EC8C5}"/>
    <cellStyle name="40% - Accent6 3 3 3 3" xfId="2716" xr:uid="{55AAEAA0-6974-45C2-9C95-E79B99436878}"/>
    <cellStyle name="40% - Accent6 3 3 3 3 2" xfId="5200" xr:uid="{490CA5BD-9677-403D-A543-8A26EB65BE76}"/>
    <cellStyle name="40% - Accent6 3 3 3 3 2 2" xfId="10168" xr:uid="{DB61566D-5440-4A1C-85A0-F41C974CEDA7}"/>
    <cellStyle name="40% - Accent6 3 3 3 3 2 2 2" xfId="19435" xr:uid="{6F4D780B-447C-49D7-924C-335BED832403}"/>
    <cellStyle name="40% - Accent6 3 3 3 3 2 3" xfId="19436" xr:uid="{B811DED7-CA64-4AE5-922C-6B0F09D102F5}"/>
    <cellStyle name="40% - Accent6 3 3 3 3 2 4" xfId="19437" xr:uid="{A2800657-2F6F-41E1-BE25-63249B87E095}"/>
    <cellStyle name="40% - Accent6 3 3 3 3 3" xfId="7684" xr:uid="{0A255968-B2C6-4E2C-BF5B-5FE4A9037BD2}"/>
    <cellStyle name="40% - Accent6 3 3 3 3 3 2" xfId="19438" xr:uid="{7F39CE04-C54F-4382-913D-F56F53670F58}"/>
    <cellStyle name="40% - Accent6 3 3 3 3 4" xfId="19439" xr:uid="{2EA00316-0133-4035-98B8-13F004F3CC58}"/>
    <cellStyle name="40% - Accent6 3 3 3 3 5" xfId="19440" xr:uid="{1F0E2453-5EF3-4537-8877-BB8305FE2B9B}"/>
    <cellStyle name="40% - Accent6 3 3 3 4" xfId="3814" xr:uid="{B5A7B4D7-67B4-4825-9991-61D771C5CC75}"/>
    <cellStyle name="40% - Accent6 3 3 3 4 2" xfId="8782" xr:uid="{5647BE5A-165F-4F05-82BC-7D9D6E0CBFBE}"/>
    <cellStyle name="40% - Accent6 3 3 3 4 2 2" xfId="19441" xr:uid="{706D6B0D-C241-42BC-B063-F8CF4F0B0614}"/>
    <cellStyle name="40% - Accent6 3 3 3 4 3" xfId="19442" xr:uid="{92A31632-98B3-4602-85C3-6F5B3CC89CD6}"/>
    <cellStyle name="40% - Accent6 3 3 3 4 4" xfId="19443" xr:uid="{717AEB21-3704-4F24-B384-53292FD50436}"/>
    <cellStyle name="40% - Accent6 3 3 3 5" xfId="6298" xr:uid="{1F3323B6-6C21-4D9C-8873-6D9971E0A3D2}"/>
    <cellStyle name="40% - Accent6 3 3 3 5 2" xfId="19444" xr:uid="{F81D2A02-A1C6-485B-A7CD-CD5CADD1154A}"/>
    <cellStyle name="40% - Accent6 3 3 3 6" xfId="19445" xr:uid="{24CA0E1B-D39C-4496-90CE-D793E3E23B3B}"/>
    <cellStyle name="40% - Accent6 3 3 3 7" xfId="19446" xr:uid="{05E21885-4608-4D3A-AD25-56B030B49B4D}"/>
    <cellStyle name="40% - Accent6 3 3 4" xfId="1330" xr:uid="{6802796C-6C7D-48B5-8A8C-185C54CC065F}"/>
    <cellStyle name="40% - Accent6 3 3 4 2" xfId="2164" xr:uid="{00C21AF3-A5C0-4C0D-A93F-C77BB646BCAA}"/>
    <cellStyle name="40% - Accent6 3 3 4 2 2" xfId="4648" xr:uid="{B4CF0F32-E06B-43B9-BC3A-66A8E6EC2330}"/>
    <cellStyle name="40% - Accent6 3 3 4 2 2 2" xfId="9616" xr:uid="{DF87217F-CB02-4B6E-8A84-3A51D05F5987}"/>
    <cellStyle name="40% - Accent6 3 3 4 2 2 2 2" xfId="19447" xr:uid="{01CD087A-9A77-4D59-9F47-F63EAC40622C}"/>
    <cellStyle name="40% - Accent6 3 3 4 2 2 3" xfId="19448" xr:uid="{364248FE-BA0B-4FAE-833A-DC7F9184504C}"/>
    <cellStyle name="40% - Accent6 3 3 4 2 2 4" xfId="19449" xr:uid="{C85B8DD8-F35D-429A-90A8-0FD9CFC88170}"/>
    <cellStyle name="40% - Accent6 3 3 4 2 3" xfId="7132" xr:uid="{77DD483F-97A7-43B1-B443-C4442105ADF6}"/>
    <cellStyle name="40% - Accent6 3 3 4 2 3 2" xfId="19450" xr:uid="{028E00C9-2D58-4E61-8421-7583694351C3}"/>
    <cellStyle name="40% - Accent6 3 3 4 2 4" xfId="19451" xr:uid="{5976E673-365D-4486-BCD3-06DC683800C1}"/>
    <cellStyle name="40% - Accent6 3 3 4 2 5" xfId="19452" xr:uid="{55FF5723-6330-4718-B3BE-DA895C90C242}"/>
    <cellStyle name="40% - Accent6 3 3 4 3" xfId="2992" xr:uid="{60D7E290-BAFC-4E57-A7F1-00AD856D9CA5}"/>
    <cellStyle name="40% - Accent6 3 3 4 3 2" xfId="5476" xr:uid="{E5E80866-0AB4-49E1-9680-F7C268E5A2EA}"/>
    <cellStyle name="40% - Accent6 3 3 4 3 2 2" xfId="10444" xr:uid="{7FDE9AAB-8C4C-4B29-BC50-25F12AD6FEB6}"/>
    <cellStyle name="40% - Accent6 3 3 4 3 2 2 2" xfId="19453" xr:uid="{A5926855-BA35-4988-9E91-D50140E59C54}"/>
    <cellStyle name="40% - Accent6 3 3 4 3 2 3" xfId="19454" xr:uid="{0804B066-F7BC-443A-A3E9-E8C0F2BF9BD8}"/>
    <cellStyle name="40% - Accent6 3 3 4 3 2 4" xfId="19455" xr:uid="{412B4076-1654-4593-888C-1574ACD9DAB7}"/>
    <cellStyle name="40% - Accent6 3 3 4 3 3" xfId="7960" xr:uid="{EAA54718-FFE6-45C2-840C-BEA1A9CBDBA9}"/>
    <cellStyle name="40% - Accent6 3 3 4 3 3 2" xfId="19456" xr:uid="{62B3C33C-91FF-4C95-9B02-3038F6E71ADF}"/>
    <cellStyle name="40% - Accent6 3 3 4 3 4" xfId="19457" xr:uid="{8856C97D-4DFA-45A3-A701-547D79E3BEDB}"/>
    <cellStyle name="40% - Accent6 3 3 4 3 5" xfId="19458" xr:uid="{F8A00848-AEE6-4E8E-B095-4416977D153D}"/>
    <cellStyle name="40% - Accent6 3 3 4 4" xfId="3815" xr:uid="{F338C2A2-81B5-4F68-A2C3-F0D9290E00C3}"/>
    <cellStyle name="40% - Accent6 3 3 4 4 2" xfId="8783" xr:uid="{899B266C-6058-49EB-BA30-8E69FFBE7738}"/>
    <cellStyle name="40% - Accent6 3 3 4 4 2 2" xfId="19459" xr:uid="{7CE3A902-2BF2-49FA-A051-84B009EB3C4C}"/>
    <cellStyle name="40% - Accent6 3 3 4 4 3" xfId="19460" xr:uid="{C706731D-1EC3-4CF1-ADAC-10F6360B6EFC}"/>
    <cellStyle name="40% - Accent6 3 3 4 4 4" xfId="19461" xr:uid="{41CC8347-9E24-403F-8D57-51105919D16B}"/>
    <cellStyle name="40% - Accent6 3 3 4 5" xfId="6299" xr:uid="{8F8C1FCB-78BB-49AE-893F-EF5E9EAA0752}"/>
    <cellStyle name="40% - Accent6 3 3 4 5 2" xfId="19462" xr:uid="{60CDBC54-EA0A-4652-A838-550C8205653A}"/>
    <cellStyle name="40% - Accent6 3 3 4 6" xfId="19463" xr:uid="{90679B70-759C-425B-90B3-E2E669E957CD}"/>
    <cellStyle name="40% - Accent6 3 3 4 7" xfId="19464" xr:uid="{DDB58C89-E391-4612-8F51-9AF6F0D153D1}"/>
    <cellStyle name="40% - Accent6 3 3 5" xfId="1612" xr:uid="{A83DC81C-6950-4570-9626-8441A5C00157}"/>
    <cellStyle name="40% - Accent6 3 3 5 2" xfId="4096" xr:uid="{B45707E8-4773-4B66-AF4C-82414F41CB53}"/>
    <cellStyle name="40% - Accent6 3 3 5 2 2" xfId="9064" xr:uid="{17D752E6-4CE4-4BEB-8BE9-6EF2D60E592C}"/>
    <cellStyle name="40% - Accent6 3 3 5 2 2 2" xfId="19465" xr:uid="{03C0589E-CCEF-463A-BAC5-D2796C504FE8}"/>
    <cellStyle name="40% - Accent6 3 3 5 2 3" xfId="19466" xr:uid="{19D1CE9D-9C9C-42B5-AB5D-D087E462CEE3}"/>
    <cellStyle name="40% - Accent6 3 3 5 2 4" xfId="19467" xr:uid="{D22EE60A-2FA0-49D9-B19E-FF4F88FCF556}"/>
    <cellStyle name="40% - Accent6 3 3 5 3" xfId="6580" xr:uid="{099102FE-FAE6-4969-B467-510D7DCE026A}"/>
    <cellStyle name="40% - Accent6 3 3 5 3 2" xfId="19468" xr:uid="{93A763E2-5456-4033-B8ED-A937B5BC7C81}"/>
    <cellStyle name="40% - Accent6 3 3 5 4" xfId="19469" xr:uid="{F82748C1-6EEA-4DAA-A57F-710ECF3BD380}"/>
    <cellStyle name="40% - Accent6 3 3 5 5" xfId="19470" xr:uid="{D580BB7D-7F26-405E-8AEB-E3D0D0CFFC1E}"/>
    <cellStyle name="40% - Accent6 3 3 6" xfId="2440" xr:uid="{32EEBD0B-5366-4E8A-BDD3-ECAEEBB7219E}"/>
    <cellStyle name="40% - Accent6 3 3 6 2" xfId="4924" xr:uid="{2311E77B-C3E8-4CA2-B71C-32B210D213A8}"/>
    <cellStyle name="40% - Accent6 3 3 6 2 2" xfId="9892" xr:uid="{9233C766-15D2-4DC3-B6D7-EF19F3B16081}"/>
    <cellStyle name="40% - Accent6 3 3 6 2 2 2" xfId="19471" xr:uid="{BF51F425-6400-4C1F-8163-1088D4A2E7AC}"/>
    <cellStyle name="40% - Accent6 3 3 6 2 3" xfId="19472" xr:uid="{04837C4E-9F02-4200-AC14-5BB2F2344D1D}"/>
    <cellStyle name="40% - Accent6 3 3 6 2 4" xfId="19473" xr:uid="{7A22E09D-4AB4-4320-B678-5913CB744912}"/>
    <cellStyle name="40% - Accent6 3 3 6 3" xfId="7408" xr:uid="{B2D19A8F-5B73-4426-9352-0A08FDF084E0}"/>
    <cellStyle name="40% - Accent6 3 3 6 3 2" xfId="19474" xr:uid="{3CE9ADBD-5E14-445D-8620-33CA5878878C}"/>
    <cellStyle name="40% - Accent6 3 3 6 4" xfId="19475" xr:uid="{4DBC798D-FF3A-4669-85B0-181DA363FF3B}"/>
    <cellStyle name="40% - Accent6 3 3 6 5" xfId="19476" xr:uid="{54A4A75D-286B-442F-899A-31E6D152990D}"/>
    <cellStyle name="40% - Accent6 3 3 7" xfId="3268" xr:uid="{46207AEC-8BFD-43C6-90A8-1B97B42C59F6}"/>
    <cellStyle name="40% - Accent6 3 3 7 2" xfId="8236" xr:uid="{508F4869-F651-4036-9965-431B801B3CA5}"/>
    <cellStyle name="40% - Accent6 3 3 7 2 2" xfId="19477" xr:uid="{C965E1EB-89C8-4658-9514-7040DCA3246F}"/>
    <cellStyle name="40% - Accent6 3 3 7 3" xfId="19478" xr:uid="{7AFFDD4C-DFCE-411A-92E3-C3882D8BD6EC}"/>
    <cellStyle name="40% - Accent6 3 3 7 4" xfId="19479" xr:uid="{DD73D857-5A0A-4C34-AFBF-039A4736879C}"/>
    <cellStyle name="40% - Accent6 3 3 8" xfId="5752" xr:uid="{BF967CF5-5F87-4CD2-BF1A-98DC6B426866}"/>
    <cellStyle name="40% - Accent6 3 3 8 2" xfId="19480" xr:uid="{E358105B-E873-4CAE-83D4-8C2901BF9D33}"/>
    <cellStyle name="40% - Accent6 3 3 9" xfId="19481" xr:uid="{B14B7978-82D6-4C51-B30B-D2646053BA36}"/>
    <cellStyle name="40% - Accent6 3 4" xfId="478" xr:uid="{5C28922C-EEC7-4ACA-9ABD-A01A50CF41B0}"/>
    <cellStyle name="40% - Accent6 3 4 10" xfId="19482" xr:uid="{2C075F0D-3288-418B-BF70-9C3B31B1E0AC}"/>
    <cellStyle name="40% - Accent6 3 4 2" xfId="736" xr:uid="{C262BC5E-3FB6-40F1-B844-99E02CBF2D93}"/>
    <cellStyle name="40% - Accent6 3 4 2 2" xfId="1331" xr:uid="{DB6A32EE-8E30-4C4B-A4DC-7CAE4E0159D8}"/>
    <cellStyle name="40% - Accent6 3 4 2 2 2" xfId="2030" xr:uid="{E941B69C-FF63-44A4-9D91-8F5C22068349}"/>
    <cellStyle name="40% - Accent6 3 4 2 2 2 2" xfId="4514" xr:uid="{7FFE43EB-B51F-4931-B3CE-5C049056FC5E}"/>
    <cellStyle name="40% - Accent6 3 4 2 2 2 2 2" xfId="9482" xr:uid="{61B41EA2-7299-42F0-B5D8-121290732254}"/>
    <cellStyle name="40% - Accent6 3 4 2 2 2 2 2 2" xfId="19483" xr:uid="{BADB1858-B9AA-41C4-8637-925F319AFB94}"/>
    <cellStyle name="40% - Accent6 3 4 2 2 2 2 3" xfId="19484" xr:uid="{53B8DB25-7E05-4AFC-A608-38CDB8C0D4F2}"/>
    <cellStyle name="40% - Accent6 3 4 2 2 2 2 4" xfId="19485" xr:uid="{291CA60E-32FA-426F-8733-08ECFB7EDB86}"/>
    <cellStyle name="40% - Accent6 3 4 2 2 2 3" xfId="6998" xr:uid="{AB6952BF-2173-4AB9-B6F2-CD5DD54A958F}"/>
    <cellStyle name="40% - Accent6 3 4 2 2 2 3 2" xfId="19486" xr:uid="{67AFC47C-77CA-41AE-AFAA-C4D29420FA41}"/>
    <cellStyle name="40% - Accent6 3 4 2 2 2 4" xfId="19487" xr:uid="{245F3661-76CF-49B8-AFBB-361B8BCF9BD2}"/>
    <cellStyle name="40% - Accent6 3 4 2 2 2 5" xfId="19488" xr:uid="{5158A375-B638-46C4-BBF1-FA337ADD109A}"/>
    <cellStyle name="40% - Accent6 3 4 2 2 3" xfId="2858" xr:uid="{97488816-FE72-4E93-9AA7-F9DFC66667ED}"/>
    <cellStyle name="40% - Accent6 3 4 2 2 3 2" xfId="5342" xr:uid="{893652DB-41DA-4F09-BC60-BCE084B7D109}"/>
    <cellStyle name="40% - Accent6 3 4 2 2 3 2 2" xfId="10310" xr:uid="{D1A2E583-BD96-4EB0-BDCF-319E74D962F4}"/>
    <cellStyle name="40% - Accent6 3 4 2 2 3 2 2 2" xfId="19489" xr:uid="{29907E6F-1696-4ACC-BD77-5B538C7B0904}"/>
    <cellStyle name="40% - Accent6 3 4 2 2 3 2 3" xfId="19490" xr:uid="{55517D67-E01F-4957-A1E2-EAC7940EE875}"/>
    <cellStyle name="40% - Accent6 3 4 2 2 3 2 4" xfId="19491" xr:uid="{D0D58D80-AA39-4CA3-8B5D-25EF523C1458}"/>
    <cellStyle name="40% - Accent6 3 4 2 2 3 3" xfId="7826" xr:uid="{3C243B62-9018-4A14-A91B-56A7B25D8201}"/>
    <cellStyle name="40% - Accent6 3 4 2 2 3 3 2" xfId="19492" xr:uid="{06AEB813-0E23-4C39-B37F-63303ABB7F96}"/>
    <cellStyle name="40% - Accent6 3 4 2 2 3 4" xfId="19493" xr:uid="{1EDDBBD3-23ED-457C-9525-A7306032727A}"/>
    <cellStyle name="40% - Accent6 3 4 2 2 3 5" xfId="19494" xr:uid="{CF0422E8-3EE1-4334-A320-A2840646FAA3}"/>
    <cellStyle name="40% - Accent6 3 4 2 2 4" xfId="3816" xr:uid="{DE62A4FA-E2BC-49DB-A068-54F258E16B54}"/>
    <cellStyle name="40% - Accent6 3 4 2 2 4 2" xfId="8784" xr:uid="{F5C3D889-84EA-4135-A4B3-11E3F8664BDB}"/>
    <cellStyle name="40% - Accent6 3 4 2 2 4 2 2" xfId="19495" xr:uid="{23089349-4BFA-4302-9479-6C5B0B8533E7}"/>
    <cellStyle name="40% - Accent6 3 4 2 2 4 3" xfId="19496" xr:uid="{7B22963A-E435-49AA-8C42-48B31A9CA12E}"/>
    <cellStyle name="40% - Accent6 3 4 2 2 4 4" xfId="19497" xr:uid="{0ADEAF86-3CD9-425F-BA2B-818D22DEC2D3}"/>
    <cellStyle name="40% - Accent6 3 4 2 2 5" xfId="6300" xr:uid="{7C13DA1D-389E-4638-8CB1-195AD1157B16}"/>
    <cellStyle name="40% - Accent6 3 4 2 2 5 2" xfId="19498" xr:uid="{670D0133-2F1C-4401-B99F-4E50D7A30A81}"/>
    <cellStyle name="40% - Accent6 3 4 2 2 6" xfId="19499" xr:uid="{3C960597-9013-4D58-B9FC-25F34977B3C1}"/>
    <cellStyle name="40% - Accent6 3 4 2 2 7" xfId="19500" xr:uid="{0DE690EB-37AC-40D3-9C53-76F45B584B1D}"/>
    <cellStyle name="40% - Accent6 3 4 2 3" xfId="1332" xr:uid="{3A162AEF-7306-4F5A-B12C-48930EDE1E45}"/>
    <cellStyle name="40% - Accent6 3 4 2 3 2" xfId="2306" xr:uid="{1D0A58F7-D29B-4B2C-8A4D-9706C08CF67A}"/>
    <cellStyle name="40% - Accent6 3 4 2 3 2 2" xfId="4790" xr:uid="{0CA0B007-F556-4429-BC08-F61CCEA858FC}"/>
    <cellStyle name="40% - Accent6 3 4 2 3 2 2 2" xfId="9758" xr:uid="{2D1EC90F-870B-4C43-A1CB-28505803482F}"/>
    <cellStyle name="40% - Accent6 3 4 2 3 2 2 2 2" xfId="19501" xr:uid="{31F73882-FF50-4666-A66D-8102BDF36625}"/>
    <cellStyle name="40% - Accent6 3 4 2 3 2 2 3" xfId="19502" xr:uid="{68ECA5CB-A467-49E0-8B04-CEE17D16E80D}"/>
    <cellStyle name="40% - Accent6 3 4 2 3 2 2 4" xfId="19503" xr:uid="{77A86C07-C32D-4A7F-81B8-AF81DE33D4F3}"/>
    <cellStyle name="40% - Accent6 3 4 2 3 2 3" xfId="7274" xr:uid="{AE50CD8B-432D-432F-B23E-1E21ACF16E24}"/>
    <cellStyle name="40% - Accent6 3 4 2 3 2 3 2" xfId="19504" xr:uid="{288C9AAA-D51F-4AFF-8BA7-F9344A828DD1}"/>
    <cellStyle name="40% - Accent6 3 4 2 3 2 4" xfId="19505" xr:uid="{EE57EAE2-7A5A-4AE1-8290-58869DBB0925}"/>
    <cellStyle name="40% - Accent6 3 4 2 3 2 5" xfId="19506" xr:uid="{C5287068-1D18-4684-B0B1-397B8613A7A9}"/>
    <cellStyle name="40% - Accent6 3 4 2 3 3" xfId="3134" xr:uid="{52CEAE70-3327-45BB-B9BC-830740676CCC}"/>
    <cellStyle name="40% - Accent6 3 4 2 3 3 2" xfId="5618" xr:uid="{A40F6894-FE21-4E0D-A9E4-68332FB459E3}"/>
    <cellStyle name="40% - Accent6 3 4 2 3 3 2 2" xfId="10586" xr:uid="{2FA601D0-84B0-4408-BF16-3C564C957E75}"/>
    <cellStyle name="40% - Accent6 3 4 2 3 3 2 2 2" xfId="19507" xr:uid="{77580C20-7342-450D-A21A-33827E7B5ADA}"/>
    <cellStyle name="40% - Accent6 3 4 2 3 3 2 3" xfId="19508" xr:uid="{5E280ECA-65FE-483E-A1BE-C6BD472063DE}"/>
    <cellStyle name="40% - Accent6 3 4 2 3 3 2 4" xfId="19509" xr:uid="{C7098F57-7963-453F-891E-372E48C76A21}"/>
    <cellStyle name="40% - Accent6 3 4 2 3 3 3" xfId="8102" xr:uid="{6D15E993-70C1-447B-B76A-3681256C6F2D}"/>
    <cellStyle name="40% - Accent6 3 4 2 3 3 3 2" xfId="19510" xr:uid="{54F7AE9C-AC01-4EFD-8543-3BA9069FE8FD}"/>
    <cellStyle name="40% - Accent6 3 4 2 3 3 4" xfId="19511" xr:uid="{7BC61578-6A18-4785-9DC5-808433B15BE6}"/>
    <cellStyle name="40% - Accent6 3 4 2 3 3 5" xfId="19512" xr:uid="{6AC6BD99-ABB3-49DA-880A-8BEF0015FFAE}"/>
    <cellStyle name="40% - Accent6 3 4 2 3 4" xfId="3817" xr:uid="{1009B59A-FADA-4BB0-9636-45086C9F58D5}"/>
    <cellStyle name="40% - Accent6 3 4 2 3 4 2" xfId="8785" xr:uid="{BE985233-5AE1-4F99-8E98-D17C593B0920}"/>
    <cellStyle name="40% - Accent6 3 4 2 3 4 2 2" xfId="19513" xr:uid="{53D48EF5-1056-470F-A1E1-0C6D1952F925}"/>
    <cellStyle name="40% - Accent6 3 4 2 3 4 3" xfId="19514" xr:uid="{9B59EF76-2F10-423E-B902-B70BE89E9E92}"/>
    <cellStyle name="40% - Accent6 3 4 2 3 4 4" xfId="19515" xr:uid="{E836949B-F7CC-43F1-9DE9-DCF507FD9D40}"/>
    <cellStyle name="40% - Accent6 3 4 2 3 5" xfId="6301" xr:uid="{5E81BCBD-643F-4DF8-A253-92F2BEFEE9AB}"/>
    <cellStyle name="40% - Accent6 3 4 2 3 5 2" xfId="19516" xr:uid="{72C90D35-A414-454B-9E4E-7CF55B17D693}"/>
    <cellStyle name="40% - Accent6 3 4 2 3 6" xfId="19517" xr:uid="{1F32F221-56D1-4A76-B3EF-065473ED19A6}"/>
    <cellStyle name="40% - Accent6 3 4 2 3 7" xfId="19518" xr:uid="{9B91F3B9-BA2D-4FF5-A2C6-B1E3C2480080}"/>
    <cellStyle name="40% - Accent6 3 4 2 4" xfId="1754" xr:uid="{38F56EC5-9393-4AFF-82C5-BEDF573B36F6}"/>
    <cellStyle name="40% - Accent6 3 4 2 4 2" xfId="4238" xr:uid="{7F64B26E-6FC5-4AC5-9E44-FB9A941811A2}"/>
    <cellStyle name="40% - Accent6 3 4 2 4 2 2" xfId="9206" xr:uid="{968B5C70-0345-4545-95CD-9A3D69EA26EF}"/>
    <cellStyle name="40% - Accent6 3 4 2 4 2 2 2" xfId="19519" xr:uid="{2F97F0B4-F881-42E5-BFA2-7E5709948FAA}"/>
    <cellStyle name="40% - Accent6 3 4 2 4 2 3" xfId="19520" xr:uid="{BA81CBE2-6442-41A0-9E75-CB916C2B37D7}"/>
    <cellStyle name="40% - Accent6 3 4 2 4 2 4" xfId="19521" xr:uid="{553570E4-BB7B-42B4-A95E-13E49A38405E}"/>
    <cellStyle name="40% - Accent6 3 4 2 4 3" xfId="6722" xr:uid="{AD2F8E38-E7EA-417A-8E5E-3EE95939A94A}"/>
    <cellStyle name="40% - Accent6 3 4 2 4 3 2" xfId="19522" xr:uid="{8B5A9C5E-AC49-472E-A170-961096B0F73B}"/>
    <cellStyle name="40% - Accent6 3 4 2 4 4" xfId="19523" xr:uid="{9A4BCB98-B048-4876-99EE-928F7D5327DD}"/>
    <cellStyle name="40% - Accent6 3 4 2 4 5" xfId="19524" xr:uid="{F566F95F-495B-427B-BB08-4C29A4766662}"/>
    <cellStyle name="40% - Accent6 3 4 2 5" xfId="2582" xr:uid="{ECBFD8A4-C577-4EE2-B305-E64A822B1D7B}"/>
    <cellStyle name="40% - Accent6 3 4 2 5 2" xfId="5066" xr:uid="{236688B6-6F2B-4AA7-ADE5-9DA08066AF42}"/>
    <cellStyle name="40% - Accent6 3 4 2 5 2 2" xfId="10034" xr:uid="{DE03F306-B464-45EA-AB26-F35BDAB7BDE8}"/>
    <cellStyle name="40% - Accent6 3 4 2 5 2 2 2" xfId="19525" xr:uid="{D44A6583-774C-4461-ADC3-F66183D67CD9}"/>
    <cellStyle name="40% - Accent6 3 4 2 5 2 3" xfId="19526" xr:uid="{9FB5353D-1C50-4D3D-8951-207E293F042D}"/>
    <cellStyle name="40% - Accent6 3 4 2 5 2 4" xfId="19527" xr:uid="{89E526FF-AFB4-4E4F-B770-8D8A108DB260}"/>
    <cellStyle name="40% - Accent6 3 4 2 5 3" xfId="7550" xr:uid="{49CD200A-BE55-45CE-84E1-94BC1845FB3B}"/>
    <cellStyle name="40% - Accent6 3 4 2 5 3 2" xfId="19528" xr:uid="{A3B94AB4-8126-4027-A3A2-7E708108ACFC}"/>
    <cellStyle name="40% - Accent6 3 4 2 5 4" xfId="19529" xr:uid="{9CC67205-39B0-4E98-8575-DBE422057C0C}"/>
    <cellStyle name="40% - Accent6 3 4 2 5 5" xfId="19530" xr:uid="{C3247689-B888-4B83-B350-8C63CC4BA5BC}"/>
    <cellStyle name="40% - Accent6 3 4 2 6" xfId="3410" xr:uid="{83565FC7-19A6-40CB-97D5-28FF16807CAC}"/>
    <cellStyle name="40% - Accent6 3 4 2 6 2" xfId="8378" xr:uid="{8DC5B62C-BBFF-47AA-98B3-FB07B0325B3A}"/>
    <cellStyle name="40% - Accent6 3 4 2 6 2 2" xfId="19531" xr:uid="{2E647082-76E8-4D0C-A83E-81036C3E04A7}"/>
    <cellStyle name="40% - Accent6 3 4 2 6 3" xfId="19532" xr:uid="{3F5851EF-C211-47B5-A833-A86817BC5AE6}"/>
    <cellStyle name="40% - Accent6 3 4 2 6 4" xfId="19533" xr:uid="{E526E8FC-0FB8-4317-AADD-72259D879B05}"/>
    <cellStyle name="40% - Accent6 3 4 2 7" xfId="5894" xr:uid="{AC1E8990-A41C-4302-A800-7D42BE26492A}"/>
    <cellStyle name="40% - Accent6 3 4 2 7 2" xfId="19534" xr:uid="{589CA869-E4C0-4752-B40C-3510346D6FF6}"/>
    <cellStyle name="40% - Accent6 3 4 2 8" xfId="19535" xr:uid="{A4907B7C-E61E-4928-BDA2-08EE53CFCDDC}"/>
    <cellStyle name="40% - Accent6 3 4 2 9" xfId="19536" xr:uid="{3B0F8021-5DCB-4DE7-A8AE-CB84B89ECF81}"/>
    <cellStyle name="40% - Accent6 3 4 3" xfId="1333" xr:uid="{03583458-08DE-4593-A339-2F8C7C6EF2C2}"/>
    <cellStyle name="40% - Accent6 3 4 3 2" xfId="1922" xr:uid="{B0EEC86A-61DE-42DD-A843-3D4709D81B1B}"/>
    <cellStyle name="40% - Accent6 3 4 3 2 2" xfId="4406" xr:uid="{98EA9806-B632-4EE3-B856-30C0E7BB1F7E}"/>
    <cellStyle name="40% - Accent6 3 4 3 2 2 2" xfId="9374" xr:uid="{86F3398F-E895-4FE4-9459-212B2F8B3666}"/>
    <cellStyle name="40% - Accent6 3 4 3 2 2 2 2" xfId="19537" xr:uid="{3BC20601-EC2C-4AD7-95C9-A06F3B28AAE5}"/>
    <cellStyle name="40% - Accent6 3 4 3 2 2 3" xfId="19538" xr:uid="{9DC89BF8-3E77-4B91-86E5-F3EFF14959A6}"/>
    <cellStyle name="40% - Accent6 3 4 3 2 2 4" xfId="19539" xr:uid="{B95B56E1-7048-4530-BBA8-2270D5DEB96F}"/>
    <cellStyle name="40% - Accent6 3 4 3 2 3" xfId="6890" xr:uid="{6016D94E-2889-44ED-A276-E31797B64C8F}"/>
    <cellStyle name="40% - Accent6 3 4 3 2 3 2" xfId="19540" xr:uid="{9DC45316-2B55-40FA-8B68-EACC9EBFAB24}"/>
    <cellStyle name="40% - Accent6 3 4 3 2 4" xfId="19541" xr:uid="{D5CC0C1E-32A2-4668-BFB5-9B5072481B15}"/>
    <cellStyle name="40% - Accent6 3 4 3 2 5" xfId="19542" xr:uid="{D5C58510-7A81-4F15-9C86-CE61B092A881}"/>
    <cellStyle name="40% - Accent6 3 4 3 3" xfId="2750" xr:uid="{242DDAF9-7CF4-4A24-A604-08144E6122A8}"/>
    <cellStyle name="40% - Accent6 3 4 3 3 2" xfId="5234" xr:uid="{EE193D6A-35C4-404A-88A8-D983327C6416}"/>
    <cellStyle name="40% - Accent6 3 4 3 3 2 2" xfId="10202" xr:uid="{0B1031D7-BC14-443A-8368-D597EED4DA11}"/>
    <cellStyle name="40% - Accent6 3 4 3 3 2 2 2" xfId="19543" xr:uid="{B016BDD3-67A7-4809-A81B-313FA7C01ABB}"/>
    <cellStyle name="40% - Accent6 3 4 3 3 2 3" xfId="19544" xr:uid="{598E4060-1F66-4757-BCC8-9A4207363D61}"/>
    <cellStyle name="40% - Accent6 3 4 3 3 2 4" xfId="19545" xr:uid="{D4576292-5AA3-4DFE-A0FA-C132D13A4361}"/>
    <cellStyle name="40% - Accent6 3 4 3 3 3" xfId="7718" xr:uid="{1514D0EC-07DA-43DE-B011-200941CD42CD}"/>
    <cellStyle name="40% - Accent6 3 4 3 3 3 2" xfId="19546" xr:uid="{3F0FF1AA-81D2-4213-ADF1-03ABFEEA849A}"/>
    <cellStyle name="40% - Accent6 3 4 3 3 4" xfId="19547" xr:uid="{1F85B6BF-105C-431B-952C-64D444018159}"/>
    <cellStyle name="40% - Accent6 3 4 3 3 5" xfId="19548" xr:uid="{2236CAE2-C063-42C4-B5FC-08D19E8757AF}"/>
    <cellStyle name="40% - Accent6 3 4 3 4" xfId="3818" xr:uid="{DB8B61B7-574F-4064-B4BC-5DD70DB656FD}"/>
    <cellStyle name="40% - Accent6 3 4 3 4 2" xfId="8786" xr:uid="{C64F5466-15C3-43BC-B929-8AFB4C650376}"/>
    <cellStyle name="40% - Accent6 3 4 3 4 2 2" xfId="19549" xr:uid="{A74E0B37-509B-465B-BA1B-968CF8E3ADAA}"/>
    <cellStyle name="40% - Accent6 3 4 3 4 3" xfId="19550" xr:uid="{5101A45C-D2FE-4D85-966F-0CE42E1B04CE}"/>
    <cellStyle name="40% - Accent6 3 4 3 4 4" xfId="19551" xr:uid="{644D6662-F737-4135-A2E0-A27EDDF1C6D3}"/>
    <cellStyle name="40% - Accent6 3 4 3 5" xfId="6302" xr:uid="{30665DB3-AD3A-4CF0-8C80-C63327D44CF0}"/>
    <cellStyle name="40% - Accent6 3 4 3 5 2" xfId="19552" xr:uid="{FEF10097-A188-42D9-85C7-6D933B59A1CD}"/>
    <cellStyle name="40% - Accent6 3 4 3 6" xfId="19553" xr:uid="{35D2D9E2-F82A-4BDB-8FA6-BD1F70180AE1}"/>
    <cellStyle name="40% - Accent6 3 4 3 7" xfId="19554" xr:uid="{BA62C7D6-6326-40B7-BDBD-17F8420E2B68}"/>
    <cellStyle name="40% - Accent6 3 4 4" xfId="1334" xr:uid="{CDF094C9-57E6-4A4D-A5C2-ABEAA5E1451B}"/>
    <cellStyle name="40% - Accent6 3 4 4 2" xfId="2198" xr:uid="{CA9754E4-A28F-41E4-BA50-51F86FF69002}"/>
    <cellStyle name="40% - Accent6 3 4 4 2 2" xfId="4682" xr:uid="{3F149095-C09F-4444-A875-022DDDB5671C}"/>
    <cellStyle name="40% - Accent6 3 4 4 2 2 2" xfId="9650" xr:uid="{1F7BBABA-FC78-4709-BEA5-DDBD2FA920C9}"/>
    <cellStyle name="40% - Accent6 3 4 4 2 2 2 2" xfId="19555" xr:uid="{31A5090C-D035-4769-AFF6-4E94FBE4C1F7}"/>
    <cellStyle name="40% - Accent6 3 4 4 2 2 3" xfId="19556" xr:uid="{32255C2E-EC33-4C6A-96B2-DAEE4CB001FA}"/>
    <cellStyle name="40% - Accent6 3 4 4 2 2 4" xfId="19557" xr:uid="{9CE46DEE-3EC3-4CB8-9869-FED50B305A0C}"/>
    <cellStyle name="40% - Accent6 3 4 4 2 3" xfId="7166" xr:uid="{1E44AB82-654E-4F29-87E2-90E00CDADF81}"/>
    <cellStyle name="40% - Accent6 3 4 4 2 3 2" xfId="19558" xr:uid="{9B46379F-FD1A-4875-A9E5-1FE7FD1679C3}"/>
    <cellStyle name="40% - Accent6 3 4 4 2 4" xfId="19559" xr:uid="{B12731DD-D007-4DFA-9C17-4CDFA69DC53E}"/>
    <cellStyle name="40% - Accent6 3 4 4 2 5" xfId="19560" xr:uid="{4FAF0EB0-1EC8-4FDA-82A2-4C422DA8925D}"/>
    <cellStyle name="40% - Accent6 3 4 4 3" xfId="3026" xr:uid="{4F458B0C-FC7B-4EE7-AC0D-2B4ACADB297A}"/>
    <cellStyle name="40% - Accent6 3 4 4 3 2" xfId="5510" xr:uid="{919C52B8-E5CE-4E38-BBD0-11CE6F98F1ED}"/>
    <cellStyle name="40% - Accent6 3 4 4 3 2 2" xfId="10478" xr:uid="{A1C9A905-15B7-4B96-BE89-CC5388A12EF1}"/>
    <cellStyle name="40% - Accent6 3 4 4 3 2 2 2" xfId="19561" xr:uid="{A3E89275-68A3-4462-BBA5-22B9C624E049}"/>
    <cellStyle name="40% - Accent6 3 4 4 3 2 3" xfId="19562" xr:uid="{BA7A68BC-044C-477A-9870-062DEB2535FA}"/>
    <cellStyle name="40% - Accent6 3 4 4 3 2 4" xfId="19563" xr:uid="{95256C62-5091-4474-8B01-BC9D5AF244EB}"/>
    <cellStyle name="40% - Accent6 3 4 4 3 3" xfId="7994" xr:uid="{E6353EF0-135B-4BD9-B92A-50B6BC216638}"/>
    <cellStyle name="40% - Accent6 3 4 4 3 3 2" xfId="19564" xr:uid="{799AE627-A75E-4832-9D9C-958DCE8155E0}"/>
    <cellStyle name="40% - Accent6 3 4 4 3 4" xfId="19565" xr:uid="{B456D2C1-CB60-4756-981C-AE247C35C83F}"/>
    <cellStyle name="40% - Accent6 3 4 4 3 5" xfId="19566" xr:uid="{E52FB3D5-F8A6-4595-A278-28BD0CDD3EB6}"/>
    <cellStyle name="40% - Accent6 3 4 4 4" xfId="3819" xr:uid="{F3357039-C064-461B-AB31-56FC14E73E43}"/>
    <cellStyle name="40% - Accent6 3 4 4 4 2" xfId="8787" xr:uid="{FC1DF082-627D-4505-820F-2E69FFB7EB2B}"/>
    <cellStyle name="40% - Accent6 3 4 4 4 2 2" xfId="19567" xr:uid="{6D63BE40-2F53-4F66-9941-83AADF8CB921}"/>
    <cellStyle name="40% - Accent6 3 4 4 4 3" xfId="19568" xr:uid="{0E2972C0-FBB5-4CE0-BE28-1679A916B432}"/>
    <cellStyle name="40% - Accent6 3 4 4 4 4" xfId="19569" xr:uid="{47F73D9B-8755-4969-8CBF-03054C70B451}"/>
    <cellStyle name="40% - Accent6 3 4 4 5" xfId="6303" xr:uid="{03B42220-3365-4B70-B8C4-AE2B880AC427}"/>
    <cellStyle name="40% - Accent6 3 4 4 5 2" xfId="19570" xr:uid="{73AA8BC1-D81C-485F-B451-EDD48F97D813}"/>
    <cellStyle name="40% - Accent6 3 4 4 6" xfId="19571" xr:uid="{DF9CCBBB-E023-46A8-8F0E-65BD99BE88E1}"/>
    <cellStyle name="40% - Accent6 3 4 4 7" xfId="19572" xr:uid="{CD45F710-0389-4139-86E9-8112A7B6F734}"/>
    <cellStyle name="40% - Accent6 3 4 5" xfId="1646" xr:uid="{8BB036E9-494B-4824-B428-837F3BB78C48}"/>
    <cellStyle name="40% - Accent6 3 4 5 2" xfId="4130" xr:uid="{FF814531-7C83-4715-BAD5-3E01F74CE03F}"/>
    <cellStyle name="40% - Accent6 3 4 5 2 2" xfId="9098" xr:uid="{756557A3-496E-47A8-A336-59664779FE0C}"/>
    <cellStyle name="40% - Accent6 3 4 5 2 2 2" xfId="19573" xr:uid="{20722552-3AD5-4DE2-A4F1-FB900176EA51}"/>
    <cellStyle name="40% - Accent6 3 4 5 2 3" xfId="19574" xr:uid="{B130F02C-9172-438E-B567-BE7BDB999D95}"/>
    <cellStyle name="40% - Accent6 3 4 5 2 4" xfId="19575" xr:uid="{7B61BB97-5373-4F5F-968B-5011CDB2FDF0}"/>
    <cellStyle name="40% - Accent6 3 4 5 3" xfId="6614" xr:uid="{DDC959E8-E19B-4080-8743-5D663EA3660C}"/>
    <cellStyle name="40% - Accent6 3 4 5 3 2" xfId="19576" xr:uid="{43FBC80E-8482-4C0F-A48A-B8EF188F6BAF}"/>
    <cellStyle name="40% - Accent6 3 4 5 4" xfId="19577" xr:uid="{9645914A-1FB0-4D97-96FD-AA32EBF8DEA6}"/>
    <cellStyle name="40% - Accent6 3 4 5 5" xfId="19578" xr:uid="{79A6C51C-0BE0-437E-863C-456A9114A079}"/>
    <cellStyle name="40% - Accent6 3 4 6" xfId="2474" xr:uid="{95745A0A-CB90-45CC-828A-4DB5F5BCD69D}"/>
    <cellStyle name="40% - Accent6 3 4 6 2" xfId="4958" xr:uid="{C8D68C7D-D3E6-4EDB-BC61-49636B73829D}"/>
    <cellStyle name="40% - Accent6 3 4 6 2 2" xfId="9926" xr:uid="{B14D2136-ED4B-4EC0-B986-1903FE14B38A}"/>
    <cellStyle name="40% - Accent6 3 4 6 2 2 2" xfId="19579" xr:uid="{65223E56-4E08-48DE-AEC3-C9155A7A3100}"/>
    <cellStyle name="40% - Accent6 3 4 6 2 3" xfId="19580" xr:uid="{D3670467-2A52-4738-B1AA-1CE09E484AE0}"/>
    <cellStyle name="40% - Accent6 3 4 6 2 4" xfId="19581" xr:uid="{432DD7FE-98F5-452F-A6CE-32643BE0E2E5}"/>
    <cellStyle name="40% - Accent6 3 4 6 3" xfId="7442" xr:uid="{1344E594-018A-4C49-B726-F0B54CF716E0}"/>
    <cellStyle name="40% - Accent6 3 4 6 3 2" xfId="19582" xr:uid="{B4F71F46-A6C0-4C3C-B685-D0A7096E4C21}"/>
    <cellStyle name="40% - Accent6 3 4 6 4" xfId="19583" xr:uid="{9E1263AB-8EA5-4F86-A5ED-74F883D11198}"/>
    <cellStyle name="40% - Accent6 3 4 6 5" xfId="19584" xr:uid="{26F30692-279A-49A4-A455-B756484A4924}"/>
    <cellStyle name="40% - Accent6 3 4 7" xfId="3302" xr:uid="{33EFDCDD-EB8C-4608-8E3E-B2DD6CC748B8}"/>
    <cellStyle name="40% - Accent6 3 4 7 2" xfId="8270" xr:uid="{5B51026F-17C6-4D2C-8F28-0DAD5B042B35}"/>
    <cellStyle name="40% - Accent6 3 4 7 2 2" xfId="19585" xr:uid="{3D384EF3-9948-4449-B079-A2253AEEE24D}"/>
    <cellStyle name="40% - Accent6 3 4 7 3" xfId="19586" xr:uid="{D04AB91D-E246-433D-B92D-689FE4BCF82E}"/>
    <cellStyle name="40% - Accent6 3 4 7 4" xfId="19587" xr:uid="{4FB91BA6-387D-4A89-899E-F87C088BDAF1}"/>
    <cellStyle name="40% - Accent6 3 4 8" xfId="5786" xr:uid="{839081E4-56AF-43A4-8B14-F3055ACBD003}"/>
    <cellStyle name="40% - Accent6 3 4 8 2" xfId="19588" xr:uid="{AA4DBCD3-E44A-479F-9557-6DA2CCE2CC8E}"/>
    <cellStyle name="40% - Accent6 3 4 9" xfId="19589" xr:uid="{DC1872D9-8A98-4530-AA4D-1D88E2691BD0}"/>
    <cellStyle name="40% - Accent6 3 5" xfId="737" xr:uid="{6C983C86-60B7-4D19-9FC8-D7939ECBB71C}"/>
    <cellStyle name="40% - Accent6 3 5 2" xfId="1335" xr:uid="{660E4D7B-98EB-44DA-B969-878B2E38D848}"/>
    <cellStyle name="40% - Accent6 3 5 2 2" xfId="2031" xr:uid="{2466D449-7BBF-4628-9A25-AB7B6384DBC8}"/>
    <cellStyle name="40% - Accent6 3 5 2 2 2" xfId="4515" xr:uid="{934504D3-AFFA-497D-B565-D5B90B182C9A}"/>
    <cellStyle name="40% - Accent6 3 5 2 2 2 2" xfId="9483" xr:uid="{E5773715-1056-49F1-9570-03CF828C2ABE}"/>
    <cellStyle name="40% - Accent6 3 5 2 2 2 2 2" xfId="19590" xr:uid="{341181BB-829F-41EF-8F52-9D38671EF060}"/>
    <cellStyle name="40% - Accent6 3 5 2 2 2 3" xfId="19591" xr:uid="{F8C03869-2E5A-4325-829C-2F689EF63F78}"/>
    <cellStyle name="40% - Accent6 3 5 2 2 2 4" xfId="19592" xr:uid="{B22383F9-3584-4B8F-AAA3-81CEDDB186C5}"/>
    <cellStyle name="40% - Accent6 3 5 2 2 3" xfId="6999" xr:uid="{D48E7B5A-A0B1-4C14-A8CF-97FDFA562201}"/>
    <cellStyle name="40% - Accent6 3 5 2 2 3 2" xfId="19593" xr:uid="{532744CA-BE5D-4721-BC50-EDD3B54EF246}"/>
    <cellStyle name="40% - Accent6 3 5 2 2 4" xfId="19594" xr:uid="{7F5FE943-2B65-4857-96BC-FC94833D10A2}"/>
    <cellStyle name="40% - Accent6 3 5 2 2 5" xfId="19595" xr:uid="{89B9046B-4B01-4839-B4B0-901B0C92551A}"/>
    <cellStyle name="40% - Accent6 3 5 2 3" xfId="2859" xr:uid="{E31DB849-0B09-4CC2-BDFF-25CED2D73382}"/>
    <cellStyle name="40% - Accent6 3 5 2 3 2" xfId="5343" xr:uid="{AB61D516-9176-47CC-BBF8-67114F372221}"/>
    <cellStyle name="40% - Accent6 3 5 2 3 2 2" xfId="10311" xr:uid="{CFA9E870-7051-45EF-A254-721E044E6A66}"/>
    <cellStyle name="40% - Accent6 3 5 2 3 2 2 2" xfId="19596" xr:uid="{AF79B2A8-F7B4-4589-82C1-D69AE6A2B07B}"/>
    <cellStyle name="40% - Accent6 3 5 2 3 2 3" xfId="19597" xr:uid="{B525D2E4-79D1-44F3-949B-A2C0CCA293F4}"/>
    <cellStyle name="40% - Accent6 3 5 2 3 2 4" xfId="19598" xr:uid="{F6B86AA6-1EED-44EE-9816-C6098E5AD85D}"/>
    <cellStyle name="40% - Accent6 3 5 2 3 3" xfId="7827" xr:uid="{FBC5679D-8BF4-4FF3-AEE1-B29592123120}"/>
    <cellStyle name="40% - Accent6 3 5 2 3 3 2" xfId="19599" xr:uid="{5C25B259-DA65-43D8-B871-0D6B388BEDC9}"/>
    <cellStyle name="40% - Accent6 3 5 2 3 4" xfId="19600" xr:uid="{49CD8E0E-10D0-4D52-BCD4-C4BD846EB8E9}"/>
    <cellStyle name="40% - Accent6 3 5 2 3 5" xfId="19601" xr:uid="{0AD1C727-CA7B-4FD5-981F-43873CBDDC83}"/>
    <cellStyle name="40% - Accent6 3 5 2 4" xfId="3820" xr:uid="{9CFB9BA7-A180-4874-9A7D-9469760E4983}"/>
    <cellStyle name="40% - Accent6 3 5 2 4 2" xfId="8788" xr:uid="{F29E77A0-F1F8-4CB4-9873-DE4FA2209FCD}"/>
    <cellStyle name="40% - Accent6 3 5 2 4 2 2" xfId="19602" xr:uid="{1A49401A-E895-4975-BA01-85E7082159EF}"/>
    <cellStyle name="40% - Accent6 3 5 2 4 3" xfId="19603" xr:uid="{7C69551B-620A-43F1-BE3E-322C00D02A2E}"/>
    <cellStyle name="40% - Accent6 3 5 2 4 4" xfId="19604" xr:uid="{A07A7DB2-9236-4EAB-9CBB-DE10C3F12A07}"/>
    <cellStyle name="40% - Accent6 3 5 2 5" xfId="6304" xr:uid="{B1414E2B-A4BC-407A-9BE6-4023E0FBE4DF}"/>
    <cellStyle name="40% - Accent6 3 5 2 5 2" xfId="19605" xr:uid="{12DA6D07-5CA7-42A6-84D6-A4BC2679E6CE}"/>
    <cellStyle name="40% - Accent6 3 5 2 6" xfId="19606" xr:uid="{9F1533B2-E132-4EC2-840C-39D2B68A4827}"/>
    <cellStyle name="40% - Accent6 3 5 2 7" xfId="19607" xr:uid="{08FCBF46-EC4A-4F4D-B886-C7783BFE9DB0}"/>
    <cellStyle name="40% - Accent6 3 5 3" xfId="1336" xr:uid="{AA91A741-0091-4522-B149-7F21977241B0}"/>
    <cellStyle name="40% - Accent6 3 5 3 2" xfId="2307" xr:uid="{30C16FAF-ECCF-45BF-B1F9-D415A8C7F7F5}"/>
    <cellStyle name="40% - Accent6 3 5 3 2 2" xfId="4791" xr:uid="{4F4E8E0F-4544-41E6-B74D-F486069C01B3}"/>
    <cellStyle name="40% - Accent6 3 5 3 2 2 2" xfId="9759" xr:uid="{E45E2195-9FA6-4509-AD1D-0D712CC2C86C}"/>
    <cellStyle name="40% - Accent6 3 5 3 2 2 2 2" xfId="19608" xr:uid="{207E543C-D36A-47E6-8AB0-2565335F8840}"/>
    <cellStyle name="40% - Accent6 3 5 3 2 2 3" xfId="19609" xr:uid="{B6533D8E-4ABB-4952-AA44-02B29CDCEE35}"/>
    <cellStyle name="40% - Accent6 3 5 3 2 2 4" xfId="19610" xr:uid="{B27A92E5-C2F3-4021-BA1A-31BDBC425B2A}"/>
    <cellStyle name="40% - Accent6 3 5 3 2 3" xfId="7275" xr:uid="{FDC37FF1-BF3F-43A6-A5AB-9C303D533FD3}"/>
    <cellStyle name="40% - Accent6 3 5 3 2 3 2" xfId="19611" xr:uid="{F73300E9-9E8B-414E-A648-00B4CA7B4503}"/>
    <cellStyle name="40% - Accent6 3 5 3 2 4" xfId="19612" xr:uid="{8EA8E7C5-28DF-44DD-8A38-BC3CFEC20690}"/>
    <cellStyle name="40% - Accent6 3 5 3 2 5" xfId="19613" xr:uid="{DD1A400B-902C-4511-A5D4-B053004AEE5C}"/>
    <cellStyle name="40% - Accent6 3 5 3 3" xfId="3135" xr:uid="{C6D631B7-8A84-4378-BDE7-C0280571FDCA}"/>
    <cellStyle name="40% - Accent6 3 5 3 3 2" xfId="5619" xr:uid="{0D55D400-7897-4F66-AE16-018AF682BBD5}"/>
    <cellStyle name="40% - Accent6 3 5 3 3 2 2" xfId="10587" xr:uid="{F7EDFA13-D129-4F81-8D22-C6F37E7FA156}"/>
    <cellStyle name="40% - Accent6 3 5 3 3 2 2 2" xfId="19614" xr:uid="{CE66A18A-7046-4626-9E1B-7664D82DEF13}"/>
    <cellStyle name="40% - Accent6 3 5 3 3 2 3" xfId="19615" xr:uid="{7A861F8C-6C5F-472F-86EB-5AA53D45F13C}"/>
    <cellStyle name="40% - Accent6 3 5 3 3 2 4" xfId="19616" xr:uid="{833F40CA-6C87-49A2-B2BB-263513D2B863}"/>
    <cellStyle name="40% - Accent6 3 5 3 3 3" xfId="8103" xr:uid="{51FE9DB9-1294-4A20-ADEB-1789BCD01355}"/>
    <cellStyle name="40% - Accent6 3 5 3 3 3 2" xfId="19617" xr:uid="{41BA99E5-CD0D-4B02-9172-C4E86948B9B1}"/>
    <cellStyle name="40% - Accent6 3 5 3 3 4" xfId="19618" xr:uid="{37CE4F63-A37E-413E-9900-38BF867D8F45}"/>
    <cellStyle name="40% - Accent6 3 5 3 3 5" xfId="19619" xr:uid="{7C4FB942-9B12-484B-8258-9B41A1263DE3}"/>
    <cellStyle name="40% - Accent6 3 5 3 4" xfId="3821" xr:uid="{EB7FB910-5351-4CAB-ABBF-4DC92D18DE38}"/>
    <cellStyle name="40% - Accent6 3 5 3 4 2" xfId="8789" xr:uid="{BE882C9E-1AB9-4293-89E8-15332735FEFC}"/>
    <cellStyle name="40% - Accent6 3 5 3 4 2 2" xfId="19620" xr:uid="{622F4E88-A6E7-4884-A63F-F8AD13291101}"/>
    <cellStyle name="40% - Accent6 3 5 3 4 3" xfId="19621" xr:uid="{C1039420-6214-45DD-AA66-6A9677D25001}"/>
    <cellStyle name="40% - Accent6 3 5 3 4 4" xfId="19622" xr:uid="{DBAEE34B-B6EB-4A31-B6E6-9E6C57D78E8C}"/>
    <cellStyle name="40% - Accent6 3 5 3 5" xfId="6305" xr:uid="{4A7FBFEF-C098-4D38-9D07-38EF5A1E028C}"/>
    <cellStyle name="40% - Accent6 3 5 3 5 2" xfId="19623" xr:uid="{CD1A8F96-00EA-4B1F-B90D-0EF210A1CD92}"/>
    <cellStyle name="40% - Accent6 3 5 3 6" xfId="19624" xr:uid="{83F162B3-A28C-4DA6-8ECC-70424ABEFBA9}"/>
    <cellStyle name="40% - Accent6 3 5 3 7" xfId="19625" xr:uid="{D49189A5-9468-4286-844F-EFA4719D2410}"/>
    <cellStyle name="40% - Accent6 3 5 4" xfId="1755" xr:uid="{40E5AB42-702E-4079-9537-8AF810196F51}"/>
    <cellStyle name="40% - Accent6 3 5 4 2" xfId="4239" xr:uid="{6F26D047-AE1A-46F2-8D21-74ED181EDEB7}"/>
    <cellStyle name="40% - Accent6 3 5 4 2 2" xfId="9207" xr:uid="{6704B4BE-ABCD-48E8-B79E-8354A3D53C80}"/>
    <cellStyle name="40% - Accent6 3 5 4 2 2 2" xfId="19626" xr:uid="{5D0B3681-D71A-4A6E-9F88-3053D72622C8}"/>
    <cellStyle name="40% - Accent6 3 5 4 2 3" xfId="19627" xr:uid="{6DB967AD-64CC-4B3C-8E38-5EA3D344A87C}"/>
    <cellStyle name="40% - Accent6 3 5 4 2 4" xfId="19628" xr:uid="{A132C722-8C87-4878-83DB-AF3B2964DB5D}"/>
    <cellStyle name="40% - Accent6 3 5 4 3" xfId="6723" xr:uid="{6E4C1BC3-8416-49E0-8BB8-C8265C820A4A}"/>
    <cellStyle name="40% - Accent6 3 5 4 3 2" xfId="19629" xr:uid="{A0B1C5E6-8D55-45F9-BFE4-6BF2A9983209}"/>
    <cellStyle name="40% - Accent6 3 5 4 4" xfId="19630" xr:uid="{29CE1229-D8FF-445C-9BB2-27D44856E5BA}"/>
    <cellStyle name="40% - Accent6 3 5 4 5" xfId="19631" xr:uid="{51604623-9721-4919-89E2-6C040EE907A3}"/>
    <cellStyle name="40% - Accent6 3 5 5" xfId="2583" xr:uid="{7C032052-F227-4BD3-B27A-DD7927B98BCF}"/>
    <cellStyle name="40% - Accent6 3 5 5 2" xfId="5067" xr:uid="{4D67BB46-EDAB-4EFA-8995-EE4CEDB818A6}"/>
    <cellStyle name="40% - Accent6 3 5 5 2 2" xfId="10035" xr:uid="{B8A13523-A1B2-40A6-B941-5F41868CAB34}"/>
    <cellStyle name="40% - Accent6 3 5 5 2 2 2" xfId="19632" xr:uid="{65FB0CD8-F8B8-4496-B0F9-9302EB3983E2}"/>
    <cellStyle name="40% - Accent6 3 5 5 2 3" xfId="19633" xr:uid="{D3C7189C-61D1-4518-A929-ED1A7B3FA4E9}"/>
    <cellStyle name="40% - Accent6 3 5 5 2 4" xfId="19634" xr:uid="{1431B525-7DDA-4F5B-AB63-1EC93DB27E0E}"/>
    <cellStyle name="40% - Accent6 3 5 5 3" xfId="7551" xr:uid="{FF6E7DBE-5A5D-43F6-8689-48BF7960C8BE}"/>
    <cellStyle name="40% - Accent6 3 5 5 3 2" xfId="19635" xr:uid="{6D2EF856-CF9E-41DE-BA7E-65458FA2D069}"/>
    <cellStyle name="40% - Accent6 3 5 5 4" xfId="19636" xr:uid="{14E41584-7A97-4AB0-8CAA-395A47449546}"/>
    <cellStyle name="40% - Accent6 3 5 5 5" xfId="19637" xr:uid="{C0116DC1-385E-4F68-9BB1-C7EAEC6170B1}"/>
    <cellStyle name="40% - Accent6 3 5 6" xfId="3411" xr:uid="{DB417850-29B7-48C6-86BE-D803AECA4979}"/>
    <cellStyle name="40% - Accent6 3 5 6 2" xfId="8379" xr:uid="{91ADA45B-4F64-4B74-87E5-B271157B73DD}"/>
    <cellStyle name="40% - Accent6 3 5 6 2 2" xfId="19638" xr:uid="{1270A1A9-F2E9-487B-8AA4-925C204D49BD}"/>
    <cellStyle name="40% - Accent6 3 5 6 3" xfId="19639" xr:uid="{42F6990B-0B0A-45C2-96E1-F22913F4D8E5}"/>
    <cellStyle name="40% - Accent6 3 5 6 4" xfId="19640" xr:uid="{B62024B5-9FF1-4760-B353-03647C5C9FA8}"/>
    <cellStyle name="40% - Accent6 3 5 7" xfId="5895" xr:uid="{7B75A7D4-D69E-41BE-9089-ED775E2B8CBF}"/>
    <cellStyle name="40% - Accent6 3 5 7 2" xfId="19641" xr:uid="{7287FFFD-330D-47AB-ACBA-F109C64D3C5B}"/>
    <cellStyle name="40% - Accent6 3 5 8" xfId="19642" xr:uid="{D32904AF-DF3B-41F1-8935-9BA58837EEE5}"/>
    <cellStyle name="40% - Accent6 3 5 9" xfId="19643" xr:uid="{652AE412-9370-45AF-B3E3-304AFFC3AF66}"/>
    <cellStyle name="40% - Accent6 3 6" xfId="738" xr:uid="{EA67021A-EC3A-4521-9E34-A0AB60457473}"/>
    <cellStyle name="40% - Accent6 3 6 2" xfId="1337" xr:uid="{19D9FE51-9ADF-4156-97FA-91633C9449F2}"/>
    <cellStyle name="40% - Accent6 3 6 2 2" xfId="2032" xr:uid="{95F9E67D-52CA-44FB-B39C-AE62C478F033}"/>
    <cellStyle name="40% - Accent6 3 6 2 2 2" xfId="4516" xr:uid="{A4C39E74-E436-4975-8761-9CF3AF6AD933}"/>
    <cellStyle name="40% - Accent6 3 6 2 2 2 2" xfId="9484" xr:uid="{B8AA3936-4144-46B2-BED8-E88C9D2F8CDD}"/>
    <cellStyle name="40% - Accent6 3 6 2 2 2 2 2" xfId="19644" xr:uid="{1B5BFFA3-C89F-48D0-9707-A0D50CE6842D}"/>
    <cellStyle name="40% - Accent6 3 6 2 2 2 3" xfId="19645" xr:uid="{F8ABC725-09C7-43A8-AF14-40F3CC7D2A87}"/>
    <cellStyle name="40% - Accent6 3 6 2 2 2 4" xfId="19646" xr:uid="{C7C65451-04E0-4FA8-93DC-B13D5D2F2609}"/>
    <cellStyle name="40% - Accent6 3 6 2 2 3" xfId="7000" xr:uid="{05ADAB29-7ED9-4098-9EBE-7AB3389863B3}"/>
    <cellStyle name="40% - Accent6 3 6 2 2 3 2" xfId="19647" xr:uid="{8B3B8FEC-293E-4732-BF5C-D13BF6F14C6C}"/>
    <cellStyle name="40% - Accent6 3 6 2 2 4" xfId="19648" xr:uid="{3BCC780E-BEF4-4D50-A9FB-7A42809DA089}"/>
    <cellStyle name="40% - Accent6 3 6 2 2 5" xfId="19649" xr:uid="{81F3BF78-9B48-4A56-8703-1120F667038F}"/>
    <cellStyle name="40% - Accent6 3 6 2 3" xfId="2860" xr:uid="{28A9B1D8-0644-4161-9874-40831E8E19AD}"/>
    <cellStyle name="40% - Accent6 3 6 2 3 2" xfId="5344" xr:uid="{1DD04E67-A45E-4DFB-B223-3749B7226029}"/>
    <cellStyle name="40% - Accent6 3 6 2 3 2 2" xfId="10312" xr:uid="{B98E8D95-0B83-40E6-A7F8-4847A406A421}"/>
    <cellStyle name="40% - Accent6 3 6 2 3 2 2 2" xfId="19650" xr:uid="{083D69D0-64A3-4BB2-815B-E509B25034C8}"/>
    <cellStyle name="40% - Accent6 3 6 2 3 2 3" xfId="19651" xr:uid="{D7FCCC13-D089-4D06-829C-C57B0A0B6D5B}"/>
    <cellStyle name="40% - Accent6 3 6 2 3 2 4" xfId="19652" xr:uid="{D65D1C28-E924-433F-A4A7-41112964751B}"/>
    <cellStyle name="40% - Accent6 3 6 2 3 3" xfId="7828" xr:uid="{A3CBA44E-8550-4E21-A5AE-45CE75C5F635}"/>
    <cellStyle name="40% - Accent6 3 6 2 3 3 2" xfId="19653" xr:uid="{EA7A8147-35E2-4485-AB7C-1D17840B2346}"/>
    <cellStyle name="40% - Accent6 3 6 2 3 4" xfId="19654" xr:uid="{90609193-C743-4FD2-919A-268792F0EFF5}"/>
    <cellStyle name="40% - Accent6 3 6 2 3 5" xfId="19655" xr:uid="{2BCDAE58-01A2-4EF8-A52D-785E83084001}"/>
    <cellStyle name="40% - Accent6 3 6 2 4" xfId="3822" xr:uid="{7ADF2F5F-C590-43B1-AA41-827A2905C6AF}"/>
    <cellStyle name="40% - Accent6 3 6 2 4 2" xfId="8790" xr:uid="{DD5BAF3A-B559-4F82-BB2A-EEB14360EEA8}"/>
    <cellStyle name="40% - Accent6 3 6 2 4 2 2" xfId="19656" xr:uid="{644E47A3-67AE-4A97-A914-8BB156E380AD}"/>
    <cellStyle name="40% - Accent6 3 6 2 4 3" xfId="19657" xr:uid="{1EDFAED8-48F9-48FF-A437-A7E47C184E12}"/>
    <cellStyle name="40% - Accent6 3 6 2 4 4" xfId="19658" xr:uid="{C024F339-728C-4994-8AE9-729A6768C8E4}"/>
    <cellStyle name="40% - Accent6 3 6 2 5" xfId="6306" xr:uid="{C1F61E83-68A0-4288-A7DA-AA679A7721BB}"/>
    <cellStyle name="40% - Accent6 3 6 2 5 2" xfId="19659" xr:uid="{8C7E4DE1-36C8-47A3-9587-EBC2931491FE}"/>
    <cellStyle name="40% - Accent6 3 6 2 6" xfId="19660" xr:uid="{96A33DC7-B036-47D6-ACFE-98B86BA541BD}"/>
    <cellStyle name="40% - Accent6 3 6 2 7" xfId="19661" xr:uid="{BEDC1190-25CC-4400-99E0-98479FCFEB0A}"/>
    <cellStyle name="40% - Accent6 3 6 3" xfId="1338" xr:uid="{133F6E09-8640-43CF-A8C6-8854821D2E2C}"/>
    <cellStyle name="40% - Accent6 3 6 3 2" xfId="2308" xr:uid="{D96E7252-8B86-40FA-AB49-D16BA3A9C211}"/>
    <cellStyle name="40% - Accent6 3 6 3 2 2" xfId="4792" xr:uid="{08FDF7C1-101B-4B97-9D90-09B8B9A59D12}"/>
    <cellStyle name="40% - Accent6 3 6 3 2 2 2" xfId="9760" xr:uid="{6B6F423F-CC91-44F0-B6FD-CA480D3B0CD8}"/>
    <cellStyle name="40% - Accent6 3 6 3 2 2 2 2" xfId="19662" xr:uid="{F1804A3A-53AB-416F-9B44-132EF1A2C5EF}"/>
    <cellStyle name="40% - Accent6 3 6 3 2 2 3" xfId="19663" xr:uid="{866D4FE7-7C3F-4609-B058-FE252BFD6259}"/>
    <cellStyle name="40% - Accent6 3 6 3 2 2 4" xfId="19664" xr:uid="{22ADFF03-1CFA-4067-AE56-0E198FE011B9}"/>
    <cellStyle name="40% - Accent6 3 6 3 2 3" xfId="7276" xr:uid="{A0D6336F-C228-46EB-8774-9B3E345ACB3C}"/>
    <cellStyle name="40% - Accent6 3 6 3 2 3 2" xfId="19665" xr:uid="{5836A7AA-DF78-47BF-8829-4CFDD5FAD2EA}"/>
    <cellStyle name="40% - Accent6 3 6 3 2 4" xfId="19666" xr:uid="{245613F9-25E0-4F7F-8616-1A02634DC049}"/>
    <cellStyle name="40% - Accent6 3 6 3 2 5" xfId="19667" xr:uid="{688942ED-CAC9-42DB-A07D-7B6CD6B09B1D}"/>
    <cellStyle name="40% - Accent6 3 6 3 3" xfId="3136" xr:uid="{59CF5210-A6A1-474D-8259-0CD604AE1B54}"/>
    <cellStyle name="40% - Accent6 3 6 3 3 2" xfId="5620" xr:uid="{AEBCEF1A-8A96-4262-9F27-552B830EDDD2}"/>
    <cellStyle name="40% - Accent6 3 6 3 3 2 2" xfId="10588" xr:uid="{087FDE85-C11D-4A68-8237-34C3B1B9E17B}"/>
    <cellStyle name="40% - Accent6 3 6 3 3 2 2 2" xfId="19668" xr:uid="{3C1A70DD-7033-44DD-B37D-DBB03F0CAF87}"/>
    <cellStyle name="40% - Accent6 3 6 3 3 2 3" xfId="19669" xr:uid="{4E645251-1C52-46DB-A7F0-8D6AFB261AE3}"/>
    <cellStyle name="40% - Accent6 3 6 3 3 2 4" xfId="19670" xr:uid="{EE6BBAD9-9A73-4852-9D45-EBBDD24512F7}"/>
    <cellStyle name="40% - Accent6 3 6 3 3 3" xfId="8104" xr:uid="{A26567CB-E6D8-42ED-9D0A-6936423E286A}"/>
    <cellStyle name="40% - Accent6 3 6 3 3 3 2" xfId="19671" xr:uid="{2E2C13E7-04E5-4EB0-96E9-4C9FC97E0EE5}"/>
    <cellStyle name="40% - Accent6 3 6 3 3 4" xfId="19672" xr:uid="{91F56B8A-8A57-4EFD-A387-923767675712}"/>
    <cellStyle name="40% - Accent6 3 6 3 3 5" xfId="19673" xr:uid="{1CCFAD7A-2E1E-40FD-9F7D-BE660CCAF32B}"/>
    <cellStyle name="40% - Accent6 3 6 3 4" xfId="3823" xr:uid="{F56BA53E-EFA4-431C-A7F3-B983582DE3AF}"/>
    <cellStyle name="40% - Accent6 3 6 3 4 2" xfId="8791" xr:uid="{2AD9FEE0-E277-4E94-A58A-194BECAE3398}"/>
    <cellStyle name="40% - Accent6 3 6 3 4 2 2" xfId="19674" xr:uid="{23A9E620-666C-4EE7-8633-C4623F5E917D}"/>
    <cellStyle name="40% - Accent6 3 6 3 4 3" xfId="19675" xr:uid="{F4EA9FBD-23FC-4F6C-9B59-0B8ACD0F187C}"/>
    <cellStyle name="40% - Accent6 3 6 3 4 4" xfId="19676" xr:uid="{49507881-B47D-45CB-9548-020A47562EE9}"/>
    <cellStyle name="40% - Accent6 3 6 3 5" xfId="6307" xr:uid="{8BEB28A3-76DD-4594-A360-4A18A31D5F1A}"/>
    <cellStyle name="40% - Accent6 3 6 3 5 2" xfId="19677" xr:uid="{72D90973-53FF-4405-A2AA-8307B41FB947}"/>
    <cellStyle name="40% - Accent6 3 6 3 6" xfId="19678" xr:uid="{1554596E-E5A9-4A04-9B48-E685F0038683}"/>
    <cellStyle name="40% - Accent6 3 6 3 7" xfId="19679" xr:uid="{3F7BB405-2592-4BDB-96A2-D15271E04CE8}"/>
    <cellStyle name="40% - Accent6 3 6 4" xfId="1756" xr:uid="{E1ACEB75-A4E4-4643-8614-50713FE92D87}"/>
    <cellStyle name="40% - Accent6 3 6 4 2" xfId="4240" xr:uid="{AB112C13-9099-4AB7-B83C-1E629C923C4E}"/>
    <cellStyle name="40% - Accent6 3 6 4 2 2" xfId="9208" xr:uid="{543FAA5E-BD72-4F0B-8761-CE772A8EF30D}"/>
    <cellStyle name="40% - Accent6 3 6 4 2 2 2" xfId="19680" xr:uid="{6E53F397-09B0-4278-B95F-966A3C740F1E}"/>
    <cellStyle name="40% - Accent6 3 6 4 2 3" xfId="19681" xr:uid="{BD339573-33DD-43F6-9573-EDB327230229}"/>
    <cellStyle name="40% - Accent6 3 6 4 2 4" xfId="19682" xr:uid="{1A4ED1A3-4675-4F03-A773-98F29C02F929}"/>
    <cellStyle name="40% - Accent6 3 6 4 3" xfId="6724" xr:uid="{81ED18AB-C1D9-41F0-B0EA-2FB1F845C027}"/>
    <cellStyle name="40% - Accent6 3 6 4 3 2" xfId="19683" xr:uid="{41A3E038-8BAB-45A3-BDBF-E27EF2ADF66D}"/>
    <cellStyle name="40% - Accent6 3 6 4 4" xfId="19684" xr:uid="{6E5F2DFB-3A7B-40E5-B567-6BD095838578}"/>
    <cellStyle name="40% - Accent6 3 6 4 5" xfId="19685" xr:uid="{BAB7BA35-2801-4229-8BF7-9F201CCFFBA9}"/>
    <cellStyle name="40% - Accent6 3 6 5" xfId="2584" xr:uid="{85D6B58B-3081-4010-BE29-8A3BBFE70B26}"/>
    <cellStyle name="40% - Accent6 3 6 5 2" xfId="5068" xr:uid="{6BAAFE58-5659-46F9-A242-E0E85F370909}"/>
    <cellStyle name="40% - Accent6 3 6 5 2 2" xfId="10036" xr:uid="{1A2E13F6-5B6B-40BC-B367-D3AA931092EF}"/>
    <cellStyle name="40% - Accent6 3 6 5 2 2 2" xfId="19686" xr:uid="{46C17D95-7714-4943-83A1-8601AB795BB1}"/>
    <cellStyle name="40% - Accent6 3 6 5 2 3" xfId="19687" xr:uid="{AAE577A1-8EBE-4DF4-BE19-3A44AA2E49AA}"/>
    <cellStyle name="40% - Accent6 3 6 5 2 4" xfId="19688" xr:uid="{036DAF32-7B07-4657-B382-45DF9A4BA85F}"/>
    <cellStyle name="40% - Accent6 3 6 5 3" xfId="7552" xr:uid="{65E67AF9-290F-4E00-91B4-E1257BA3644E}"/>
    <cellStyle name="40% - Accent6 3 6 5 3 2" xfId="19689" xr:uid="{15CDD8BE-03FA-44F8-8430-A76F65B0E16D}"/>
    <cellStyle name="40% - Accent6 3 6 5 4" xfId="19690" xr:uid="{88358661-B94A-4356-968B-D0B9A3B6B518}"/>
    <cellStyle name="40% - Accent6 3 6 5 5" xfId="19691" xr:uid="{2CCAE2C0-E61F-4524-9276-FE1F62823474}"/>
    <cellStyle name="40% - Accent6 3 6 6" xfId="3412" xr:uid="{A3CC4E85-6FE7-46EE-93A3-007AD8FE5DB3}"/>
    <cellStyle name="40% - Accent6 3 6 6 2" xfId="8380" xr:uid="{48FB5AF6-70F4-492E-BE7C-4ECFA8206C39}"/>
    <cellStyle name="40% - Accent6 3 6 6 2 2" xfId="19692" xr:uid="{C3F31824-D68D-4306-989C-26F80503799D}"/>
    <cellStyle name="40% - Accent6 3 6 6 3" xfId="19693" xr:uid="{DDE50570-54E2-4BDE-B580-4BB9A81587F2}"/>
    <cellStyle name="40% - Accent6 3 6 6 4" xfId="19694" xr:uid="{AE700B9D-57D4-4735-8610-4E7FB7E1F4AA}"/>
    <cellStyle name="40% - Accent6 3 6 7" xfId="5896" xr:uid="{484FC1E6-5453-436E-9C11-44CE84013EFC}"/>
    <cellStyle name="40% - Accent6 3 6 7 2" xfId="19695" xr:uid="{1D4F7AED-5C40-49B3-94B7-6129BF27693C}"/>
    <cellStyle name="40% - Accent6 3 6 8" xfId="19696" xr:uid="{33CDE502-BC07-4AC4-8C9F-C1FC61EA7FBC}"/>
    <cellStyle name="40% - Accent6 3 6 9" xfId="19697" xr:uid="{8B01FBA6-455D-4ACC-9123-CD3C515AF690}"/>
    <cellStyle name="40% - Accent6 3 7" xfId="1339" xr:uid="{BC5CA633-8EB8-42E0-BDD4-91572B03ACC6}"/>
    <cellStyle name="40% - Accent6 3 7 2" xfId="1857" xr:uid="{293D0CD1-59B7-4B8A-8503-ED8EF0F9CEB9}"/>
    <cellStyle name="40% - Accent6 3 7 2 2" xfId="4341" xr:uid="{5FEDF00B-A958-4A99-817C-BD276E606F60}"/>
    <cellStyle name="40% - Accent6 3 7 2 2 2" xfId="9309" xr:uid="{D2ED444F-FC70-4E1D-961E-4A1D4BB30420}"/>
    <cellStyle name="40% - Accent6 3 7 2 2 2 2" xfId="19698" xr:uid="{966A7306-4358-436D-B9A5-7063FB37E7DF}"/>
    <cellStyle name="40% - Accent6 3 7 2 2 3" xfId="19699" xr:uid="{A5DB9AD8-7424-4501-A91C-39A70C4B08F8}"/>
    <cellStyle name="40% - Accent6 3 7 2 2 4" xfId="19700" xr:uid="{130F6B3E-FB59-4070-A151-53C99D9E19CF}"/>
    <cellStyle name="40% - Accent6 3 7 2 3" xfId="6825" xr:uid="{B205812B-C20E-47DC-9584-64400B889ABC}"/>
    <cellStyle name="40% - Accent6 3 7 2 3 2" xfId="19701" xr:uid="{1890A5B8-5B65-4734-A753-D63E2DA83A9C}"/>
    <cellStyle name="40% - Accent6 3 7 2 4" xfId="19702" xr:uid="{CB1A1456-66ED-4AED-AE08-F5B39A05772D}"/>
    <cellStyle name="40% - Accent6 3 7 2 5" xfId="19703" xr:uid="{79139719-C314-4213-9851-119AABB891F8}"/>
    <cellStyle name="40% - Accent6 3 7 3" xfId="2685" xr:uid="{E8FD0202-83C1-4EE8-8A3B-7715896DF221}"/>
    <cellStyle name="40% - Accent6 3 7 3 2" xfId="5169" xr:uid="{4DC835A2-44CB-4635-AFFD-FC0C6E3DED52}"/>
    <cellStyle name="40% - Accent6 3 7 3 2 2" xfId="10137" xr:uid="{10811528-6038-4581-B12F-D713C636DCDC}"/>
    <cellStyle name="40% - Accent6 3 7 3 2 2 2" xfId="19704" xr:uid="{813358DF-3929-4B42-95E4-B05E1809948F}"/>
    <cellStyle name="40% - Accent6 3 7 3 2 3" xfId="19705" xr:uid="{BD374B2E-25ED-4A0A-9936-B455679146CC}"/>
    <cellStyle name="40% - Accent6 3 7 3 2 4" xfId="19706" xr:uid="{DDCFE394-BE3C-4B7F-8C7D-0F3492D8FF7E}"/>
    <cellStyle name="40% - Accent6 3 7 3 3" xfId="7653" xr:uid="{FBF80944-3467-4EAA-8EA3-8FBB5C279636}"/>
    <cellStyle name="40% - Accent6 3 7 3 3 2" xfId="19707" xr:uid="{92849AC5-8C21-405F-8C1F-88313D1665D0}"/>
    <cellStyle name="40% - Accent6 3 7 3 4" xfId="19708" xr:uid="{E2BD7CDE-B22F-4C00-9AC4-0C8D76421B57}"/>
    <cellStyle name="40% - Accent6 3 7 3 5" xfId="19709" xr:uid="{62D0BFAE-48FF-478B-9F28-6C239ABA21E3}"/>
    <cellStyle name="40% - Accent6 3 7 4" xfId="3824" xr:uid="{B5A38FB1-AB8A-4932-AA1C-344B114E2BED}"/>
    <cellStyle name="40% - Accent6 3 7 4 2" xfId="8792" xr:uid="{C7D4EFBB-E32B-4A21-8A80-A951DD90FE53}"/>
    <cellStyle name="40% - Accent6 3 7 4 2 2" xfId="19710" xr:uid="{B4427026-47CB-4717-B19D-5A0913362F87}"/>
    <cellStyle name="40% - Accent6 3 7 4 3" xfId="19711" xr:uid="{6CF09DF0-4E8B-4748-9D86-C64E623428D9}"/>
    <cellStyle name="40% - Accent6 3 7 4 4" xfId="19712" xr:uid="{CB4C691B-CB7B-4C58-A456-CBCB5CC3027C}"/>
    <cellStyle name="40% - Accent6 3 7 5" xfId="6308" xr:uid="{79E00C7D-6D7E-47AC-BDF3-C2B977352173}"/>
    <cellStyle name="40% - Accent6 3 7 5 2" xfId="19713" xr:uid="{12989C08-E2B2-4066-A738-DA4C1E3E4424}"/>
    <cellStyle name="40% - Accent6 3 7 6" xfId="19714" xr:uid="{B6FDD414-2BF5-4A87-B830-10B9C0109135}"/>
    <cellStyle name="40% - Accent6 3 7 7" xfId="19715" xr:uid="{4553A707-9840-4B3C-B4A1-F2149A19F466}"/>
    <cellStyle name="40% - Accent6 3 8" xfId="1340" xr:uid="{B6D37B8E-A327-439E-A708-8FDB6FF145CF}"/>
    <cellStyle name="40% - Accent6 3 8 2" xfId="2133" xr:uid="{3869BE23-823E-4FFA-A725-1A4F3094AF8F}"/>
    <cellStyle name="40% - Accent6 3 8 2 2" xfId="4617" xr:uid="{FD7D40A1-7F0F-48E2-8510-8A3C4DCEC4B1}"/>
    <cellStyle name="40% - Accent6 3 8 2 2 2" xfId="9585" xr:uid="{5C1DEDAF-6B1C-43A0-A101-657445CD0A00}"/>
    <cellStyle name="40% - Accent6 3 8 2 2 2 2" xfId="19716" xr:uid="{F49184C6-82E7-4456-85C4-767DABC36875}"/>
    <cellStyle name="40% - Accent6 3 8 2 2 3" xfId="19717" xr:uid="{8E45886A-F8E7-4B39-898B-1087F3B6E09B}"/>
    <cellStyle name="40% - Accent6 3 8 2 2 4" xfId="19718" xr:uid="{3B01A7B1-A174-48A6-80D9-709401887FC8}"/>
    <cellStyle name="40% - Accent6 3 8 2 3" xfId="7101" xr:uid="{BEDD45C8-706C-4DB5-A395-7306DCC7666A}"/>
    <cellStyle name="40% - Accent6 3 8 2 3 2" xfId="19719" xr:uid="{DC7E9F78-0720-4AC0-9872-3153EDA9CFC6}"/>
    <cellStyle name="40% - Accent6 3 8 2 4" xfId="19720" xr:uid="{A4CE634A-4713-48B1-9EDE-3BB4DA04D213}"/>
    <cellStyle name="40% - Accent6 3 8 2 5" xfId="19721" xr:uid="{54AA65C4-40C2-4BB8-B9BF-42636B7F93D4}"/>
    <cellStyle name="40% - Accent6 3 8 3" xfId="2961" xr:uid="{73E13813-2B34-4E75-BC9E-044DF984E438}"/>
    <cellStyle name="40% - Accent6 3 8 3 2" xfId="5445" xr:uid="{746B6F57-20AA-42B9-AA83-368E6367B40E}"/>
    <cellStyle name="40% - Accent6 3 8 3 2 2" xfId="10413" xr:uid="{64AB4FFD-498E-4C5E-B627-89C46EA02E05}"/>
    <cellStyle name="40% - Accent6 3 8 3 2 2 2" xfId="19722" xr:uid="{E990B672-FD5F-44C3-8844-FD8F84470420}"/>
    <cellStyle name="40% - Accent6 3 8 3 2 3" xfId="19723" xr:uid="{EBEFE6DE-3A46-4680-ACD7-D5EF387FC101}"/>
    <cellStyle name="40% - Accent6 3 8 3 2 4" xfId="19724" xr:uid="{CD708264-19A4-470B-8319-9E4895C7221F}"/>
    <cellStyle name="40% - Accent6 3 8 3 3" xfId="7929" xr:uid="{958BCD78-F814-4DB4-9434-1A52438C2381}"/>
    <cellStyle name="40% - Accent6 3 8 3 3 2" xfId="19725" xr:uid="{C85F14FF-9E70-4AB4-A7D4-60BB1224BC8E}"/>
    <cellStyle name="40% - Accent6 3 8 3 4" xfId="19726" xr:uid="{780091FB-F554-4CC8-9C4F-096590D2C22B}"/>
    <cellStyle name="40% - Accent6 3 8 3 5" xfId="19727" xr:uid="{36B812CC-0D8F-4594-AE25-F1AB99B09772}"/>
    <cellStyle name="40% - Accent6 3 8 4" xfId="3825" xr:uid="{E33AF36B-3B20-4F98-858F-6496F7C523BD}"/>
    <cellStyle name="40% - Accent6 3 8 4 2" xfId="8793" xr:uid="{8E039A02-6305-43A8-86DC-4F2AA739A9CB}"/>
    <cellStyle name="40% - Accent6 3 8 4 2 2" xfId="19728" xr:uid="{1D81F99E-2A3F-4BFA-BD3B-188AE2DFD373}"/>
    <cellStyle name="40% - Accent6 3 8 4 3" xfId="19729" xr:uid="{7FA99D9E-70E6-43F9-8C51-97E967C4EAD9}"/>
    <cellStyle name="40% - Accent6 3 8 4 4" xfId="19730" xr:uid="{16123567-F0AC-4407-BF13-3AF818D8AB17}"/>
    <cellStyle name="40% - Accent6 3 8 5" xfId="6309" xr:uid="{7FED6EA0-97AF-4D90-BD37-0B37C4249858}"/>
    <cellStyle name="40% - Accent6 3 8 5 2" xfId="19731" xr:uid="{F58DFA03-AD8E-44EE-80CD-FC72405A41C5}"/>
    <cellStyle name="40% - Accent6 3 8 6" xfId="19732" xr:uid="{C428A6CC-A71E-4886-9B2E-6524F137EDD8}"/>
    <cellStyle name="40% - Accent6 3 8 7" xfId="19733" xr:uid="{2DFBC673-9606-4EBB-8BF5-C9A45E342624}"/>
    <cellStyle name="40% - Accent6 3 9" xfId="1581" xr:uid="{16DE24A0-DD8E-4024-9090-01A2E67AC971}"/>
    <cellStyle name="40% - Accent6 3 9 2" xfId="4065" xr:uid="{AA1D052D-C7CC-44C0-A926-9577551A01AD}"/>
    <cellStyle name="40% - Accent6 3 9 2 2" xfId="9033" xr:uid="{18A294FC-B8DD-4BC8-BD32-6E7E7854DF30}"/>
    <cellStyle name="40% - Accent6 3 9 2 2 2" xfId="19734" xr:uid="{A408EAC5-3367-4F19-B011-B276330E785C}"/>
    <cellStyle name="40% - Accent6 3 9 2 3" xfId="19735" xr:uid="{5DC50797-C859-49BD-918D-531987C22EAF}"/>
    <cellStyle name="40% - Accent6 3 9 2 4" xfId="19736" xr:uid="{E1EC31B4-6EBB-4605-851C-9D977CDB49E8}"/>
    <cellStyle name="40% - Accent6 3 9 3" xfId="6549" xr:uid="{23C0C9CC-96C7-405E-ADF1-9781FBC9FBCC}"/>
    <cellStyle name="40% - Accent6 3 9 3 2" xfId="19737" xr:uid="{FE076673-3BE3-4F19-9AD7-468CF6690690}"/>
    <cellStyle name="40% - Accent6 3 9 4" xfId="19738" xr:uid="{39D7ACAD-CFF2-44CB-B260-FEF775879AAA}"/>
    <cellStyle name="40% - Accent6 3 9 5" xfId="19739" xr:uid="{240B23DF-6734-40EA-A8CD-3A0A2753E9C2}"/>
    <cellStyle name="40% - Accent6 4" xfId="86" xr:uid="{E55C9DC3-1FE8-4A8C-99A6-C6516B5FB912}"/>
    <cellStyle name="40% - Accent6 4 2" xfId="590" xr:uid="{A5591CA3-B97B-4D63-A5BB-98FA096F091D}"/>
    <cellStyle name="40% - Accent6 5" xfId="591" xr:uid="{3249A995-46B2-4969-9210-6886FC264F6D}"/>
    <cellStyle name="40% - Accent6 6" xfId="592" xr:uid="{E589CF77-CFB2-4467-BC20-A45E17482C71}"/>
    <cellStyle name="40% - Accent6 7" xfId="80" xr:uid="{F27969BB-B0B6-45C0-979C-7EEE3A8FF40D}"/>
    <cellStyle name="60% - Accent1 2" xfId="88" xr:uid="{C9000CD1-2714-4547-B0B3-C9AB80E208FA}"/>
    <cellStyle name="60% - Accent1 3" xfId="593" xr:uid="{E36F713F-2C34-448C-834D-E596D78FA6A7}"/>
    <cellStyle name="60% - Accent1 4" xfId="87" xr:uid="{C2432B0A-8AED-4F94-AA34-F7BB392C30EC}"/>
    <cellStyle name="60% - Accent2 2" xfId="90" xr:uid="{46046A77-DEEA-448F-926E-68DF89107644}"/>
    <cellStyle name="60% - Accent2 3" xfId="594" xr:uid="{4152F88D-8AB0-4D4E-9BB8-5E00A00A38EB}"/>
    <cellStyle name="60% - Accent2 4" xfId="89" xr:uid="{B9F950EF-2674-4500-9F87-BE69BE64F398}"/>
    <cellStyle name="60% - Accent3 2" xfId="92" xr:uid="{78B517A1-75E3-4E7F-BAEE-33426DB09EFD}"/>
    <cellStyle name="60% - Accent3 3" xfId="595" xr:uid="{F510B530-4446-4333-90FE-6A1FF61C2083}"/>
    <cellStyle name="60% - Accent3 4" xfId="91" xr:uid="{D108199F-09DE-4770-84B1-4CF0E8150693}"/>
    <cellStyle name="60% - Accent4 2" xfId="94" xr:uid="{30D91DBF-915E-4833-AABB-EDF120AE2582}"/>
    <cellStyle name="60% - Accent4 3" xfId="596" xr:uid="{89B3CFF0-902B-49F4-AD49-DB4C5582F4BC}"/>
    <cellStyle name="60% - Accent4 4" xfId="93" xr:uid="{64665186-7AAE-4836-BB0A-A3379D3ED79C}"/>
    <cellStyle name="60% - Accent5 2" xfId="96" xr:uid="{BD64EE1D-A307-4AC0-897A-19F444C9475A}"/>
    <cellStyle name="60% - Accent5 3" xfId="597" xr:uid="{9F486ED7-BBE4-4213-AD03-755317F5FFA0}"/>
    <cellStyle name="60% - Accent5 4" xfId="95" xr:uid="{FC0C67E3-2F37-450D-BD7D-DC50BFA20390}"/>
    <cellStyle name="60% - Accent6 2" xfId="98" xr:uid="{38A9184E-FBC4-4B68-91A4-DA1F295FB1E2}"/>
    <cellStyle name="60% - Accent6 3" xfId="598" xr:uid="{4F70762E-1166-4A32-9C87-4CA96EF60A28}"/>
    <cellStyle name="60% - Accent6 4" xfId="97" xr:uid="{AA351724-64DF-43CD-8378-2D2AC77EF85D}"/>
    <cellStyle name="Accent1 2" xfId="100" xr:uid="{48B4917E-354D-4F08-92D1-E58CB5F4F719}"/>
    <cellStyle name="Accent1 3" xfId="599" xr:uid="{066067E1-EF7E-4CBB-8277-273EAA35AA18}"/>
    <cellStyle name="Accent1 4" xfId="99" xr:uid="{48519864-3C93-4A56-B227-ED749FDD9F4E}"/>
    <cellStyle name="Accent2 2" xfId="102" xr:uid="{0DB0D09E-B4E3-40BD-ADB3-CB849A9911FF}"/>
    <cellStyle name="Accent2 3" xfId="600" xr:uid="{AC2BE6E1-E7AF-4F28-AAA8-D5BD22BBD262}"/>
    <cellStyle name="Accent2 4" xfId="101" xr:uid="{DEA2C7A3-12E2-4658-A3A9-2A2B52BCAF8B}"/>
    <cellStyle name="Accent3 2" xfId="104" xr:uid="{34B7E42A-7655-441F-9596-8D010F6F6CC3}"/>
    <cellStyle name="Accent3 3" xfId="601" xr:uid="{396F45F0-A23E-4EC3-AE9C-A543AA09BE4E}"/>
    <cellStyle name="Accent3 4" xfId="103" xr:uid="{18D36E41-B4E1-46C2-A6CC-383BB132E40A}"/>
    <cellStyle name="Accent4 2" xfId="106" xr:uid="{992B2B99-67A7-4414-8CD6-1BA52623642D}"/>
    <cellStyle name="Accent4 3" xfId="602" xr:uid="{E0FC7C76-BF18-42B7-87FB-5CA909652C75}"/>
    <cellStyle name="Accent4 4" xfId="105" xr:uid="{1F407B67-5847-46B6-802E-C9C810101C5F}"/>
    <cellStyle name="Accent5 2" xfId="108" xr:uid="{7CD90133-AE44-463A-B97E-E822A92CAD08}"/>
    <cellStyle name="Accent5 3" xfId="603" xr:uid="{13D1CDEE-DABC-434C-A325-169FF4FD247D}"/>
    <cellStyle name="Accent5 4" xfId="107" xr:uid="{6D6AF5AB-BFA1-4ECB-9919-CC6F5577A2EA}"/>
    <cellStyle name="Accent6 2" xfId="110" xr:uid="{5A45CA0A-57D4-45D6-AE3D-C4261DADCF5E}"/>
    <cellStyle name="Accent6 3" xfId="604" xr:uid="{8650BCF2-4F6F-456D-899C-F2A37F9515B4}"/>
    <cellStyle name="Accent6 4" xfId="109" xr:uid="{E4B5C5C5-5136-4D32-856F-7D3BE93DCC91}"/>
    <cellStyle name="apra" xfId="111" xr:uid="{BE5997AC-410E-4EF4-970E-885CE204BBD9}"/>
    <cellStyle name="AttribBox" xfId="739" xr:uid="{FE72F32C-9E87-4876-953C-B8C584E9D1B0}"/>
    <cellStyle name="Attribute" xfId="112" xr:uid="{833512BF-218A-4948-A648-3AD3D7AFEAC2}"/>
    <cellStyle name="Bad 2" xfId="114" xr:uid="{A58C5C9D-A094-4857-9996-0EF3FABD7D38}"/>
    <cellStyle name="Bad 3" xfId="605" xr:uid="{5BFD6124-FC65-481A-ABA4-FBB30D033F4C}"/>
    <cellStyle name="Bad 4" xfId="113" xr:uid="{4699560F-6745-448E-AC4D-01886D3BACE0}"/>
    <cellStyle name="Calculation 2" xfId="116" xr:uid="{B3C3FFF1-8F1F-4495-9547-8EFB7C3DCCD9}"/>
    <cellStyle name="Calculation 3" xfId="606" xr:uid="{F862E2B5-0B6C-4171-B15C-200C03678B95}"/>
    <cellStyle name="Calculation 4" xfId="115" xr:uid="{31707B5C-816B-4FC7-A36C-7AFBD01D668B}"/>
    <cellStyle name="CategoryHeading" xfId="117" xr:uid="{DBDC87B6-672D-4BBA-A287-59DB7966CDC4}"/>
    <cellStyle name="Check Cell 2" xfId="119" xr:uid="{B8BBDFC5-E8C2-41CA-9FE9-89F3B6CE29A0}"/>
    <cellStyle name="Check Cell 3" xfId="607" xr:uid="{AF29A321-D1CD-4D18-8FFB-7988D336A02E}"/>
    <cellStyle name="Check Cell 4" xfId="118" xr:uid="{C9CD6A94-E119-434D-A862-9E5C659177B0}"/>
    <cellStyle name="Comma" xfId="25577" builtinId="3"/>
    <cellStyle name="Comma 10" xfId="740" xr:uid="{EF9D6694-5271-42D5-A63A-46CD4546E7D9}"/>
    <cellStyle name="Comma 10 2" xfId="1341" xr:uid="{4475804E-8E41-4296-9FE3-BF33C8C7D45A}"/>
    <cellStyle name="Comma 10 2 2" xfId="2033" xr:uid="{98AF5248-5D00-4B3F-998B-151D52F78027}"/>
    <cellStyle name="Comma 10 2 2 2" xfId="4517" xr:uid="{5955B815-A801-433F-AF9C-1B170EF30B79}"/>
    <cellStyle name="Comma 10 2 2 2 2" xfId="9485" xr:uid="{04453D7D-B95A-4CC8-A00D-0BAB43BB9624}"/>
    <cellStyle name="Comma 10 2 2 2 2 2" xfId="19740" xr:uid="{5CBDBE73-7E93-4380-AC3B-44C8823E6432}"/>
    <cellStyle name="Comma 10 2 2 2 3" xfId="19741" xr:uid="{F34ACF2F-7B19-4AE1-83AE-7AE5B3B5CC54}"/>
    <cellStyle name="Comma 10 2 2 2 4" xfId="19742" xr:uid="{CF2B8A6F-F351-47E3-90D8-D34FEE0CACAF}"/>
    <cellStyle name="Comma 10 2 2 3" xfId="7001" xr:uid="{5B28FB36-7F5E-4A79-B49C-216CABF50104}"/>
    <cellStyle name="Comma 10 2 2 3 2" xfId="19743" xr:uid="{242F9A42-5540-4BF8-86A6-7EBF8280B15C}"/>
    <cellStyle name="Comma 10 2 2 4" xfId="19744" xr:uid="{1691AFCB-4019-4E7F-9C55-7BB56C34265D}"/>
    <cellStyle name="Comma 10 2 2 5" xfId="19745" xr:uid="{8FBE308A-F048-49E2-B7FB-244FE9660ED0}"/>
    <cellStyle name="Comma 10 2 3" xfId="2861" xr:uid="{4C95D83A-62AB-4447-A87C-FDEAF901D24C}"/>
    <cellStyle name="Comma 10 2 3 2" xfId="5345" xr:uid="{74084A5A-A1AC-4C26-AEED-0CD606DEF810}"/>
    <cellStyle name="Comma 10 2 3 2 2" xfId="10313" xr:uid="{CE34C636-A26B-4D4D-9DD3-D85A44C0A637}"/>
    <cellStyle name="Comma 10 2 3 2 2 2" xfId="19746" xr:uid="{0EC033AF-DCDC-434F-9E90-EE55209F398B}"/>
    <cellStyle name="Comma 10 2 3 2 3" xfId="19747" xr:uid="{ADF48434-9D58-4D0B-9272-AA9B1B72071F}"/>
    <cellStyle name="Comma 10 2 3 2 4" xfId="19748" xr:uid="{9CB04B03-1526-417E-B900-5C552505C20A}"/>
    <cellStyle name="Comma 10 2 3 3" xfId="7829" xr:uid="{6DDF7AE0-83EF-45B7-BC38-4A9C544D9F2F}"/>
    <cellStyle name="Comma 10 2 3 3 2" xfId="19749" xr:uid="{6CE6F27F-D3E3-4BC5-A1DB-8E334C0C8410}"/>
    <cellStyle name="Comma 10 2 3 4" xfId="19750" xr:uid="{8D77659F-323D-408D-9DED-96F2907BB343}"/>
    <cellStyle name="Comma 10 2 3 5" xfId="19751" xr:uid="{0924E9CC-1CCA-40F7-B50C-B1E16E4A26AB}"/>
    <cellStyle name="Comma 10 2 4" xfId="3826" xr:uid="{1FE6BD79-3FBC-4BB8-B183-53E458AE24CB}"/>
    <cellStyle name="Comma 10 2 4 2" xfId="8794" xr:uid="{A4E095A8-7FFA-4546-9133-8C9DBF98DAD2}"/>
    <cellStyle name="Comma 10 2 4 2 2" xfId="19752" xr:uid="{4664320D-35A3-446D-B5C7-B8C73DB84E80}"/>
    <cellStyle name="Comma 10 2 4 3" xfId="19753" xr:uid="{ABAE9845-269F-48B4-BF13-9B4D29DA777C}"/>
    <cellStyle name="Comma 10 2 4 4" xfId="19754" xr:uid="{D162A4F1-B5A1-4BA4-9165-1C3A0AAC2D25}"/>
    <cellStyle name="Comma 10 2 5" xfId="6310" xr:uid="{BC6EAFA9-A8BE-4331-9708-7AD03CC6B5B1}"/>
    <cellStyle name="Comma 10 2 5 2" xfId="19755" xr:uid="{5441F3D0-D640-44C9-A567-63859F2B01A5}"/>
    <cellStyle name="Comma 10 2 6" xfId="19756" xr:uid="{D6325A92-FD64-4F14-B87A-BD1CFA133039}"/>
    <cellStyle name="Comma 10 2 7" xfId="19757" xr:uid="{C52B0B3D-B57B-47EE-ABA6-D7A3842555E5}"/>
    <cellStyle name="Comma 10 3" xfId="1342" xr:uid="{2404E86F-D695-4695-88C1-744F385C4CB8}"/>
    <cellStyle name="Comma 10 3 2" xfId="2309" xr:uid="{C6BFCC28-45AE-49CE-BCD2-8E75AFDA9F33}"/>
    <cellStyle name="Comma 10 3 2 2" xfId="4793" xr:uid="{062A7CC0-1CE8-4B25-AF63-2083762F0B10}"/>
    <cellStyle name="Comma 10 3 2 2 2" xfId="9761" xr:uid="{5D3A4020-8076-4EB4-B55D-7C39417BAFA9}"/>
    <cellStyle name="Comma 10 3 2 2 2 2" xfId="19758" xr:uid="{954C71B9-99C5-4D98-B670-9610FC00DE8C}"/>
    <cellStyle name="Comma 10 3 2 2 3" xfId="19759" xr:uid="{569EBBFD-B335-4CAE-AAFF-C43D139BC4FA}"/>
    <cellStyle name="Comma 10 3 2 2 4" xfId="19760" xr:uid="{96B81309-6004-4F67-98F5-ED0BDB24E53D}"/>
    <cellStyle name="Comma 10 3 2 3" xfId="7277" xr:uid="{D20E3A24-194C-4EFB-BFC3-E22C249720F1}"/>
    <cellStyle name="Comma 10 3 2 3 2" xfId="19761" xr:uid="{4480DB60-4319-49B7-9B7D-6407C3AA9A59}"/>
    <cellStyle name="Comma 10 3 2 4" xfId="19762" xr:uid="{8D7E6DAE-96A1-4017-A326-B788604154CE}"/>
    <cellStyle name="Comma 10 3 2 5" xfId="19763" xr:uid="{3B0AB82A-4EB7-47CC-A93F-85D09BD94F2A}"/>
    <cellStyle name="Comma 10 3 3" xfId="3137" xr:uid="{067A6612-885A-4B16-B4FD-18BC65250098}"/>
    <cellStyle name="Comma 10 3 3 2" xfId="5621" xr:uid="{3AFD99F8-AA1A-463E-B032-8F01F1A32C0A}"/>
    <cellStyle name="Comma 10 3 3 2 2" xfId="10589" xr:uid="{9F5479F1-D46A-4D34-BAEE-A8C6AF0F4334}"/>
    <cellStyle name="Comma 10 3 3 2 2 2" xfId="19764" xr:uid="{17FEDA7B-9F88-4A7A-AD6B-477957C935A1}"/>
    <cellStyle name="Comma 10 3 3 2 3" xfId="19765" xr:uid="{B557AFD5-1F80-4FC0-8D93-79484F404ABA}"/>
    <cellStyle name="Comma 10 3 3 2 4" xfId="19766" xr:uid="{82E88B78-B171-4AFC-B053-34EA4E86020D}"/>
    <cellStyle name="Comma 10 3 3 3" xfId="8105" xr:uid="{0F78C84F-331A-404A-9182-28E8A6D87CD9}"/>
    <cellStyle name="Comma 10 3 3 3 2" xfId="19767" xr:uid="{6FF9DB41-9584-40BD-AD52-E579011B9B24}"/>
    <cellStyle name="Comma 10 3 3 4" xfId="19768" xr:uid="{71DAF043-2267-4D52-AC6A-0C0FB81A39D1}"/>
    <cellStyle name="Comma 10 3 3 5" xfId="19769" xr:uid="{50192750-1163-41F1-984F-C2EC4EB0B75C}"/>
    <cellStyle name="Comma 10 3 4" xfId="3827" xr:uid="{9925D274-39BD-4310-AADE-66B4268D79D3}"/>
    <cellStyle name="Comma 10 3 4 2" xfId="8795" xr:uid="{58D9BAC4-CFEB-40DF-894A-B1D1EFFBE912}"/>
    <cellStyle name="Comma 10 3 4 2 2" xfId="19770" xr:uid="{19FF271C-E6AF-4275-9455-D89E16A1A689}"/>
    <cellStyle name="Comma 10 3 4 3" xfId="19771" xr:uid="{474A284C-F7D2-4A57-82C5-F993987D15D9}"/>
    <cellStyle name="Comma 10 3 4 4" xfId="19772" xr:uid="{A93F3905-1941-4955-A13F-124EBD08CDD6}"/>
    <cellStyle name="Comma 10 3 5" xfId="6311" xr:uid="{AD808F6D-4F55-47AA-B5AE-819D7A3A83F4}"/>
    <cellStyle name="Comma 10 3 5 2" xfId="19773" xr:uid="{E10A7D1F-82F8-4721-94DF-D5F4D4EEB57E}"/>
    <cellStyle name="Comma 10 3 6" xfId="19774" xr:uid="{78B0280E-DF1B-4167-8F75-1F4D52233D3E}"/>
    <cellStyle name="Comma 10 3 7" xfId="19775" xr:uid="{21FE9374-94F1-4C2C-A971-D046A4E3F1D7}"/>
    <cellStyle name="Comma 10 4" xfId="1757" xr:uid="{E4E0A6B0-575B-40D0-9157-3693BAE6D6F9}"/>
    <cellStyle name="Comma 10 4 2" xfId="4241" xr:uid="{5500B85A-672E-4823-BCEC-800B172C8066}"/>
    <cellStyle name="Comma 10 4 2 2" xfId="9209" xr:uid="{119B0799-2DA6-45B7-8665-2565639C9471}"/>
    <cellStyle name="Comma 10 4 2 2 2" xfId="19776" xr:uid="{A49983BB-DC25-4E44-B9C3-48563720E7D6}"/>
    <cellStyle name="Comma 10 4 2 3" xfId="19777" xr:uid="{0CB0F57C-558B-420D-B64D-0F05777167EA}"/>
    <cellStyle name="Comma 10 4 2 4" xfId="19778" xr:uid="{B85F3363-D8D4-4415-9A06-A1C80DBA9E2E}"/>
    <cellStyle name="Comma 10 4 3" xfId="6725" xr:uid="{AC7EA0EC-58A5-40F4-A0AB-2ADB4080AE72}"/>
    <cellStyle name="Comma 10 4 3 2" xfId="19779" xr:uid="{785BF35A-7A0C-4C26-9C5F-1B95DB6A57BE}"/>
    <cellStyle name="Comma 10 4 4" xfId="19780" xr:uid="{13B27C34-3824-4BD1-9DC6-B5109BE80DBD}"/>
    <cellStyle name="Comma 10 4 5" xfId="19781" xr:uid="{BDFDA590-FBCC-4C26-8517-F58FAE913CA9}"/>
    <cellStyle name="Comma 10 5" xfId="2585" xr:uid="{0E94506D-A833-4878-A7D1-B7D504C4AACF}"/>
    <cellStyle name="Comma 10 5 2" xfId="5069" xr:uid="{F5FA73F8-6F3A-4564-BFE2-3BBCBF8F9362}"/>
    <cellStyle name="Comma 10 5 2 2" xfId="10037" xr:uid="{30019CA1-4D3C-4A7D-B243-09F4216FF0CD}"/>
    <cellStyle name="Comma 10 5 2 2 2" xfId="19782" xr:uid="{B4B641E3-B81F-4F34-B1CE-057A82D191F9}"/>
    <cellStyle name="Comma 10 5 2 3" xfId="19783" xr:uid="{1CFCCDA2-F378-438F-B6DC-6A0E15D4283A}"/>
    <cellStyle name="Comma 10 5 2 4" xfId="19784" xr:uid="{97690B79-50DB-4C62-B180-25750883197A}"/>
    <cellStyle name="Comma 10 5 3" xfId="7553" xr:uid="{07FDB479-B8E0-4D14-A1A0-295BC6346CC2}"/>
    <cellStyle name="Comma 10 5 3 2" xfId="19785" xr:uid="{981657C7-1BC0-4903-B627-27297B296547}"/>
    <cellStyle name="Comma 10 5 4" xfId="19786" xr:uid="{CF9C5D7A-41C1-4816-AADE-4F9F7894365C}"/>
    <cellStyle name="Comma 10 5 5" xfId="19787" xr:uid="{5D53B8DC-8FA9-417F-BC0A-3B9121693AAE}"/>
    <cellStyle name="Comma 10 6" xfId="3413" xr:uid="{A833D8F2-BB9C-4272-A4EB-23FA18635EDF}"/>
    <cellStyle name="Comma 10 6 2" xfId="8381" xr:uid="{D6B01917-58DB-4B18-9753-A91F6B7439C3}"/>
    <cellStyle name="Comma 10 6 2 2" xfId="19788" xr:uid="{A3DACA64-FC71-4C02-821B-A01319C1D3F4}"/>
    <cellStyle name="Comma 10 6 3" xfId="19789" xr:uid="{012EC530-81EA-4006-9348-9C36673F2130}"/>
    <cellStyle name="Comma 10 6 4" xfId="19790" xr:uid="{5A17F93D-AAF6-4E88-9B83-756676295463}"/>
    <cellStyle name="Comma 10 7" xfId="5897" xr:uid="{E79A5BB8-06DF-4392-9794-B0532C25EFD3}"/>
    <cellStyle name="Comma 10 7 2" xfId="19791" xr:uid="{29F29E5A-541C-4FCE-9570-DD2445220F99}"/>
    <cellStyle name="Comma 10 8" xfId="19792" xr:uid="{4DA1101A-BE15-44C0-9FFD-2F0A69EB1412}"/>
    <cellStyle name="Comma 10 9" xfId="19793" xr:uid="{C4CBE8DF-1BE4-4774-873A-EAE957669AE5}"/>
    <cellStyle name="Comma 11" xfId="741" xr:uid="{C5E3578B-CC3C-4606-92EB-BF7037AF6A8E}"/>
    <cellStyle name="Comma 11 2" xfId="742" xr:uid="{546CCEFA-35D5-40A1-8772-E8740BE06B6D}"/>
    <cellStyle name="Comma 11 3" xfId="743" xr:uid="{F424BB84-ABB8-49E7-9EF5-5041F8DC74CE}"/>
    <cellStyle name="Comma 11 3 2" xfId="744" xr:uid="{D2DE23B8-A0E4-49D4-A094-88903AB904E8}"/>
    <cellStyle name="Comma 12" xfId="745" xr:uid="{2FFA7C35-0363-4D20-A4D8-7CE5B31045E1}"/>
    <cellStyle name="Comma 12 2" xfId="746" xr:uid="{895EEC76-67DE-4C5C-84C7-D916EE551544}"/>
    <cellStyle name="Comma 13" xfId="747" xr:uid="{0D1ED718-85AB-48F9-863C-2C4717948A52}"/>
    <cellStyle name="Comma 13 2" xfId="748" xr:uid="{C0E0E471-4F31-47DC-8645-31E6E849ACFE}"/>
    <cellStyle name="Comma 14" xfId="10667" xr:uid="{A9330B49-548F-4F0C-BB19-DAC0E132D6FB}"/>
    <cellStyle name="Comma 15" xfId="25575" xr:uid="{D09D7244-F479-4531-8C07-74F71C48664D}"/>
    <cellStyle name="Comma 2" xfId="120" xr:uid="{2F2B476C-58A5-4C5A-8DAF-ADE0F39CF446}"/>
    <cellStyle name="Comma 2 2" xfId="121" xr:uid="{B871D138-AB61-43B3-A4BC-2391A9E44F58}"/>
    <cellStyle name="Comma 2 2 2" xfId="749" xr:uid="{D36F2327-BB10-44FE-BA03-6A53C469990B}"/>
    <cellStyle name="Comma 2 2 3" xfId="750" xr:uid="{7EC16FF1-C0B4-4B35-9D71-8510970A9824}"/>
    <cellStyle name="Comma 2 2 4" xfId="751" xr:uid="{861BC277-D7CB-48EA-A7E5-374CE71BA2EB}"/>
    <cellStyle name="Comma 2 2 4 2" xfId="1343" xr:uid="{0484F509-207C-4AEE-80FD-6A6DE3B997A6}"/>
    <cellStyle name="Comma 2 2 4 2 2" xfId="2034" xr:uid="{E19B5508-6E69-4C95-A5B1-E6F9DD138B8A}"/>
    <cellStyle name="Comma 2 2 4 2 2 2" xfId="4518" xr:uid="{4F50919B-1BD5-4CCF-930D-3BDB2D731EA5}"/>
    <cellStyle name="Comma 2 2 4 2 2 2 2" xfId="9486" xr:uid="{D3CCC7E7-D156-4964-83DD-B28ACCF5ABEA}"/>
    <cellStyle name="Comma 2 2 4 2 2 2 2 2" xfId="19794" xr:uid="{45F43077-B701-4F37-A09B-C8C7950C0DBB}"/>
    <cellStyle name="Comma 2 2 4 2 2 2 3" xfId="19795" xr:uid="{240B8DB7-CAF4-4985-A159-762564A0C064}"/>
    <cellStyle name="Comma 2 2 4 2 2 2 4" xfId="19796" xr:uid="{97C7D701-C667-4561-A098-F990618968AD}"/>
    <cellStyle name="Comma 2 2 4 2 2 3" xfId="7002" xr:uid="{356E6788-0E8F-45B4-94C3-3E14B24C38C4}"/>
    <cellStyle name="Comma 2 2 4 2 2 3 2" xfId="19797" xr:uid="{696A65F5-2173-4AE0-8FA0-BD7694709DCD}"/>
    <cellStyle name="Comma 2 2 4 2 2 4" xfId="19798" xr:uid="{47D0FFF7-4A28-4A71-B05A-A8DFFA231528}"/>
    <cellStyle name="Comma 2 2 4 2 2 5" xfId="19799" xr:uid="{966287A4-B6B5-4799-95AA-37461976526D}"/>
    <cellStyle name="Comma 2 2 4 2 3" xfId="2862" xr:uid="{EFFF7F00-02E8-4F2D-98DA-EABD733CE544}"/>
    <cellStyle name="Comma 2 2 4 2 3 2" xfId="5346" xr:uid="{6A8BBABD-A5F8-402F-A7AD-427D9AB0208A}"/>
    <cellStyle name="Comma 2 2 4 2 3 2 2" xfId="10314" xr:uid="{8CC50422-185E-41C6-9326-32EC4A4BC840}"/>
    <cellStyle name="Comma 2 2 4 2 3 2 2 2" xfId="19800" xr:uid="{B6938CDD-EB80-44C7-81E9-3399E92E38E5}"/>
    <cellStyle name="Comma 2 2 4 2 3 2 3" xfId="19801" xr:uid="{A7F43AD8-387E-4A7F-A9B4-A882115B5DA8}"/>
    <cellStyle name="Comma 2 2 4 2 3 2 4" xfId="19802" xr:uid="{F718DA53-1069-424F-A418-E5302FD590EB}"/>
    <cellStyle name="Comma 2 2 4 2 3 3" xfId="7830" xr:uid="{6B20243F-AD20-4FA4-ABDD-FC5FB439F9BB}"/>
    <cellStyle name="Comma 2 2 4 2 3 3 2" xfId="19803" xr:uid="{3A8C9088-B498-487F-8FD3-57FF27349BFC}"/>
    <cellStyle name="Comma 2 2 4 2 3 4" xfId="19804" xr:uid="{076C0634-BAEB-4260-86F0-732A16E06F80}"/>
    <cellStyle name="Comma 2 2 4 2 3 5" xfId="19805" xr:uid="{9F25D26A-2D5B-4848-8AD1-8B0A99DA2296}"/>
    <cellStyle name="Comma 2 2 4 2 4" xfId="3828" xr:uid="{24A4EE7A-B858-4BBB-A9F6-E376E29D4CE7}"/>
    <cellStyle name="Comma 2 2 4 2 4 2" xfId="8796" xr:uid="{2AF928EB-9CA4-4C9E-9A90-A2034955FFBC}"/>
    <cellStyle name="Comma 2 2 4 2 4 2 2" xfId="19806" xr:uid="{B3FB6AF3-BD92-4BD9-BBCF-F638DCC50A60}"/>
    <cellStyle name="Comma 2 2 4 2 4 3" xfId="19807" xr:uid="{D73153BD-CDDD-4A59-B025-C45A88F93522}"/>
    <cellStyle name="Comma 2 2 4 2 4 4" xfId="19808" xr:uid="{902C38AF-962A-482B-AC27-80345C1D8347}"/>
    <cellStyle name="Comma 2 2 4 2 5" xfId="6312" xr:uid="{CA3EC705-EEF6-4BEA-B80B-864DAAE89CF6}"/>
    <cellStyle name="Comma 2 2 4 2 5 2" xfId="19809" xr:uid="{60E95CCA-F28C-43F3-B2DB-47E9151E3341}"/>
    <cellStyle name="Comma 2 2 4 2 6" xfId="19810" xr:uid="{E7FA2CCE-5D98-44F6-AA53-2F67AD4BCA49}"/>
    <cellStyle name="Comma 2 2 4 2 7" xfId="19811" xr:uid="{F10C301C-FB65-4065-B3DD-4B8438BFD842}"/>
    <cellStyle name="Comma 2 2 4 3" xfId="1344" xr:uid="{7DB49923-2E42-46F1-BAC3-75BA9EC8358B}"/>
    <cellStyle name="Comma 2 2 4 3 2" xfId="2310" xr:uid="{E1F66FA6-7888-4727-9F49-28680D5D64E8}"/>
    <cellStyle name="Comma 2 2 4 3 2 2" xfId="4794" xr:uid="{E735E891-E5D7-4BEC-B25B-7CE4760BCABB}"/>
    <cellStyle name="Comma 2 2 4 3 2 2 2" xfId="9762" xr:uid="{8EA56D17-1486-416E-916C-3CE9347A5892}"/>
    <cellStyle name="Comma 2 2 4 3 2 2 2 2" xfId="19812" xr:uid="{D863C218-C89E-4E00-8ED4-7759CED105E3}"/>
    <cellStyle name="Comma 2 2 4 3 2 2 3" xfId="19813" xr:uid="{DCEC81BD-C76E-4807-B28F-C522B092A67A}"/>
    <cellStyle name="Comma 2 2 4 3 2 2 4" xfId="19814" xr:uid="{446ECAD4-EE65-46C9-B93D-C4F1CD84EF5A}"/>
    <cellStyle name="Comma 2 2 4 3 2 3" xfId="7278" xr:uid="{7A773306-73FC-4694-AC3A-EB7FA2A7B573}"/>
    <cellStyle name="Comma 2 2 4 3 2 3 2" xfId="19815" xr:uid="{40F79B69-2A3F-4C0F-9883-7DEAFB1E3104}"/>
    <cellStyle name="Comma 2 2 4 3 2 4" xfId="19816" xr:uid="{11537BC3-7BFE-4584-ABEA-5F3BA8E032EA}"/>
    <cellStyle name="Comma 2 2 4 3 2 5" xfId="19817" xr:uid="{BB05E595-9AB9-4060-8970-825897577806}"/>
    <cellStyle name="Comma 2 2 4 3 3" xfId="3138" xr:uid="{781FEC76-0D84-4B2D-9A86-B055800421CE}"/>
    <cellStyle name="Comma 2 2 4 3 3 2" xfId="5622" xr:uid="{D5A3A40E-9BD8-40B3-9F75-476491BD3A88}"/>
    <cellStyle name="Comma 2 2 4 3 3 2 2" xfId="10590" xr:uid="{6CD7F060-9E04-4531-8BB7-91DED5C367CF}"/>
    <cellStyle name="Comma 2 2 4 3 3 2 2 2" xfId="19818" xr:uid="{41445A56-F866-4BF1-BDB6-7928FA817F60}"/>
    <cellStyle name="Comma 2 2 4 3 3 2 3" xfId="19819" xr:uid="{D2A2A59D-F623-4575-8BFB-CFFC3EC09A0F}"/>
    <cellStyle name="Comma 2 2 4 3 3 2 4" xfId="19820" xr:uid="{5FF65711-0AB3-4073-999B-0632A37FF539}"/>
    <cellStyle name="Comma 2 2 4 3 3 3" xfId="8106" xr:uid="{1B6F8494-35C7-4706-99CF-1FE2B803CA8C}"/>
    <cellStyle name="Comma 2 2 4 3 3 3 2" xfId="19821" xr:uid="{59650FB0-51CE-4205-96D3-CFD45513CFF1}"/>
    <cellStyle name="Comma 2 2 4 3 3 4" xfId="19822" xr:uid="{F66560F1-F2F8-4160-A74D-142A4862EAC2}"/>
    <cellStyle name="Comma 2 2 4 3 3 5" xfId="19823" xr:uid="{A99BE3F6-842F-4094-806F-4B01C061C00A}"/>
    <cellStyle name="Comma 2 2 4 3 4" xfId="3829" xr:uid="{4525BD87-568B-402B-B12B-17A10BC4F117}"/>
    <cellStyle name="Comma 2 2 4 3 4 2" xfId="8797" xr:uid="{925BA334-7839-43B7-96E5-00E73063F8D2}"/>
    <cellStyle name="Comma 2 2 4 3 4 2 2" xfId="19824" xr:uid="{D37C7BA0-AD8B-49BF-BE63-8D7C4C30B7D2}"/>
    <cellStyle name="Comma 2 2 4 3 4 3" xfId="19825" xr:uid="{DF9E5532-4025-4F62-8779-0DCC84751757}"/>
    <cellStyle name="Comma 2 2 4 3 4 4" xfId="19826" xr:uid="{DC0048DA-C31F-4F3B-B5C2-62BC58BC7B6D}"/>
    <cellStyle name="Comma 2 2 4 3 5" xfId="6313" xr:uid="{13F4102F-4025-4E33-9E04-F45A1FC1BB48}"/>
    <cellStyle name="Comma 2 2 4 3 5 2" xfId="19827" xr:uid="{4B4A454E-8040-45B8-9828-811708D6E8EC}"/>
    <cellStyle name="Comma 2 2 4 3 6" xfId="19828" xr:uid="{EE98AA26-D46A-4C0D-88A1-87AD61C439CB}"/>
    <cellStyle name="Comma 2 2 4 3 7" xfId="19829" xr:uid="{557577E7-B0FC-440A-B0C7-EDBA4E2B5DDD}"/>
    <cellStyle name="Comma 2 2 4 4" xfId="1758" xr:uid="{8C6F1D37-C75B-48F6-A8D2-6F280FD41ED9}"/>
    <cellStyle name="Comma 2 2 4 4 2" xfId="4242" xr:uid="{BA3C6958-EE2F-4C06-9908-F0D14FC42E09}"/>
    <cellStyle name="Comma 2 2 4 4 2 2" xfId="9210" xr:uid="{585F296A-6839-4AC1-BDC9-32A16B3121CD}"/>
    <cellStyle name="Comma 2 2 4 4 2 2 2" xfId="19830" xr:uid="{490D6ECB-BF37-4EF4-933A-6B15BF451D30}"/>
    <cellStyle name="Comma 2 2 4 4 2 3" xfId="19831" xr:uid="{004B9CB2-F6C7-4B0D-A33D-47C58B4717F3}"/>
    <cellStyle name="Comma 2 2 4 4 2 4" xfId="19832" xr:uid="{0937FEBE-0F8F-4DC9-B6E8-8098890400A8}"/>
    <cellStyle name="Comma 2 2 4 4 3" xfId="6726" xr:uid="{279314E1-E13C-4FD9-A106-01C7F8D51692}"/>
    <cellStyle name="Comma 2 2 4 4 3 2" xfId="19833" xr:uid="{FE61E024-267F-4604-8462-6DEA3E38A658}"/>
    <cellStyle name="Comma 2 2 4 4 4" xfId="19834" xr:uid="{CCF5A011-2F45-4A7A-A526-850B382DE12C}"/>
    <cellStyle name="Comma 2 2 4 4 5" xfId="19835" xr:uid="{A0D35A64-45C1-4612-AC5E-3AE44C930638}"/>
    <cellStyle name="Comma 2 2 4 5" xfId="2586" xr:uid="{73E614D1-4171-4F81-97FF-E1A6ACE2E11B}"/>
    <cellStyle name="Comma 2 2 4 5 2" xfId="5070" xr:uid="{683DFED8-AEA3-4C76-BE8D-0A3E6CC2DB81}"/>
    <cellStyle name="Comma 2 2 4 5 2 2" xfId="10038" xr:uid="{9FE2F610-6510-4DCE-8AE5-5854AC9893B5}"/>
    <cellStyle name="Comma 2 2 4 5 2 2 2" xfId="19836" xr:uid="{A498C8F4-4173-4B18-A52A-8AE017CB3EAD}"/>
    <cellStyle name="Comma 2 2 4 5 2 3" xfId="19837" xr:uid="{017ADCF9-01D6-46EA-ACFA-4BE91C439E96}"/>
    <cellStyle name="Comma 2 2 4 5 2 4" xfId="19838" xr:uid="{7DE98306-9262-411D-B8EF-81603FFD8D2A}"/>
    <cellStyle name="Comma 2 2 4 5 3" xfId="7554" xr:uid="{586DB88D-0FB3-4AD9-9393-2560922CC729}"/>
    <cellStyle name="Comma 2 2 4 5 3 2" xfId="19839" xr:uid="{DFF589DA-D4F4-430D-8762-2019DEF1171E}"/>
    <cellStyle name="Comma 2 2 4 5 4" xfId="19840" xr:uid="{416A55DC-868B-4698-9F92-FA93D13888B0}"/>
    <cellStyle name="Comma 2 2 4 5 5" xfId="19841" xr:uid="{625D149F-6D59-4F17-89CF-B9875D3C036C}"/>
    <cellStyle name="Comma 2 2 4 6" xfId="3414" xr:uid="{20FD4015-BF36-4708-827C-6D6055D7148A}"/>
    <cellStyle name="Comma 2 2 4 6 2" xfId="8382" xr:uid="{BC63BAAB-6A4F-49E3-911A-C0B4194CC36A}"/>
    <cellStyle name="Comma 2 2 4 6 2 2" xfId="19842" xr:uid="{3A60779C-0766-449E-8460-30287BFE8E37}"/>
    <cellStyle name="Comma 2 2 4 6 3" xfId="19843" xr:uid="{E97E0B62-DBC3-421E-8A34-3F4A3BB98DE6}"/>
    <cellStyle name="Comma 2 2 4 6 4" xfId="19844" xr:uid="{FCB1E90F-2059-486F-BEFF-82C833458EC9}"/>
    <cellStyle name="Comma 2 2 4 7" xfId="5898" xr:uid="{B08FA1DF-1AFB-4359-A8AA-A160CAC1A855}"/>
    <cellStyle name="Comma 2 2 4 7 2" xfId="19845" xr:uid="{ADF10702-1BDC-4C95-823F-37E13592775B}"/>
    <cellStyle name="Comma 2 2 4 8" xfId="19846" xr:uid="{D949B0E0-8AEB-48F3-A796-C8C0BCB0CF30}"/>
    <cellStyle name="Comma 2 2 4 9" xfId="19847" xr:uid="{21AEB3F4-E568-4E25-91B7-34D97FE15B44}"/>
    <cellStyle name="Comma 2 3" xfId="122" xr:uid="{83A6D4B5-A643-4049-AB21-62D8F89626C7}"/>
    <cellStyle name="Comma 2 3 2" xfId="480" xr:uid="{B347B61E-48E4-4437-A444-2B95F229DE90}"/>
    <cellStyle name="Comma 2 3 2 2" xfId="752" xr:uid="{48371C7B-E9B8-4518-B22C-AD6EE01680E6}"/>
    <cellStyle name="Comma 2 3 3" xfId="753" xr:uid="{321025F4-B0F6-45C6-9EDB-5891364598EE}"/>
    <cellStyle name="Comma 2 3 3 2" xfId="1345" xr:uid="{ABA05CBE-610C-4341-B7F2-08E14854D8C0}"/>
    <cellStyle name="Comma 2 3 3 2 2" xfId="2035" xr:uid="{9D689397-4B6B-4335-AEE0-067ADAF59B02}"/>
    <cellStyle name="Comma 2 3 3 2 2 2" xfId="4519" xr:uid="{EABED190-0483-41E4-BBB5-FB455A7B46BA}"/>
    <cellStyle name="Comma 2 3 3 2 2 2 2" xfId="9487" xr:uid="{20E93ED7-597C-4A8E-9053-077136E32905}"/>
    <cellStyle name="Comma 2 3 3 2 2 2 2 2" xfId="19848" xr:uid="{8BED5F24-A422-4CE8-AE64-91578C8D98C1}"/>
    <cellStyle name="Comma 2 3 3 2 2 2 3" xfId="19849" xr:uid="{4D24DB8A-A426-4B66-A583-68714EC0E5A4}"/>
    <cellStyle name="Comma 2 3 3 2 2 2 4" xfId="19850" xr:uid="{7140FA6F-0093-460D-9BA5-23105D91E58A}"/>
    <cellStyle name="Comma 2 3 3 2 2 3" xfId="7003" xr:uid="{DC471C2B-1DB8-4308-8D32-266410B205AE}"/>
    <cellStyle name="Comma 2 3 3 2 2 3 2" xfId="19851" xr:uid="{B3D017D3-5B22-4232-B6CE-623BFC2A511D}"/>
    <cellStyle name="Comma 2 3 3 2 2 4" xfId="19852" xr:uid="{D5719677-BD70-4B6F-9022-325B022D15EF}"/>
    <cellStyle name="Comma 2 3 3 2 2 5" xfId="19853" xr:uid="{ED7C2DB3-A54C-43C6-8740-620337D5F8AA}"/>
    <cellStyle name="Comma 2 3 3 2 3" xfId="2863" xr:uid="{E69E1E5A-2376-4A9D-B1A0-160762420683}"/>
    <cellStyle name="Comma 2 3 3 2 3 2" xfId="5347" xr:uid="{D03B0EC7-4393-4F7F-A441-5736167AD359}"/>
    <cellStyle name="Comma 2 3 3 2 3 2 2" xfId="10315" xr:uid="{FDC0CD7E-58C6-4064-A07E-D5651F247C59}"/>
    <cellStyle name="Comma 2 3 3 2 3 2 2 2" xfId="19854" xr:uid="{080AD880-5481-4B07-A9E7-1F74323A2290}"/>
    <cellStyle name="Comma 2 3 3 2 3 2 3" xfId="19855" xr:uid="{15E17903-AF6C-449C-9DF5-DCB1ABD6D461}"/>
    <cellStyle name="Comma 2 3 3 2 3 2 4" xfId="19856" xr:uid="{FBAE1401-6876-4A80-A105-12984779FBD8}"/>
    <cellStyle name="Comma 2 3 3 2 3 3" xfId="7831" xr:uid="{DC6E668F-32F8-4AAD-91D3-138849FFABE7}"/>
    <cellStyle name="Comma 2 3 3 2 3 3 2" xfId="19857" xr:uid="{D90C0D94-209B-41CA-8743-2ED08346D952}"/>
    <cellStyle name="Comma 2 3 3 2 3 4" xfId="19858" xr:uid="{8C23DB6D-9D79-409B-A807-951C26554856}"/>
    <cellStyle name="Comma 2 3 3 2 3 5" xfId="19859" xr:uid="{76D83C7E-A98B-448D-98CD-73B7DADC97E3}"/>
    <cellStyle name="Comma 2 3 3 2 4" xfId="3830" xr:uid="{A970F3DD-F610-4F1B-A731-F479226B10C0}"/>
    <cellStyle name="Comma 2 3 3 2 4 2" xfId="8798" xr:uid="{C860D8BF-F765-4F08-9EA0-AB18BBD47B50}"/>
    <cellStyle name="Comma 2 3 3 2 4 2 2" xfId="19860" xr:uid="{0E650FBE-6E07-4D2B-AD6F-2DDA3FF87D74}"/>
    <cellStyle name="Comma 2 3 3 2 4 3" xfId="19861" xr:uid="{9635BB75-B838-4C7F-A43B-ACD696EB924B}"/>
    <cellStyle name="Comma 2 3 3 2 4 4" xfId="19862" xr:uid="{F9E41317-946D-4D47-A127-4A064E0DF990}"/>
    <cellStyle name="Comma 2 3 3 2 5" xfId="6314" xr:uid="{EB60EF13-5AEA-4D7F-A90E-0181B852E813}"/>
    <cellStyle name="Comma 2 3 3 2 5 2" xfId="19863" xr:uid="{BB55FCC1-0F7C-4834-BD3E-E65B4A4704CC}"/>
    <cellStyle name="Comma 2 3 3 2 6" xfId="19864" xr:uid="{743D15C9-088E-43C0-BD8F-9F6A3B4B2197}"/>
    <cellStyle name="Comma 2 3 3 2 7" xfId="19865" xr:uid="{A364BD0D-A20B-437C-A182-47A7B82998FF}"/>
    <cellStyle name="Comma 2 3 3 3" xfId="1346" xr:uid="{921D9C96-9668-47F3-BEC9-48C49ABA3478}"/>
    <cellStyle name="Comma 2 3 3 3 2" xfId="2311" xr:uid="{5F36B5B6-9269-4F37-9530-5649E5776408}"/>
    <cellStyle name="Comma 2 3 3 3 2 2" xfId="4795" xr:uid="{16328BBE-2EDD-4D24-9658-FA3C860C0ACF}"/>
    <cellStyle name="Comma 2 3 3 3 2 2 2" xfId="9763" xr:uid="{34D88321-E246-4308-812F-2DAEA0F61D47}"/>
    <cellStyle name="Comma 2 3 3 3 2 2 2 2" xfId="19866" xr:uid="{860E4D71-E23D-4B7A-9500-053A98CCD85E}"/>
    <cellStyle name="Comma 2 3 3 3 2 2 3" xfId="19867" xr:uid="{C2E736E2-C934-458F-AD9B-79330729F812}"/>
    <cellStyle name="Comma 2 3 3 3 2 2 4" xfId="19868" xr:uid="{3613DB3F-F1DC-45AF-9249-35162AC896E2}"/>
    <cellStyle name="Comma 2 3 3 3 2 3" xfId="7279" xr:uid="{A82A5B24-1534-418D-B9EC-D78EF067C974}"/>
    <cellStyle name="Comma 2 3 3 3 2 3 2" xfId="19869" xr:uid="{D71C3AF6-3B7E-4709-8676-7490C32D78D9}"/>
    <cellStyle name="Comma 2 3 3 3 2 4" xfId="19870" xr:uid="{1F048A49-2229-4234-A0A5-F88B8EF9605C}"/>
    <cellStyle name="Comma 2 3 3 3 2 5" xfId="19871" xr:uid="{5C301FC4-4B3A-4E89-8A26-12E25C692CFD}"/>
    <cellStyle name="Comma 2 3 3 3 3" xfId="3139" xr:uid="{3D36B87D-E410-4F1E-B10E-DC5B110F5F1F}"/>
    <cellStyle name="Comma 2 3 3 3 3 2" xfId="5623" xr:uid="{BBCED546-1CC9-40A3-B99E-A9DC001E8314}"/>
    <cellStyle name="Comma 2 3 3 3 3 2 2" xfId="10591" xr:uid="{4C651323-9C2D-4B7D-84A5-298A614C6796}"/>
    <cellStyle name="Comma 2 3 3 3 3 2 2 2" xfId="19872" xr:uid="{9ACFD31E-BE48-4B48-860D-B61138AF937E}"/>
    <cellStyle name="Comma 2 3 3 3 3 2 3" xfId="19873" xr:uid="{60E3862A-F341-4AFC-B1AA-7E5FABE8B821}"/>
    <cellStyle name="Comma 2 3 3 3 3 2 4" xfId="19874" xr:uid="{DE4204AD-22A6-4BFE-8F7B-9352EB9A450E}"/>
    <cellStyle name="Comma 2 3 3 3 3 3" xfId="8107" xr:uid="{D340AE1D-E1D2-4F5C-99F0-613B2C3F0F98}"/>
    <cellStyle name="Comma 2 3 3 3 3 3 2" xfId="19875" xr:uid="{153A6490-1FF6-4016-BFC6-E5956B60B178}"/>
    <cellStyle name="Comma 2 3 3 3 3 4" xfId="19876" xr:uid="{F147E709-56A7-4E1D-97E2-F688E83C179F}"/>
    <cellStyle name="Comma 2 3 3 3 3 5" xfId="19877" xr:uid="{2AB00464-89DA-4E62-91A9-A1465A06CB91}"/>
    <cellStyle name="Comma 2 3 3 3 4" xfId="3831" xr:uid="{3A834429-EDB5-44C3-A1A7-49EF88ACE453}"/>
    <cellStyle name="Comma 2 3 3 3 4 2" xfId="8799" xr:uid="{011915A2-8312-4D0E-9194-7E2F10E8990A}"/>
    <cellStyle name="Comma 2 3 3 3 4 2 2" xfId="19878" xr:uid="{EF11DF20-3BF2-4632-AA5D-A961B6F95A85}"/>
    <cellStyle name="Comma 2 3 3 3 4 3" xfId="19879" xr:uid="{6EC6858B-E548-4223-ACFC-35B4DB7210BA}"/>
    <cellStyle name="Comma 2 3 3 3 4 4" xfId="19880" xr:uid="{BE883B90-782C-479E-A26E-ADA1552FE835}"/>
    <cellStyle name="Comma 2 3 3 3 5" xfId="6315" xr:uid="{6996BC7A-2207-435D-867E-D5F62535A874}"/>
    <cellStyle name="Comma 2 3 3 3 5 2" xfId="19881" xr:uid="{59B916D7-7EE3-4F6C-A552-7D5E01AA147E}"/>
    <cellStyle name="Comma 2 3 3 3 6" xfId="19882" xr:uid="{733A0C90-E03C-4DA6-83BB-00F5C060AB0F}"/>
    <cellStyle name="Comma 2 3 3 3 7" xfId="19883" xr:uid="{C7EFED97-6A4C-41FD-8601-86C328EC489B}"/>
    <cellStyle name="Comma 2 3 3 4" xfId="1759" xr:uid="{6AA91798-F7DF-4DCB-8D24-54B1238569DA}"/>
    <cellStyle name="Comma 2 3 3 4 2" xfId="4243" xr:uid="{E1DC5975-BE73-423F-ADCD-4194480C8696}"/>
    <cellStyle name="Comma 2 3 3 4 2 2" xfId="9211" xr:uid="{E1489665-8049-4B0B-8500-4BD428935F9F}"/>
    <cellStyle name="Comma 2 3 3 4 2 2 2" xfId="19884" xr:uid="{52285EBC-0E8F-47C3-BE2E-1EC0C439BF9A}"/>
    <cellStyle name="Comma 2 3 3 4 2 3" xfId="19885" xr:uid="{55B67E9D-F638-4D20-923A-FDA2ED04E08F}"/>
    <cellStyle name="Comma 2 3 3 4 2 4" xfId="19886" xr:uid="{4BE43986-A631-40C6-A068-7AF6EDBEC0E6}"/>
    <cellStyle name="Comma 2 3 3 4 3" xfId="6727" xr:uid="{C28CA4C3-3456-4D1A-BFD4-D40C68A063FB}"/>
    <cellStyle name="Comma 2 3 3 4 3 2" xfId="19887" xr:uid="{5DF7FAF0-DF94-479E-B2B5-D640B00D4D1F}"/>
    <cellStyle name="Comma 2 3 3 4 4" xfId="19888" xr:uid="{A9654593-3AA8-43C5-BA33-41A9CD5B1ADE}"/>
    <cellStyle name="Comma 2 3 3 4 5" xfId="19889" xr:uid="{173B9FC2-9038-45D1-8C65-9C1347EF679E}"/>
    <cellStyle name="Comma 2 3 3 5" xfId="2587" xr:uid="{C5BB948E-0A13-41C1-9EE8-37200ED967E6}"/>
    <cellStyle name="Comma 2 3 3 5 2" xfId="5071" xr:uid="{31D4DAD9-09B3-4CA2-AC51-CD916AEC3F31}"/>
    <cellStyle name="Comma 2 3 3 5 2 2" xfId="10039" xr:uid="{60B83A8C-ADB4-41C5-A6BC-AF1AB65C5CD9}"/>
    <cellStyle name="Comma 2 3 3 5 2 2 2" xfId="19890" xr:uid="{77062BA2-1824-452B-9E6A-E0BD60D6CFB4}"/>
    <cellStyle name="Comma 2 3 3 5 2 3" xfId="19891" xr:uid="{56780185-BB3A-4508-BF6E-797D79F7FF6A}"/>
    <cellStyle name="Comma 2 3 3 5 2 4" xfId="19892" xr:uid="{A0377826-33F6-4445-9A46-43D68DB3357A}"/>
    <cellStyle name="Comma 2 3 3 5 3" xfId="7555" xr:uid="{7C9D9FC8-8399-4A9C-BFA2-86BDDA1B9D7B}"/>
    <cellStyle name="Comma 2 3 3 5 3 2" xfId="19893" xr:uid="{608240E1-E7A9-4B55-9EEE-9E3563C3DBE1}"/>
    <cellStyle name="Comma 2 3 3 5 4" xfId="19894" xr:uid="{2C26BCAB-AD32-4995-86AC-7D3A86896169}"/>
    <cellStyle name="Comma 2 3 3 5 5" xfId="19895" xr:uid="{CEFFABA8-43FE-4969-B177-18FA2DB2F775}"/>
    <cellStyle name="Comma 2 3 3 6" xfId="3415" xr:uid="{8BD1AE30-9647-46DF-A999-296BB82A2F07}"/>
    <cellStyle name="Comma 2 3 3 6 2" xfId="8383" xr:uid="{7E805B8F-0364-47A3-8BEA-7DA1BBCDF6EF}"/>
    <cellStyle name="Comma 2 3 3 6 2 2" xfId="19896" xr:uid="{7B64D9EC-81EB-4E12-BC5F-A18CF83E64A5}"/>
    <cellStyle name="Comma 2 3 3 6 3" xfId="19897" xr:uid="{E83DF5C2-DF3C-4E5B-AA54-607C72E69ACB}"/>
    <cellStyle name="Comma 2 3 3 6 4" xfId="19898" xr:uid="{900FE1E0-F22F-4FFA-9445-C24C6BD8ABAC}"/>
    <cellStyle name="Comma 2 3 3 7" xfId="5899" xr:uid="{5C0318B3-0CBE-4469-B2B1-0A84D739418A}"/>
    <cellStyle name="Comma 2 3 3 7 2" xfId="19899" xr:uid="{10A95080-F66E-450A-B4FE-4A0F13E512CC}"/>
    <cellStyle name="Comma 2 3 3 8" xfId="19900" xr:uid="{093EC711-88FF-4AA3-AB70-F01E9EAC957F}"/>
    <cellStyle name="Comma 2 3 3 9" xfId="19901" xr:uid="{B5CB46D7-8057-4789-9FA5-7E347D5FDDF6}"/>
    <cellStyle name="Comma 2 3 4" xfId="754" xr:uid="{1C5D4D9D-5B4B-47CE-A8C7-909CDEC7F934}"/>
    <cellStyle name="Comma 2 4" xfId="479" xr:uid="{EB40EE79-C29C-4B62-89D6-C490A15D63AD}"/>
    <cellStyle name="Comma 2 4 2" xfId="755" xr:uid="{477D62FF-E758-4DF0-B93E-1A1340C48CA8}"/>
    <cellStyle name="Comma 2 5" xfId="756" xr:uid="{2E144410-B445-4F2C-8E26-81AE13478493}"/>
    <cellStyle name="Comma 2 6" xfId="757" xr:uid="{EA1AEDEC-EE5F-455F-890B-B1BBB283CD5D}"/>
    <cellStyle name="Comma 2 6 2" xfId="1347" xr:uid="{03F61301-6B4C-479D-B645-1A0D3C18D5FE}"/>
    <cellStyle name="Comma 2 6 2 2" xfId="2036" xr:uid="{E7633543-E0B0-4C23-9B1E-B18A8BF21904}"/>
    <cellStyle name="Comma 2 6 2 2 2" xfId="4520" xr:uid="{0A505CEE-0CB9-476F-B845-79CBCA1E9CBA}"/>
    <cellStyle name="Comma 2 6 2 2 2 2" xfId="9488" xr:uid="{16521A21-965D-4729-BBF6-99A6F7BCB899}"/>
    <cellStyle name="Comma 2 6 2 2 2 2 2" xfId="19902" xr:uid="{1A5D82D9-BAA5-4342-A938-572E154DFF39}"/>
    <cellStyle name="Comma 2 6 2 2 2 3" xfId="19903" xr:uid="{67E2D047-53F2-4F29-A121-B0DD89D360FB}"/>
    <cellStyle name="Comma 2 6 2 2 2 4" xfId="19904" xr:uid="{D0035D6C-97DE-452F-BE88-5F58310758BD}"/>
    <cellStyle name="Comma 2 6 2 2 3" xfId="7004" xr:uid="{B0AC6C56-B6B3-4684-8FAC-65F2A681236B}"/>
    <cellStyle name="Comma 2 6 2 2 3 2" xfId="19905" xr:uid="{5FEB32AB-071F-4D0E-B4F2-4A3D930EC9E6}"/>
    <cellStyle name="Comma 2 6 2 2 4" xfId="19906" xr:uid="{6CD58AA2-4297-44BE-93DE-5D7516753355}"/>
    <cellStyle name="Comma 2 6 2 2 5" xfId="19907" xr:uid="{47447663-75DE-45F1-A899-D47B529224DA}"/>
    <cellStyle name="Comma 2 6 2 3" xfId="2864" xr:uid="{12F004FD-DA00-4599-8461-F5EC4D5E2779}"/>
    <cellStyle name="Comma 2 6 2 3 2" xfId="5348" xr:uid="{35AD9BC3-C23B-41FB-B113-7027C3D686AB}"/>
    <cellStyle name="Comma 2 6 2 3 2 2" xfId="10316" xr:uid="{B25B73FF-9A85-47AD-9889-AF960F5CE566}"/>
    <cellStyle name="Comma 2 6 2 3 2 2 2" xfId="19908" xr:uid="{9C996174-0007-45BF-8B12-974D575AB637}"/>
    <cellStyle name="Comma 2 6 2 3 2 3" xfId="19909" xr:uid="{084D8B0D-AEA0-4452-81A3-0B0BB2739DAC}"/>
    <cellStyle name="Comma 2 6 2 3 2 4" xfId="19910" xr:uid="{4FF1BB81-7271-4DC5-856B-D935969836B0}"/>
    <cellStyle name="Comma 2 6 2 3 3" xfId="7832" xr:uid="{3EE17DA8-C655-4781-B4D0-35017AA4C852}"/>
    <cellStyle name="Comma 2 6 2 3 3 2" xfId="19911" xr:uid="{A49083CF-D920-472A-A597-C1A24522129F}"/>
    <cellStyle name="Comma 2 6 2 3 4" xfId="19912" xr:uid="{F06E997E-2DD6-4CA1-AD87-7F6D65352EFC}"/>
    <cellStyle name="Comma 2 6 2 3 5" xfId="19913" xr:uid="{EFE7AAF4-625A-4264-A01C-193F7F7DB47D}"/>
    <cellStyle name="Comma 2 6 2 4" xfId="3832" xr:uid="{008C13F7-EC1E-4AEC-8175-79A2825FEC48}"/>
    <cellStyle name="Comma 2 6 2 4 2" xfId="8800" xr:uid="{B2CBB6F6-7A57-454A-960E-C8D55704B978}"/>
    <cellStyle name="Comma 2 6 2 4 2 2" xfId="19914" xr:uid="{A4CB1DD4-A966-47C8-A8F6-7D23EE9811E2}"/>
    <cellStyle name="Comma 2 6 2 4 3" xfId="19915" xr:uid="{A591AEC0-26A8-473F-A5AA-70F547DA523D}"/>
    <cellStyle name="Comma 2 6 2 4 4" xfId="19916" xr:uid="{771E043C-8821-4BAD-BA97-79D9DB65A288}"/>
    <cellStyle name="Comma 2 6 2 5" xfId="6316" xr:uid="{AAABE19F-DF33-4C5A-BFBA-1E069EFB985A}"/>
    <cellStyle name="Comma 2 6 2 5 2" xfId="19917" xr:uid="{61CEE01E-8C7A-4B75-BBA0-778B9512ADBC}"/>
    <cellStyle name="Comma 2 6 2 6" xfId="19918" xr:uid="{3D2B7F2B-5008-47CC-9C53-220AFB60A318}"/>
    <cellStyle name="Comma 2 6 2 7" xfId="19919" xr:uid="{71CD175D-B1EB-4AAF-BD0A-A303949BEA43}"/>
    <cellStyle name="Comma 2 6 3" xfId="1348" xr:uid="{F84131EE-1011-4A32-B378-1B67043228CF}"/>
    <cellStyle name="Comma 2 6 3 2" xfId="2312" xr:uid="{91D955D5-7832-4314-B607-7536F7F99B96}"/>
    <cellStyle name="Comma 2 6 3 2 2" xfId="4796" xr:uid="{B1919756-F188-4F5A-B7D2-FA5D11C58767}"/>
    <cellStyle name="Comma 2 6 3 2 2 2" xfId="9764" xr:uid="{8FC32FF6-52BC-4232-A3FC-4C41EB0F60B6}"/>
    <cellStyle name="Comma 2 6 3 2 2 2 2" xfId="19920" xr:uid="{88C31810-0859-4264-A5B1-99FA4EA53934}"/>
    <cellStyle name="Comma 2 6 3 2 2 3" xfId="19921" xr:uid="{958D0B5D-51B7-4958-8537-BCF0915756AD}"/>
    <cellStyle name="Comma 2 6 3 2 2 4" xfId="19922" xr:uid="{65D83BDA-BED4-49EC-AC38-404A1CD1C6DD}"/>
    <cellStyle name="Comma 2 6 3 2 3" xfId="7280" xr:uid="{288656CF-475A-4A8F-9D4E-FEB9BEFD1343}"/>
    <cellStyle name="Comma 2 6 3 2 3 2" xfId="19923" xr:uid="{5936AA16-B14F-4A90-B219-497B57AE77F6}"/>
    <cellStyle name="Comma 2 6 3 2 4" xfId="19924" xr:uid="{8800B680-0413-452E-8B65-C70C2FC84B6F}"/>
    <cellStyle name="Comma 2 6 3 2 5" xfId="19925" xr:uid="{C0D568B7-5F87-4D0F-B99B-479CA70DF6D5}"/>
    <cellStyle name="Comma 2 6 3 3" xfId="3140" xr:uid="{C0CD1538-F2C4-456A-A0AC-3B34410C4342}"/>
    <cellStyle name="Comma 2 6 3 3 2" xfId="5624" xr:uid="{576476E5-17EF-40E1-8FFF-AA25B9D4EC77}"/>
    <cellStyle name="Comma 2 6 3 3 2 2" xfId="10592" xr:uid="{A8A1D143-4961-4D90-8036-08D021B9BF35}"/>
    <cellStyle name="Comma 2 6 3 3 2 2 2" xfId="19926" xr:uid="{4FC6420A-C0A3-44A8-8462-775C3950843E}"/>
    <cellStyle name="Comma 2 6 3 3 2 3" xfId="19927" xr:uid="{919BF39B-4B52-400C-9AE6-433AC24E2256}"/>
    <cellStyle name="Comma 2 6 3 3 2 4" xfId="19928" xr:uid="{C56021FC-6E6B-4E21-9940-3CFFFC4BD1C2}"/>
    <cellStyle name="Comma 2 6 3 3 3" xfId="8108" xr:uid="{94F5C140-BFA6-414F-81DF-63CFDF7A936D}"/>
    <cellStyle name="Comma 2 6 3 3 3 2" xfId="19929" xr:uid="{FBB5CCC5-D33B-402F-B6E6-7BC36299685B}"/>
    <cellStyle name="Comma 2 6 3 3 4" xfId="19930" xr:uid="{7C0D1544-865D-4AF2-B192-B946BBE8FE08}"/>
    <cellStyle name="Comma 2 6 3 3 5" xfId="19931" xr:uid="{6828281A-FEF8-48DC-AC36-94675BFE0A84}"/>
    <cellStyle name="Comma 2 6 3 4" xfId="3833" xr:uid="{7DEA4BA1-4E12-4DD6-BA10-F3E1C0FF03F3}"/>
    <cellStyle name="Comma 2 6 3 4 2" xfId="8801" xr:uid="{EDBD965E-86D4-4777-A0B0-3AC8947F0757}"/>
    <cellStyle name="Comma 2 6 3 4 2 2" xfId="19932" xr:uid="{0670A63F-D5AC-4C0D-B5CF-96165B55C42A}"/>
    <cellStyle name="Comma 2 6 3 4 3" xfId="19933" xr:uid="{4DB9D7B5-E189-4699-9243-13E9B2B2CECA}"/>
    <cellStyle name="Comma 2 6 3 4 4" xfId="19934" xr:uid="{395733A0-B488-450E-AC46-A8952783C982}"/>
    <cellStyle name="Comma 2 6 3 5" xfId="6317" xr:uid="{1EDE891C-AA3F-48DF-8C56-B84F53190F7D}"/>
    <cellStyle name="Comma 2 6 3 5 2" xfId="19935" xr:uid="{A487ACB6-8FDA-4BA8-8380-E06C5FB43A42}"/>
    <cellStyle name="Comma 2 6 3 6" xfId="19936" xr:uid="{7E70DFE9-8B92-4729-8D59-33A5F1D44300}"/>
    <cellStyle name="Comma 2 6 3 7" xfId="19937" xr:uid="{8B193B22-FF26-4827-B2B6-6D41A946C4B5}"/>
    <cellStyle name="Comma 2 6 4" xfId="1760" xr:uid="{775B8F4A-2410-4569-BDFF-3627FC2CBB0D}"/>
    <cellStyle name="Comma 2 6 4 2" xfId="4244" xr:uid="{0F5C2016-80C9-426B-A765-8B6F8C272C1B}"/>
    <cellStyle name="Comma 2 6 4 2 2" xfId="9212" xr:uid="{0BB52DC7-0DA0-4B8F-B06E-CF76D734F676}"/>
    <cellStyle name="Comma 2 6 4 2 2 2" xfId="19938" xr:uid="{745D2E8A-FE75-43A0-879A-08F994FF6B10}"/>
    <cellStyle name="Comma 2 6 4 2 3" xfId="19939" xr:uid="{5B24CEB0-650E-480D-A06F-949A9A1D0D5B}"/>
    <cellStyle name="Comma 2 6 4 2 4" xfId="19940" xr:uid="{DBF0AD1E-766C-4F27-93BD-F3FDDE9F8DB3}"/>
    <cellStyle name="Comma 2 6 4 3" xfId="6728" xr:uid="{EB4157A7-B509-462E-B0AB-9981D97A4C2C}"/>
    <cellStyle name="Comma 2 6 4 3 2" xfId="19941" xr:uid="{6D64D40D-11BF-474E-A5BF-22993A7537AF}"/>
    <cellStyle name="Comma 2 6 4 4" xfId="19942" xr:uid="{7C8ADFD8-E3D8-4A53-8CAF-97027667434C}"/>
    <cellStyle name="Comma 2 6 4 5" xfId="19943" xr:uid="{EF2D5095-310A-47C2-BE42-81A8C4A9536A}"/>
    <cellStyle name="Comma 2 6 5" xfId="2588" xr:uid="{511786D1-DB87-4E7D-AB48-928922EE5162}"/>
    <cellStyle name="Comma 2 6 5 2" xfId="5072" xr:uid="{78C31FFA-F02E-463E-85C7-E7942BB752ED}"/>
    <cellStyle name="Comma 2 6 5 2 2" xfId="10040" xr:uid="{DDAA21D3-8154-499B-867A-DA986D6908E4}"/>
    <cellStyle name="Comma 2 6 5 2 2 2" xfId="19944" xr:uid="{84C1DED3-D7FF-4538-B3C6-AEC0DD2C9F4D}"/>
    <cellStyle name="Comma 2 6 5 2 3" xfId="19945" xr:uid="{594C3826-489F-4E0B-B7BF-6F9F60ADAB90}"/>
    <cellStyle name="Comma 2 6 5 2 4" xfId="19946" xr:uid="{04F2277B-91F7-464E-82B8-B6D889AEF434}"/>
    <cellStyle name="Comma 2 6 5 3" xfId="7556" xr:uid="{69046E33-9AE0-4266-A99C-936298729605}"/>
    <cellStyle name="Comma 2 6 5 3 2" xfId="19947" xr:uid="{3268090C-47C9-4BDD-A09A-B7D5967E78D4}"/>
    <cellStyle name="Comma 2 6 5 4" xfId="19948" xr:uid="{DA70F399-53C9-4FF9-8F44-010842327332}"/>
    <cellStyle name="Comma 2 6 5 5" xfId="19949" xr:uid="{7FF8621F-A324-4DA1-9773-A8B25424F2EB}"/>
    <cellStyle name="Comma 2 6 6" xfId="3416" xr:uid="{6A913231-C3ED-442A-8A0F-343B5361D5BF}"/>
    <cellStyle name="Comma 2 6 6 2" xfId="8384" xr:uid="{72626F74-12AE-4A7D-9C90-04140D15B680}"/>
    <cellStyle name="Comma 2 6 6 2 2" xfId="19950" xr:uid="{51D5878C-135D-4983-8AD9-F44BEB44D513}"/>
    <cellStyle name="Comma 2 6 6 3" xfId="19951" xr:uid="{25E7593B-B2F7-4ABF-8CFB-D942B289B31B}"/>
    <cellStyle name="Comma 2 6 6 4" xfId="19952" xr:uid="{4B87D77B-2AE3-4CDE-A811-769E7905E375}"/>
    <cellStyle name="Comma 2 6 7" xfId="5900" xr:uid="{2221F7EA-F920-4A1C-8F56-B9BDDFB0938D}"/>
    <cellStyle name="Comma 2 6 7 2" xfId="19953" xr:uid="{0D0ADA39-72CB-4CC0-8878-B1E0C6CE2D9F}"/>
    <cellStyle name="Comma 2 6 8" xfId="19954" xr:uid="{E7C7A806-158F-48FC-9AA6-EB9CFB94AE35}"/>
    <cellStyle name="Comma 2 6 9" xfId="19955" xr:uid="{CEDC7721-19BD-4AFB-9FE3-F258D5CE4B66}"/>
    <cellStyle name="Comma 2 7" xfId="758" xr:uid="{2E1AAE07-3A67-4C08-823A-F4406B8A1595}"/>
    <cellStyle name="Comma 3" xfId="123" xr:uid="{688A7150-9D3A-41C5-8A73-AFD22DC88932}"/>
    <cellStyle name="Comma 3 2" xfId="124" xr:uid="{D57CD31C-3FD2-4164-9092-D9DD3E3B497C}"/>
    <cellStyle name="Comma 3 2 2" xfId="125" xr:uid="{9C42E47E-FC03-414C-8AFA-65C5F991AD91}"/>
    <cellStyle name="Comma 3 2 2 2" xfId="483" xr:uid="{D5CA936E-1058-4EC4-8EDE-A4A274BF59C5}"/>
    <cellStyle name="Comma 3 2 2 2 2" xfId="759" xr:uid="{F633C2FD-C4FF-4F8F-A772-962159FA67DE}"/>
    <cellStyle name="Comma 3 2 2 3" xfId="760" xr:uid="{8EDDD4FE-3635-440A-B62A-72657CDF7311}"/>
    <cellStyle name="Comma 3 2 3" xfId="482" xr:uid="{C057E12F-09BD-4FE7-B28C-47FB0E74862E}"/>
    <cellStyle name="Comma 3 2 3 2" xfId="761" xr:uid="{92CFB394-E164-4DEC-995F-1ED763429025}"/>
    <cellStyle name="Comma 3 2 4" xfId="762" xr:uid="{3F93F9AB-8944-40B0-A7D1-92235CCF543C}"/>
    <cellStyle name="Comma 3 2 4 2" xfId="1349" xr:uid="{74E6544F-7D59-4796-8840-DF9280853F38}"/>
    <cellStyle name="Comma 3 2 4 2 2" xfId="2037" xr:uid="{F54BFC70-C911-48CE-9AA4-E80814B71C54}"/>
    <cellStyle name="Comma 3 2 4 2 2 2" xfId="4521" xr:uid="{B0FCB9D3-C079-4479-ABE2-F716F72DF17E}"/>
    <cellStyle name="Comma 3 2 4 2 2 2 2" xfId="9489" xr:uid="{3057FE09-F9EE-4AA0-99A9-87D8144150F1}"/>
    <cellStyle name="Comma 3 2 4 2 2 2 2 2" xfId="19956" xr:uid="{76A21C77-7CE1-4382-820C-1BA5F75B1992}"/>
    <cellStyle name="Comma 3 2 4 2 2 2 3" xfId="19957" xr:uid="{B619AA06-0DF3-473A-A1B9-8630FA1C7ADD}"/>
    <cellStyle name="Comma 3 2 4 2 2 2 4" xfId="19958" xr:uid="{A235CFCE-A8A2-456D-AA1E-6075A42DE532}"/>
    <cellStyle name="Comma 3 2 4 2 2 3" xfId="7005" xr:uid="{85F58CCB-6343-44B5-ACFD-0B34213E4BB9}"/>
    <cellStyle name="Comma 3 2 4 2 2 3 2" xfId="19959" xr:uid="{6BDD6F00-5892-474C-BD3D-C5FF0317AEA0}"/>
    <cellStyle name="Comma 3 2 4 2 2 4" xfId="19960" xr:uid="{E3AEDFFA-4755-41C2-A233-33FC0825D998}"/>
    <cellStyle name="Comma 3 2 4 2 2 5" xfId="19961" xr:uid="{A8503AA6-CF25-4B5F-B960-931FF6992F0F}"/>
    <cellStyle name="Comma 3 2 4 2 3" xfId="2865" xr:uid="{4B14DB29-479A-4254-9EB2-8A0F41F2E8A2}"/>
    <cellStyle name="Comma 3 2 4 2 3 2" xfId="5349" xr:uid="{68662C54-C3DE-42BE-9EF2-5A738B0A1BFA}"/>
    <cellStyle name="Comma 3 2 4 2 3 2 2" xfId="10317" xr:uid="{E92D001F-7E30-44EF-A7EE-9EDC9EE8B6BC}"/>
    <cellStyle name="Comma 3 2 4 2 3 2 2 2" xfId="19962" xr:uid="{6819DC0C-4BFC-4EFF-9E6E-307A7B3C9165}"/>
    <cellStyle name="Comma 3 2 4 2 3 2 3" xfId="19963" xr:uid="{BB994E56-B213-4C37-A992-5DCA2ED6B8D2}"/>
    <cellStyle name="Comma 3 2 4 2 3 2 4" xfId="19964" xr:uid="{CCE768DC-4798-4BBE-BE43-F1AC3A140842}"/>
    <cellStyle name="Comma 3 2 4 2 3 3" xfId="7833" xr:uid="{604BC936-5A11-4F05-BA3B-7F4C305D7BA7}"/>
    <cellStyle name="Comma 3 2 4 2 3 3 2" xfId="19965" xr:uid="{422A3266-382C-4352-9F7D-E0CE7AB2AD23}"/>
    <cellStyle name="Comma 3 2 4 2 3 4" xfId="19966" xr:uid="{E19F0593-D49F-41F4-B89D-7EA0E428E4D4}"/>
    <cellStyle name="Comma 3 2 4 2 3 5" xfId="19967" xr:uid="{5616F603-F6D3-4136-8814-F6E8EC8530D3}"/>
    <cellStyle name="Comma 3 2 4 2 4" xfId="3834" xr:uid="{7DA9EF3B-3627-4A5C-AC9A-1E5E44FE7095}"/>
    <cellStyle name="Comma 3 2 4 2 4 2" xfId="8802" xr:uid="{90D72F0A-3F5B-4FCB-B973-ACCB7E111B37}"/>
    <cellStyle name="Comma 3 2 4 2 4 2 2" xfId="19968" xr:uid="{FBE98FF2-DC1F-4CF0-8970-A63842C357A4}"/>
    <cellStyle name="Comma 3 2 4 2 4 3" xfId="19969" xr:uid="{015EB769-9EAE-4B79-953D-04A9ACB9184C}"/>
    <cellStyle name="Comma 3 2 4 2 4 4" xfId="19970" xr:uid="{5A2A48A8-C0E6-4D2D-8AFC-0763DB2C7C88}"/>
    <cellStyle name="Comma 3 2 4 2 5" xfId="6318" xr:uid="{9573F92D-D26A-4C2D-9035-5C1C639970FB}"/>
    <cellStyle name="Comma 3 2 4 2 5 2" xfId="19971" xr:uid="{FD28DFAE-2DE5-4DC6-8996-47C60C20BC63}"/>
    <cellStyle name="Comma 3 2 4 2 6" xfId="19972" xr:uid="{CB4439D8-B459-454F-BAB1-E5579CAC4BFE}"/>
    <cellStyle name="Comma 3 2 4 2 7" xfId="19973" xr:uid="{85152C93-4AF6-4AD3-9AB0-4369A4AA9D48}"/>
    <cellStyle name="Comma 3 2 4 3" xfId="1350" xr:uid="{AB4D8530-5E4F-47B2-BF40-5F05588C7AA9}"/>
    <cellStyle name="Comma 3 2 4 3 2" xfId="2313" xr:uid="{ED744819-007B-428F-BA96-EB15BDFCCF1C}"/>
    <cellStyle name="Comma 3 2 4 3 2 2" xfId="4797" xr:uid="{E47D6C4A-216C-4761-960C-C425B7589517}"/>
    <cellStyle name="Comma 3 2 4 3 2 2 2" xfId="9765" xr:uid="{D924A255-B56E-4D46-8596-425B1F4E2BDD}"/>
    <cellStyle name="Comma 3 2 4 3 2 2 2 2" xfId="19974" xr:uid="{27DF601B-0A51-4744-A982-6CFE78A23510}"/>
    <cellStyle name="Comma 3 2 4 3 2 2 3" xfId="19975" xr:uid="{1929DA54-B468-4018-83CD-EBAE4E6EAFAC}"/>
    <cellStyle name="Comma 3 2 4 3 2 2 4" xfId="19976" xr:uid="{44AED7FA-569A-42E4-AAAC-372550F3D07E}"/>
    <cellStyle name="Comma 3 2 4 3 2 3" xfId="7281" xr:uid="{050F5802-41A2-451E-BC76-D9D353379912}"/>
    <cellStyle name="Comma 3 2 4 3 2 3 2" xfId="19977" xr:uid="{BD789731-B8C5-4F6D-BC2F-A7F04F62440F}"/>
    <cellStyle name="Comma 3 2 4 3 2 4" xfId="19978" xr:uid="{80FDE62C-103C-4172-B61B-A8EE10587D5E}"/>
    <cellStyle name="Comma 3 2 4 3 2 5" xfId="19979" xr:uid="{84A4E59E-A716-4590-AC48-636B1A777B02}"/>
    <cellStyle name="Comma 3 2 4 3 3" xfId="3141" xr:uid="{228FD84C-1762-4BBB-AB6B-F9217D6D234C}"/>
    <cellStyle name="Comma 3 2 4 3 3 2" xfId="5625" xr:uid="{A22DC885-D854-4279-A65E-7C80151914FD}"/>
    <cellStyle name="Comma 3 2 4 3 3 2 2" xfId="10593" xr:uid="{2A291F1F-2056-4E01-A583-48D404784F44}"/>
    <cellStyle name="Comma 3 2 4 3 3 2 2 2" xfId="19980" xr:uid="{56F1591E-6C60-47AD-BBFD-9CD6E70128A6}"/>
    <cellStyle name="Comma 3 2 4 3 3 2 3" xfId="19981" xr:uid="{F100D02A-9F0B-4276-BA2E-FA350F00DC31}"/>
    <cellStyle name="Comma 3 2 4 3 3 2 4" xfId="19982" xr:uid="{D777E29B-B7EC-46F7-8EA8-D7F8B4192138}"/>
    <cellStyle name="Comma 3 2 4 3 3 3" xfId="8109" xr:uid="{4429058C-DE19-4A09-B5F1-449A06DD38DB}"/>
    <cellStyle name="Comma 3 2 4 3 3 3 2" xfId="19983" xr:uid="{EF5060B7-6C70-4502-A04A-76C4517FA345}"/>
    <cellStyle name="Comma 3 2 4 3 3 4" xfId="19984" xr:uid="{4790B170-934A-4AF0-8AB7-BEDCCDC5F63C}"/>
    <cellStyle name="Comma 3 2 4 3 3 5" xfId="19985" xr:uid="{CFEF24B3-F9D2-4C68-8458-47CAEF82460C}"/>
    <cellStyle name="Comma 3 2 4 3 4" xfId="3835" xr:uid="{FBB0A845-0E63-49EF-911B-F4C62E92604F}"/>
    <cellStyle name="Comma 3 2 4 3 4 2" xfId="8803" xr:uid="{09CB3F6B-158C-4158-9EC7-BD7449D74921}"/>
    <cellStyle name="Comma 3 2 4 3 4 2 2" xfId="19986" xr:uid="{3C61C3F4-61EE-44B4-8CE2-C6857055B9E9}"/>
    <cellStyle name="Comma 3 2 4 3 4 3" xfId="19987" xr:uid="{0D02670A-DAA3-4EA6-9538-A803B379BD05}"/>
    <cellStyle name="Comma 3 2 4 3 4 4" xfId="19988" xr:uid="{91581B12-B8D2-4915-8942-5AACE7921E10}"/>
    <cellStyle name="Comma 3 2 4 3 5" xfId="6319" xr:uid="{B561C35A-90E4-4C38-A754-A9EB4CE90282}"/>
    <cellStyle name="Comma 3 2 4 3 5 2" xfId="19989" xr:uid="{55B66E68-EDAE-4E2B-BC78-1B5D2F1A75C9}"/>
    <cellStyle name="Comma 3 2 4 3 6" xfId="19990" xr:uid="{AC21FA90-3524-42EB-A551-111329058F38}"/>
    <cellStyle name="Comma 3 2 4 3 7" xfId="19991" xr:uid="{86653654-1A99-4A9C-A9C6-584621CA1667}"/>
    <cellStyle name="Comma 3 2 4 4" xfId="1761" xr:uid="{5DC4AD99-4237-4DFD-BB80-34303B5A0168}"/>
    <cellStyle name="Comma 3 2 4 4 2" xfId="4245" xr:uid="{86AECED0-268F-40B4-832C-00E636B4401A}"/>
    <cellStyle name="Comma 3 2 4 4 2 2" xfId="9213" xr:uid="{884DBF05-4B29-43A3-8259-7B82536AA9D9}"/>
    <cellStyle name="Comma 3 2 4 4 2 2 2" xfId="19992" xr:uid="{5C710467-F801-4B96-AD50-6F1D75519877}"/>
    <cellStyle name="Comma 3 2 4 4 2 3" xfId="19993" xr:uid="{6D7F903C-F49B-4F0C-AC01-0B09E952CCD5}"/>
    <cellStyle name="Comma 3 2 4 4 2 4" xfId="19994" xr:uid="{70A7B052-DDDB-4344-A02F-4B4A28454ADF}"/>
    <cellStyle name="Comma 3 2 4 4 3" xfId="6729" xr:uid="{F314572B-A49D-4FF6-A307-93BAF111F6F8}"/>
    <cellStyle name="Comma 3 2 4 4 3 2" xfId="19995" xr:uid="{492CF0D8-D375-4EE2-AAF2-35B722885120}"/>
    <cellStyle name="Comma 3 2 4 4 4" xfId="19996" xr:uid="{22725E6F-2C6C-4B1F-A026-5D244EB6AA3D}"/>
    <cellStyle name="Comma 3 2 4 4 5" xfId="19997" xr:uid="{772A77DD-2774-4837-B034-E11AE1257FFC}"/>
    <cellStyle name="Comma 3 2 4 5" xfId="2589" xr:uid="{CCE6C6D0-9082-4291-82DE-B4C347C72811}"/>
    <cellStyle name="Comma 3 2 4 5 2" xfId="5073" xr:uid="{0AA24229-F651-46AE-9CBF-0F780D9F844F}"/>
    <cellStyle name="Comma 3 2 4 5 2 2" xfId="10041" xr:uid="{7EC53E27-27A2-4FB7-86DB-0E25ADBFFCC9}"/>
    <cellStyle name="Comma 3 2 4 5 2 2 2" xfId="19998" xr:uid="{EDC76AAB-3D0C-45EE-8442-4EAFDEE59118}"/>
    <cellStyle name="Comma 3 2 4 5 2 3" xfId="19999" xr:uid="{B8304A9A-20BE-41F0-83BC-3950BE87079E}"/>
    <cellStyle name="Comma 3 2 4 5 2 4" xfId="20000" xr:uid="{2BB6884D-F5B6-47BE-B2B0-F59D77FFEFF3}"/>
    <cellStyle name="Comma 3 2 4 5 3" xfId="7557" xr:uid="{D09B379B-811C-45C8-88C7-E9A014D68B91}"/>
    <cellStyle name="Comma 3 2 4 5 3 2" xfId="20001" xr:uid="{A65D48A3-5F32-44C8-BAD7-DFB89F3A9ECB}"/>
    <cellStyle name="Comma 3 2 4 5 4" xfId="20002" xr:uid="{829C3663-F567-4A88-8FBB-42086B6305F9}"/>
    <cellStyle name="Comma 3 2 4 5 5" xfId="20003" xr:uid="{32B774AE-0D22-45FC-BDEC-C044A7ABD523}"/>
    <cellStyle name="Comma 3 2 4 6" xfId="3417" xr:uid="{99C5F5B8-4F8A-4B4B-82FD-C96BD8B9830F}"/>
    <cellStyle name="Comma 3 2 4 6 2" xfId="8385" xr:uid="{71F4D085-8CA4-4E2D-ABA3-89610DDD35BC}"/>
    <cellStyle name="Comma 3 2 4 6 2 2" xfId="20004" xr:uid="{BAF37456-C22F-48DF-AED3-2FA04A800F49}"/>
    <cellStyle name="Comma 3 2 4 6 3" xfId="20005" xr:uid="{0AC0C355-9BF9-46A6-917A-E323953A2924}"/>
    <cellStyle name="Comma 3 2 4 6 4" xfId="20006" xr:uid="{47038ED6-EF98-44F4-B521-82CEF978CB9F}"/>
    <cellStyle name="Comma 3 2 4 7" xfId="5901" xr:uid="{479CDD8B-DAB8-4CBF-8D4A-7DC888D77F35}"/>
    <cellStyle name="Comma 3 2 4 7 2" xfId="20007" xr:uid="{EF6E21E3-5EDC-4EFD-A0B4-41E18C7E6D1B}"/>
    <cellStyle name="Comma 3 2 4 8" xfId="20008" xr:uid="{9A2051D3-DB58-4141-BE6F-EE9BDE131100}"/>
    <cellStyle name="Comma 3 2 4 9" xfId="20009" xr:uid="{15C1868A-4F6D-4878-9578-142F2DB7454B}"/>
    <cellStyle name="Comma 3 2 5" xfId="763" xr:uid="{B07D8EAD-AC01-4E7E-953B-9AAB39705210}"/>
    <cellStyle name="Comma 3 3" xfId="126" xr:uid="{43175E95-0AF3-41E1-87A5-8D3CCD09D87E}"/>
    <cellStyle name="Comma 3 3 2" xfId="484" xr:uid="{1BD7D9DF-04C5-4254-A0DC-4F490205768A}"/>
    <cellStyle name="Comma 3 3 2 2" xfId="764" xr:uid="{C69FE9BB-9114-4A9F-9682-CC8639B0598C}"/>
    <cellStyle name="Comma 3 3 3" xfId="765" xr:uid="{343BD46D-7693-4761-9012-98C18897C495}"/>
    <cellStyle name="Comma 3 3 3 2" xfId="1351" xr:uid="{4346247A-6016-40D5-97F9-F3C3EEF5AB5C}"/>
    <cellStyle name="Comma 3 3 3 2 2" xfId="2038" xr:uid="{A613C7C9-A785-4CDC-A524-F6539F4EB326}"/>
    <cellStyle name="Comma 3 3 3 2 2 2" xfId="4522" xr:uid="{5903557C-257F-4805-A33A-DE7FB0470F2B}"/>
    <cellStyle name="Comma 3 3 3 2 2 2 2" xfId="9490" xr:uid="{BF24623A-21FC-43D2-B0A3-B18F00948671}"/>
    <cellStyle name="Comma 3 3 3 2 2 2 2 2" xfId="20010" xr:uid="{3E8FD3E5-038D-464E-AEBF-BF0BFA74D76A}"/>
    <cellStyle name="Comma 3 3 3 2 2 2 3" xfId="20011" xr:uid="{F6041413-4CCD-4EE5-86DE-1484330795C8}"/>
    <cellStyle name="Comma 3 3 3 2 2 2 4" xfId="20012" xr:uid="{45F3D1AA-5AC0-45A3-AFC6-264F63B3C837}"/>
    <cellStyle name="Comma 3 3 3 2 2 3" xfId="7006" xr:uid="{4CEE0A5B-0AE7-48B0-98A0-A7CD569487C9}"/>
    <cellStyle name="Comma 3 3 3 2 2 3 2" xfId="20013" xr:uid="{07D04DC3-00A7-4877-B792-EE5E04818708}"/>
    <cellStyle name="Comma 3 3 3 2 2 4" xfId="20014" xr:uid="{3DC5F073-FFA3-4B53-8F00-B2E0F86BC06C}"/>
    <cellStyle name="Comma 3 3 3 2 2 5" xfId="20015" xr:uid="{6E147A62-2836-4E46-A44B-ECEB571A3742}"/>
    <cellStyle name="Comma 3 3 3 2 3" xfId="2866" xr:uid="{E6F308CC-5F78-40B1-BF35-6B70B0B370E8}"/>
    <cellStyle name="Comma 3 3 3 2 3 2" xfId="5350" xr:uid="{F5FB7A3B-AFF8-4972-B864-80361C62CDC5}"/>
    <cellStyle name="Comma 3 3 3 2 3 2 2" xfId="10318" xr:uid="{48974692-F455-476E-A0CE-F25758AF7C48}"/>
    <cellStyle name="Comma 3 3 3 2 3 2 2 2" xfId="20016" xr:uid="{A8A33EAA-AAB1-4D56-AD76-D025071CFFF0}"/>
    <cellStyle name="Comma 3 3 3 2 3 2 3" xfId="20017" xr:uid="{EF75505F-BC9F-4E74-99E2-053BBA41AB81}"/>
    <cellStyle name="Comma 3 3 3 2 3 2 4" xfId="20018" xr:uid="{87F0D97A-1113-47F9-8734-436427642728}"/>
    <cellStyle name="Comma 3 3 3 2 3 3" xfId="7834" xr:uid="{CC62291D-DDB1-4716-8375-BDF5A6E7FCFB}"/>
    <cellStyle name="Comma 3 3 3 2 3 3 2" xfId="20019" xr:uid="{A3C9A957-95AF-4282-9A87-AC35C48848A0}"/>
    <cellStyle name="Comma 3 3 3 2 3 4" xfId="20020" xr:uid="{BAFCEA0A-2E4D-49BC-B055-33F6D4F5EBA8}"/>
    <cellStyle name="Comma 3 3 3 2 3 5" xfId="20021" xr:uid="{93C12F52-3038-4684-A45E-3317CFF53BC5}"/>
    <cellStyle name="Comma 3 3 3 2 4" xfId="3836" xr:uid="{8E7F22A3-6716-4C01-B3E9-B0896827F97A}"/>
    <cellStyle name="Comma 3 3 3 2 4 2" xfId="8804" xr:uid="{277B48D6-73D8-4F35-840A-1DBDD41C8E45}"/>
    <cellStyle name="Comma 3 3 3 2 4 2 2" xfId="20022" xr:uid="{B1611D95-BEE5-4433-91FB-2F112BD46710}"/>
    <cellStyle name="Comma 3 3 3 2 4 3" xfId="20023" xr:uid="{67BED95B-FA54-4787-BE1D-28562526A865}"/>
    <cellStyle name="Comma 3 3 3 2 4 4" xfId="20024" xr:uid="{4B879826-C970-454B-8E6C-26405BEFD365}"/>
    <cellStyle name="Comma 3 3 3 2 5" xfId="6320" xr:uid="{F4F704A0-6669-4961-8D43-0FAE578B96FA}"/>
    <cellStyle name="Comma 3 3 3 2 5 2" xfId="20025" xr:uid="{E6770146-786A-47E5-94EB-023279529741}"/>
    <cellStyle name="Comma 3 3 3 2 6" xfId="20026" xr:uid="{15A914BF-2CAE-4EA0-9076-4FBE4C2FD0C3}"/>
    <cellStyle name="Comma 3 3 3 2 7" xfId="20027" xr:uid="{AE7936A6-668D-4732-A88C-8FB4364132FD}"/>
    <cellStyle name="Comma 3 3 3 3" xfId="1352" xr:uid="{3A1692C3-E535-494B-82E2-4B8E7AE68C4E}"/>
    <cellStyle name="Comma 3 3 3 3 2" xfId="2314" xr:uid="{9D640052-9923-4C76-B558-B28FD0412C13}"/>
    <cellStyle name="Comma 3 3 3 3 2 2" xfId="4798" xr:uid="{306079B5-9F5D-4BF4-80BB-9B94DF8AC739}"/>
    <cellStyle name="Comma 3 3 3 3 2 2 2" xfId="9766" xr:uid="{E73B224A-10EB-4EF4-97F8-898DEA06CFF4}"/>
    <cellStyle name="Comma 3 3 3 3 2 2 2 2" xfId="20028" xr:uid="{64936797-3759-45D4-BBEE-473C496571C0}"/>
    <cellStyle name="Comma 3 3 3 3 2 2 3" xfId="20029" xr:uid="{0483E206-7A02-4711-89A4-74F717E38DC3}"/>
    <cellStyle name="Comma 3 3 3 3 2 2 4" xfId="20030" xr:uid="{9831B3C8-55DA-43A0-B92D-DC9AB1A5581E}"/>
    <cellStyle name="Comma 3 3 3 3 2 3" xfId="7282" xr:uid="{3FF1CA04-99F2-4167-92C0-F7A2AB20C3F2}"/>
    <cellStyle name="Comma 3 3 3 3 2 3 2" xfId="20031" xr:uid="{71555755-922D-4BBB-A19A-51DCBA69EF3B}"/>
    <cellStyle name="Comma 3 3 3 3 2 4" xfId="20032" xr:uid="{8BAD6D72-C42F-48BA-90FD-E3E23DA06DD7}"/>
    <cellStyle name="Comma 3 3 3 3 2 5" xfId="20033" xr:uid="{71CDAA60-509C-4DEA-8DBD-07DFB0BCF4B6}"/>
    <cellStyle name="Comma 3 3 3 3 3" xfId="3142" xr:uid="{FDB706F9-5399-4695-A04E-F52C2B34A16C}"/>
    <cellStyle name="Comma 3 3 3 3 3 2" xfId="5626" xr:uid="{E5B01569-E66D-41EA-A182-D2B57938EBCD}"/>
    <cellStyle name="Comma 3 3 3 3 3 2 2" xfId="10594" xr:uid="{33C7441E-E4B0-4CC6-8B0E-E2B024CBF2D6}"/>
    <cellStyle name="Comma 3 3 3 3 3 2 2 2" xfId="20034" xr:uid="{126D8038-67A6-4CDE-B27F-F32DC6C9934B}"/>
    <cellStyle name="Comma 3 3 3 3 3 2 3" xfId="20035" xr:uid="{DBDB3366-E8B8-4FAD-9551-D08A02F4204A}"/>
    <cellStyle name="Comma 3 3 3 3 3 2 4" xfId="20036" xr:uid="{5CD4C300-CFF2-4F30-8F82-83A58D8DFA24}"/>
    <cellStyle name="Comma 3 3 3 3 3 3" xfId="8110" xr:uid="{1C8695F1-1D80-4506-AC01-345AF1DA46BD}"/>
    <cellStyle name="Comma 3 3 3 3 3 3 2" xfId="20037" xr:uid="{FB1AEA48-7FA5-407F-A447-91418C26BB64}"/>
    <cellStyle name="Comma 3 3 3 3 3 4" xfId="20038" xr:uid="{1BA9DB0E-EB95-4A89-BE0A-AFF09FB46B3E}"/>
    <cellStyle name="Comma 3 3 3 3 3 5" xfId="20039" xr:uid="{BE3A59EB-BC29-4C37-B5BA-06A5B3E5A34A}"/>
    <cellStyle name="Comma 3 3 3 3 4" xfId="3837" xr:uid="{CC82BEF1-76BA-4787-A15B-64E23A9D6847}"/>
    <cellStyle name="Comma 3 3 3 3 4 2" xfId="8805" xr:uid="{7AF56C45-18D1-4426-9C7C-E0CE3D2021E1}"/>
    <cellStyle name="Comma 3 3 3 3 4 2 2" xfId="20040" xr:uid="{B72EBCED-20C0-4CC5-9FA2-72B92860B3C3}"/>
    <cellStyle name="Comma 3 3 3 3 4 3" xfId="20041" xr:uid="{DEB95E91-0A72-4686-8A57-87493AFCE115}"/>
    <cellStyle name="Comma 3 3 3 3 4 4" xfId="20042" xr:uid="{1F6B8846-2777-49E5-9CE6-CE559088C6A6}"/>
    <cellStyle name="Comma 3 3 3 3 5" xfId="6321" xr:uid="{11FB106E-3ED4-4E45-B0BB-59EFC8CBFF63}"/>
    <cellStyle name="Comma 3 3 3 3 5 2" xfId="20043" xr:uid="{58D63286-C009-41E3-BA23-817834BD9897}"/>
    <cellStyle name="Comma 3 3 3 3 6" xfId="20044" xr:uid="{774601BF-F624-4E75-8CFF-04DE05ECBFFF}"/>
    <cellStyle name="Comma 3 3 3 3 7" xfId="20045" xr:uid="{6825215F-AC44-4050-8A2B-76B5C6E632E9}"/>
    <cellStyle name="Comma 3 3 3 4" xfId="1762" xr:uid="{39C64203-D27E-4FB7-88A8-F5283BB206EB}"/>
    <cellStyle name="Comma 3 3 3 4 2" xfId="4246" xr:uid="{03A21FEC-3527-4359-9BE3-C38A3D6D5EE8}"/>
    <cellStyle name="Comma 3 3 3 4 2 2" xfId="9214" xr:uid="{7AE3D2E5-8AC9-4535-B72C-44AFEFF46655}"/>
    <cellStyle name="Comma 3 3 3 4 2 2 2" xfId="20046" xr:uid="{FAC25DCB-4AF4-4D99-8F46-8B570F3380BC}"/>
    <cellStyle name="Comma 3 3 3 4 2 3" xfId="20047" xr:uid="{CC51BAD4-3399-47B2-8F93-32ACAEBA1354}"/>
    <cellStyle name="Comma 3 3 3 4 2 4" xfId="20048" xr:uid="{D9DAB2EE-D05F-4924-A234-A360985E55F0}"/>
    <cellStyle name="Comma 3 3 3 4 3" xfId="6730" xr:uid="{68EF7E5F-C01B-43A4-B303-B0F6C4AC1B89}"/>
    <cellStyle name="Comma 3 3 3 4 3 2" xfId="20049" xr:uid="{46023A93-C919-4151-B164-A47DEEFDCDE5}"/>
    <cellStyle name="Comma 3 3 3 4 4" xfId="20050" xr:uid="{16B1872A-56A9-4DF0-B6C9-1B2660FE1E4D}"/>
    <cellStyle name="Comma 3 3 3 4 5" xfId="20051" xr:uid="{8384857F-78D8-43C6-9FB5-A2E761E51AE0}"/>
    <cellStyle name="Comma 3 3 3 5" xfId="2590" xr:uid="{4B139036-DA8A-4269-B79D-0750D07199D3}"/>
    <cellStyle name="Comma 3 3 3 5 2" xfId="5074" xr:uid="{E45B3C68-796D-4D69-B581-1C96CE0C2F7B}"/>
    <cellStyle name="Comma 3 3 3 5 2 2" xfId="10042" xr:uid="{BA9DCC06-3FF5-409D-AE37-F811D284589E}"/>
    <cellStyle name="Comma 3 3 3 5 2 2 2" xfId="20052" xr:uid="{879E9BC0-D94B-48DE-B1F7-A6E49313F2A0}"/>
    <cellStyle name="Comma 3 3 3 5 2 3" xfId="20053" xr:uid="{2DBB0660-799A-4647-9861-74C7032477E4}"/>
    <cellStyle name="Comma 3 3 3 5 2 4" xfId="20054" xr:uid="{8E219C63-A32C-44E5-832A-30346EE80247}"/>
    <cellStyle name="Comma 3 3 3 5 3" xfId="7558" xr:uid="{BAD6743C-FD44-401C-B6BC-3385834BC3FB}"/>
    <cellStyle name="Comma 3 3 3 5 3 2" xfId="20055" xr:uid="{A64139B5-4F60-4FA7-97C2-C69A29E2B16A}"/>
    <cellStyle name="Comma 3 3 3 5 4" xfId="20056" xr:uid="{827836E9-5705-4657-BEDD-C620F721640E}"/>
    <cellStyle name="Comma 3 3 3 5 5" xfId="20057" xr:uid="{CF2E84DE-2876-496F-909B-9144E4196EF5}"/>
    <cellStyle name="Comma 3 3 3 6" xfId="3418" xr:uid="{89D1767C-ADFF-46DE-9518-57515E923F6C}"/>
    <cellStyle name="Comma 3 3 3 6 2" xfId="8386" xr:uid="{2B8CBE38-F63C-45E6-8B18-DC3328C8F5ED}"/>
    <cellStyle name="Comma 3 3 3 6 2 2" xfId="20058" xr:uid="{D2BBDCED-0B67-42D3-9456-C0E7AD1DFEFB}"/>
    <cellStyle name="Comma 3 3 3 6 3" xfId="20059" xr:uid="{F902B4CA-32A7-438C-8037-FFCD6D7A551B}"/>
    <cellStyle name="Comma 3 3 3 6 4" xfId="20060" xr:uid="{0C31C377-28BB-4BE3-9E83-6C23A8F505D2}"/>
    <cellStyle name="Comma 3 3 3 7" xfId="5902" xr:uid="{C91C2B03-5A3C-4475-B416-34E55D8F375C}"/>
    <cellStyle name="Comma 3 3 3 7 2" xfId="20061" xr:uid="{8F192D5F-215D-4AB5-9017-2354A9A22A1C}"/>
    <cellStyle name="Comma 3 3 3 8" xfId="20062" xr:uid="{8A88F5FB-7BEB-4951-8862-B1F545623FB2}"/>
    <cellStyle name="Comma 3 3 3 9" xfId="20063" xr:uid="{66A56B92-D8C5-470F-90DD-E88783583874}"/>
    <cellStyle name="Comma 3 3 4" xfId="766" xr:uid="{F556F705-478F-408F-A1D7-6D86AC9F44E9}"/>
    <cellStyle name="Comma 3 4" xfId="481" xr:uid="{74BDC343-FCAE-48C8-8EF0-0FA4B66ADE22}"/>
    <cellStyle name="Comma 3 4 2" xfId="767" xr:uid="{62FAD134-4FDA-4C3F-979B-E03991EB532D}"/>
    <cellStyle name="Comma 3 5" xfId="768" xr:uid="{F97B58C5-0386-46AF-81BB-C2A1918ECB9E}"/>
    <cellStyle name="Comma 3 5 2" xfId="1353" xr:uid="{6921E660-C47A-4821-A852-4D165EC65B2E}"/>
    <cellStyle name="Comma 3 5 2 2" xfId="2039" xr:uid="{CA756574-6878-4B50-847D-888F2AB4B78E}"/>
    <cellStyle name="Comma 3 5 2 2 2" xfId="4523" xr:uid="{436A40CE-E972-4190-9FDC-30AD328376E8}"/>
    <cellStyle name="Comma 3 5 2 2 2 2" xfId="9491" xr:uid="{0F6A52AE-7652-4B76-935C-4F40E6BCB3BA}"/>
    <cellStyle name="Comma 3 5 2 2 2 2 2" xfId="20064" xr:uid="{661D9BE4-7608-4324-9B73-322B309F5D08}"/>
    <cellStyle name="Comma 3 5 2 2 2 3" xfId="20065" xr:uid="{8251E5FB-EF20-4901-A7A0-E63839151EB1}"/>
    <cellStyle name="Comma 3 5 2 2 2 4" xfId="20066" xr:uid="{6A1D2029-CBF2-4D47-A85D-E61B8BDDE8D8}"/>
    <cellStyle name="Comma 3 5 2 2 3" xfId="7007" xr:uid="{50EA88EE-492F-495F-B558-AFFD0D809661}"/>
    <cellStyle name="Comma 3 5 2 2 3 2" xfId="20067" xr:uid="{711E8698-9682-4C93-A1D7-BE171E651FA7}"/>
    <cellStyle name="Comma 3 5 2 2 4" xfId="20068" xr:uid="{482E7A92-F233-4BD0-AAC1-CB63FD7A2AA4}"/>
    <cellStyle name="Comma 3 5 2 2 5" xfId="20069" xr:uid="{465E4F8F-303F-4876-ABC1-5FCD3A6D5497}"/>
    <cellStyle name="Comma 3 5 2 3" xfId="2867" xr:uid="{A213BC70-8988-4523-B061-1E365F5A2D0B}"/>
    <cellStyle name="Comma 3 5 2 3 2" xfId="5351" xr:uid="{3D7A4128-9459-486A-BD7D-832F9A009AAC}"/>
    <cellStyle name="Comma 3 5 2 3 2 2" xfId="10319" xr:uid="{73B2C30D-7F94-45AC-B782-0C3E1D2CE06F}"/>
    <cellStyle name="Comma 3 5 2 3 2 2 2" xfId="20070" xr:uid="{ACF6A9FA-A15F-4F43-825E-034968877DA7}"/>
    <cellStyle name="Comma 3 5 2 3 2 3" xfId="20071" xr:uid="{01691666-5634-483C-86F1-ED74C68A4F5B}"/>
    <cellStyle name="Comma 3 5 2 3 2 4" xfId="20072" xr:uid="{85EFBC9D-4ECF-48B5-B66B-795EB03543B4}"/>
    <cellStyle name="Comma 3 5 2 3 3" xfId="7835" xr:uid="{E901372C-3FA3-422F-96D5-E6EF652FBDB5}"/>
    <cellStyle name="Comma 3 5 2 3 3 2" xfId="20073" xr:uid="{A26B5982-1F94-48D8-88F3-400F048CE484}"/>
    <cellStyle name="Comma 3 5 2 3 4" xfId="20074" xr:uid="{7518BCCF-5670-4BB0-9BCA-A0D8DBE566C1}"/>
    <cellStyle name="Comma 3 5 2 3 5" xfId="20075" xr:uid="{83818CFA-9E9F-44B2-B063-2FB30F99B105}"/>
    <cellStyle name="Comma 3 5 2 4" xfId="3838" xr:uid="{CA860ABD-7041-4CAF-AB7F-E53880271F9A}"/>
    <cellStyle name="Comma 3 5 2 4 2" xfId="8806" xr:uid="{CAFE2145-92EE-4D96-BC55-01BACC410144}"/>
    <cellStyle name="Comma 3 5 2 4 2 2" xfId="20076" xr:uid="{8C743E46-8E9C-4B92-9493-0A1A8135B67C}"/>
    <cellStyle name="Comma 3 5 2 4 3" xfId="20077" xr:uid="{E115FFC5-22FE-40CA-8906-02B7593B2100}"/>
    <cellStyle name="Comma 3 5 2 4 4" xfId="20078" xr:uid="{4EBAA51E-3C1D-40AF-BA9B-3E529E73125B}"/>
    <cellStyle name="Comma 3 5 2 5" xfId="6322" xr:uid="{1AA87E87-7524-4E0B-9A02-94048F3A94C5}"/>
    <cellStyle name="Comma 3 5 2 5 2" xfId="20079" xr:uid="{DD30CC74-43D7-4DE2-91FA-512C6F3AD265}"/>
    <cellStyle name="Comma 3 5 2 6" xfId="20080" xr:uid="{61635899-8311-4232-9054-CBBB2072A4E4}"/>
    <cellStyle name="Comma 3 5 2 7" xfId="20081" xr:uid="{DEF1861A-F45A-44A6-A8BE-A5EC2729952E}"/>
    <cellStyle name="Comma 3 5 3" xfId="1354" xr:uid="{C19FDFC5-17E8-45C3-BD46-8916465E0E16}"/>
    <cellStyle name="Comma 3 5 3 2" xfId="2315" xr:uid="{97499C97-F9BB-4F78-81EC-FABCA4C2E9C4}"/>
    <cellStyle name="Comma 3 5 3 2 2" xfId="4799" xr:uid="{FEA3247B-A635-454A-B890-3474EF612BF8}"/>
    <cellStyle name="Comma 3 5 3 2 2 2" xfId="9767" xr:uid="{F6637617-F5BD-4979-9320-84936569C8FE}"/>
    <cellStyle name="Comma 3 5 3 2 2 2 2" xfId="20082" xr:uid="{557ACFD1-5948-4EDF-99A5-EDAD6F93B0A4}"/>
    <cellStyle name="Comma 3 5 3 2 2 3" xfId="20083" xr:uid="{E813DDEF-8866-4656-B81D-3EA488AAE7D3}"/>
    <cellStyle name="Comma 3 5 3 2 2 4" xfId="20084" xr:uid="{47F1B376-AA7A-445F-87FA-73F54C31D9C9}"/>
    <cellStyle name="Comma 3 5 3 2 3" xfId="7283" xr:uid="{9DCCF753-59B8-44DA-B5CF-3CDE3CDFE7D5}"/>
    <cellStyle name="Comma 3 5 3 2 3 2" xfId="20085" xr:uid="{102A516F-6C1D-4E8E-92F6-D9F779B15885}"/>
    <cellStyle name="Comma 3 5 3 2 4" xfId="20086" xr:uid="{354AE150-CDA3-42B8-8F3C-B943C4569B7F}"/>
    <cellStyle name="Comma 3 5 3 2 5" xfId="20087" xr:uid="{0AD6834D-9417-44C0-946F-FD4EE9743E93}"/>
    <cellStyle name="Comma 3 5 3 3" xfId="3143" xr:uid="{D3B9ECA0-1170-4147-8DC5-3454419FAE2A}"/>
    <cellStyle name="Comma 3 5 3 3 2" xfId="5627" xr:uid="{84A32B61-44E2-48C3-8411-50C4287CCDB3}"/>
    <cellStyle name="Comma 3 5 3 3 2 2" xfId="10595" xr:uid="{5919EDE7-1FEB-4629-A2C8-8588EA5969F6}"/>
    <cellStyle name="Comma 3 5 3 3 2 2 2" xfId="20088" xr:uid="{B66DEF79-40A8-4543-8DD1-99851FBB7560}"/>
    <cellStyle name="Comma 3 5 3 3 2 3" xfId="20089" xr:uid="{CC3C99B4-CAC9-467F-910D-057BB5E96C91}"/>
    <cellStyle name="Comma 3 5 3 3 2 4" xfId="20090" xr:uid="{2C4B7AD4-25A7-4303-AA84-B87FB8C571E7}"/>
    <cellStyle name="Comma 3 5 3 3 3" xfId="8111" xr:uid="{42136122-045D-4CA4-9665-BD8CF50C94B5}"/>
    <cellStyle name="Comma 3 5 3 3 3 2" xfId="20091" xr:uid="{2620A723-DE11-4A76-9FCE-8219CC9D09F8}"/>
    <cellStyle name="Comma 3 5 3 3 4" xfId="20092" xr:uid="{8EE45B0C-1570-4B3D-A8BB-FE6FBDD7A5A3}"/>
    <cellStyle name="Comma 3 5 3 3 5" xfId="20093" xr:uid="{EF5FDBB1-9383-4D71-8F6D-132429BAA52E}"/>
    <cellStyle name="Comma 3 5 3 4" xfId="3839" xr:uid="{76C730C6-CBC8-49A1-933F-1CA3C7AACD33}"/>
    <cellStyle name="Comma 3 5 3 4 2" xfId="8807" xr:uid="{2B9B11BE-E94C-4FD9-BC83-EE0992E14836}"/>
    <cellStyle name="Comma 3 5 3 4 2 2" xfId="20094" xr:uid="{B03D1FAC-ED3F-4854-ADCB-DB6EF13F5A34}"/>
    <cellStyle name="Comma 3 5 3 4 3" xfId="20095" xr:uid="{354A36AB-F86A-43C5-BF56-4A7CA0095C31}"/>
    <cellStyle name="Comma 3 5 3 4 4" xfId="20096" xr:uid="{7FC42870-A272-497F-9C76-81C321910568}"/>
    <cellStyle name="Comma 3 5 3 5" xfId="6323" xr:uid="{53F25456-4B67-47D7-9864-E227942F9D0C}"/>
    <cellStyle name="Comma 3 5 3 5 2" xfId="20097" xr:uid="{7B6490DF-157A-4E93-8126-F3DCB08326B9}"/>
    <cellStyle name="Comma 3 5 3 6" xfId="20098" xr:uid="{CA2B9508-A78B-481F-96D0-C23EDEE66C37}"/>
    <cellStyle name="Comma 3 5 3 7" xfId="20099" xr:uid="{7FF7B435-19E8-48AC-BCCF-5E0DFF975387}"/>
    <cellStyle name="Comma 3 5 4" xfId="1763" xr:uid="{DEF7A981-E457-4FA9-A9B3-15BD397AAC42}"/>
    <cellStyle name="Comma 3 5 4 2" xfId="4247" xr:uid="{280EA80C-AF3C-4F9E-A33E-1594E34C38E9}"/>
    <cellStyle name="Comma 3 5 4 2 2" xfId="9215" xr:uid="{BDF09042-3B45-464A-BFC7-1FA38C7E5D4C}"/>
    <cellStyle name="Comma 3 5 4 2 2 2" xfId="20100" xr:uid="{4C4E4FDB-2D36-4464-844D-A03DA08C8E76}"/>
    <cellStyle name="Comma 3 5 4 2 3" xfId="20101" xr:uid="{A48CC32C-3E86-4463-8B4E-D1BFB4AADC4C}"/>
    <cellStyle name="Comma 3 5 4 2 4" xfId="20102" xr:uid="{0F64D537-8AC5-4096-ACF9-F8460FB8566B}"/>
    <cellStyle name="Comma 3 5 4 3" xfId="6731" xr:uid="{CE532E97-D1E0-4352-BAB8-313B7C5622B1}"/>
    <cellStyle name="Comma 3 5 4 3 2" xfId="20103" xr:uid="{670FF8C4-61A2-407D-97B5-82B537D07FDE}"/>
    <cellStyle name="Comma 3 5 4 4" xfId="20104" xr:uid="{B61CD455-31C4-46A8-8507-69B3FA71DB9A}"/>
    <cellStyle name="Comma 3 5 4 5" xfId="20105" xr:uid="{0F86CC78-9AE0-433C-A8D0-41BF54BAE61D}"/>
    <cellStyle name="Comma 3 5 5" xfId="2591" xr:uid="{C1289AB4-EDD5-48DB-ABF4-CFAB34B0D90D}"/>
    <cellStyle name="Comma 3 5 5 2" xfId="5075" xr:uid="{A1FF41F3-D04C-4CF5-BBA5-616AF6F96FB6}"/>
    <cellStyle name="Comma 3 5 5 2 2" xfId="10043" xr:uid="{1903FB6A-0342-40DB-8F07-BB37D21E63EE}"/>
    <cellStyle name="Comma 3 5 5 2 2 2" xfId="20106" xr:uid="{61F04844-CF04-424B-9F3E-6D90A0CE029E}"/>
    <cellStyle name="Comma 3 5 5 2 3" xfId="20107" xr:uid="{BC3D898F-0A25-4F19-BAC0-953EAFAA0E84}"/>
    <cellStyle name="Comma 3 5 5 2 4" xfId="20108" xr:uid="{430BB1C8-089A-430D-BA5D-1900E43D4DE0}"/>
    <cellStyle name="Comma 3 5 5 3" xfId="7559" xr:uid="{BFDF1002-982D-4DBD-8984-CDCC1FC0EFAF}"/>
    <cellStyle name="Comma 3 5 5 3 2" xfId="20109" xr:uid="{2E81A4ED-BDAF-40DA-9D2D-4B788A94198E}"/>
    <cellStyle name="Comma 3 5 5 4" xfId="20110" xr:uid="{6685CDC3-9C1A-4353-9A5D-C24F3070A738}"/>
    <cellStyle name="Comma 3 5 5 5" xfId="20111" xr:uid="{2E246559-C745-4340-B2DB-0F0F085DD399}"/>
    <cellStyle name="Comma 3 5 6" xfId="3419" xr:uid="{D843FC9D-8EB2-402C-BADF-89A6BD3D2723}"/>
    <cellStyle name="Comma 3 5 6 2" xfId="8387" xr:uid="{6675EB13-9D36-4ADA-9D30-4E7D6C198527}"/>
    <cellStyle name="Comma 3 5 6 2 2" xfId="20112" xr:uid="{7942AB0E-A0B9-410F-A294-CCBB8CCBDCC0}"/>
    <cellStyle name="Comma 3 5 6 3" xfId="20113" xr:uid="{560B7303-1749-4EBC-91E6-D8CC3E33481C}"/>
    <cellStyle name="Comma 3 5 6 4" xfId="20114" xr:uid="{7DBA218E-4A43-43FD-A7C5-B3A8E5F529CA}"/>
    <cellStyle name="Comma 3 5 7" xfId="5903" xr:uid="{7613AB24-B70D-4806-B450-85F7DA0FD5AD}"/>
    <cellStyle name="Comma 3 5 7 2" xfId="20115" xr:uid="{F3192D60-0D7F-4746-8972-14BB1F6E9B19}"/>
    <cellStyle name="Comma 3 5 8" xfId="20116" xr:uid="{3F16A2B8-1BEF-480D-8AF9-1AF2A1D0071D}"/>
    <cellStyle name="Comma 3 5 9" xfId="20117" xr:uid="{34546AF0-8582-44CC-88B2-3AFFE18E1518}"/>
    <cellStyle name="Comma 3 6" xfId="769" xr:uid="{2BF53F72-1E81-4F24-892D-8F0A0E2B65AB}"/>
    <cellStyle name="Comma 4" xfId="127" xr:uid="{C2097601-CC5C-4DBA-807C-EBBF75DA19B5}"/>
    <cellStyle name="Comma 4 2" xfId="128" xr:uid="{2032A342-2349-4CC3-AD26-F1CA143257E1}"/>
    <cellStyle name="Comma 4 2 2" xfId="129" xr:uid="{341263F6-8647-4184-B074-5AB61E0688E3}"/>
    <cellStyle name="Comma 4 2 2 2" xfId="487" xr:uid="{FD1B52DE-AEC4-4EA8-9435-6089BFCF9E6F}"/>
    <cellStyle name="Comma 4 2 2 2 2" xfId="770" xr:uid="{DED8EDB2-0E7A-4868-AD61-05A30A0FDB39}"/>
    <cellStyle name="Comma 4 2 2 3" xfId="771" xr:uid="{6FB30A17-F4B3-40D2-B42E-F352E08611B2}"/>
    <cellStyle name="Comma 4 2 3" xfId="486" xr:uid="{B17DB99E-E157-4B75-B871-90AA67C9D1B8}"/>
    <cellStyle name="Comma 4 2 3 2" xfId="772" xr:uid="{FBFB0994-25FF-49CF-9156-3760BFA99A39}"/>
    <cellStyle name="Comma 4 2 4" xfId="773" xr:uid="{CFBFAD1B-9B2D-4C71-9F2B-102E83EF14D8}"/>
    <cellStyle name="Comma 4 3" xfId="130" xr:uid="{E61C8EB2-3D56-491A-B90E-B13E23C8A344}"/>
    <cellStyle name="Comma 4 3 2" xfId="488" xr:uid="{35CA8B0A-8CF6-4800-B9B8-EB3ECE5D65AE}"/>
    <cellStyle name="Comma 4 3 2 2" xfId="774" xr:uid="{74C534EB-2909-4C2E-B6F2-35A5B9752C58}"/>
    <cellStyle name="Comma 4 3 3" xfId="775" xr:uid="{BE4A430D-F8FF-4817-BCBD-66900A1A1FAC}"/>
    <cellStyle name="Comma 4 4" xfId="485" xr:uid="{CEC525A7-734A-4028-92BD-C96A03594151}"/>
    <cellStyle name="Comma 4 4 2" xfId="776" xr:uid="{210A4C4C-59BF-48CD-9F54-CE76449AC2B3}"/>
    <cellStyle name="Comma 4 5" xfId="777" xr:uid="{073BD666-C470-453D-9DCC-64B8800ACC36}"/>
    <cellStyle name="Comma 5" xfId="131" xr:uid="{EA3505D4-EC5A-41E8-8654-5FD0AFD1B07F}"/>
    <cellStyle name="Comma 5 2" xfId="132" xr:uid="{60409F5B-07CD-4E15-A005-75220FC1C0F6}"/>
    <cellStyle name="Comma 5 2 2" xfId="490" xr:uid="{62992047-83E6-4B9B-8A25-7E827CE2205A}"/>
    <cellStyle name="Comma 5 2 2 2" xfId="778" xr:uid="{548EC080-8AF7-43BA-A5BF-D2A5D161C032}"/>
    <cellStyle name="Comma 5 2 3" xfId="779" xr:uid="{DF763703-80C9-4B0A-B890-1D73481B6949}"/>
    <cellStyle name="Comma 5 3" xfId="489" xr:uid="{D91B1D60-043C-46C2-8E6D-231951AE7907}"/>
    <cellStyle name="Comma 5 3 2" xfId="780" xr:uid="{0562AEF9-C4E3-47CB-9D66-326D2213B9AB}"/>
    <cellStyle name="Comma 5 4" xfId="781" xr:uid="{CC5370FA-1572-4402-B382-9DE1B84805EE}"/>
    <cellStyle name="Comma 5 5" xfId="782" xr:uid="{F5E7E5A3-2E85-44E6-9529-C6CD53B8CDD0}"/>
    <cellStyle name="Comma 5 5 2" xfId="1355" xr:uid="{E214B626-F454-4D4E-A362-97CD3778AC00}"/>
    <cellStyle name="Comma 5 5 2 2" xfId="2040" xr:uid="{9112E2B4-DC3D-4D00-ACEC-911822A0E1D3}"/>
    <cellStyle name="Comma 5 5 2 2 2" xfId="4524" xr:uid="{4ED01043-74FE-4B7A-A1D9-AEC206BA3C6B}"/>
    <cellStyle name="Comma 5 5 2 2 2 2" xfId="9492" xr:uid="{BD3A2140-2588-49F2-A2DD-2C76D42890F5}"/>
    <cellStyle name="Comma 5 5 2 2 2 2 2" xfId="20118" xr:uid="{EED01A2A-3EA5-4E1D-93D2-4FE97B2C7AD6}"/>
    <cellStyle name="Comma 5 5 2 2 2 3" xfId="20119" xr:uid="{F540FE79-A583-4120-9F05-0EDB5AFC68E9}"/>
    <cellStyle name="Comma 5 5 2 2 2 4" xfId="20120" xr:uid="{9DC78F1C-6BFB-4FB4-B295-DD3C26CBB42B}"/>
    <cellStyle name="Comma 5 5 2 2 3" xfId="7008" xr:uid="{52F04BF1-1C81-410F-99FD-1A05B6A4C7A1}"/>
    <cellStyle name="Comma 5 5 2 2 3 2" xfId="20121" xr:uid="{302748C4-EFAE-46D2-8618-55783CB16D51}"/>
    <cellStyle name="Comma 5 5 2 2 4" xfId="20122" xr:uid="{87004407-4430-42D6-A417-3F55BD651724}"/>
    <cellStyle name="Comma 5 5 2 2 5" xfId="20123" xr:uid="{2EB3C5BC-A4EA-47AE-9D23-BF49C49DD26B}"/>
    <cellStyle name="Comma 5 5 2 3" xfId="2868" xr:uid="{ACC4FE65-A440-4BBB-816E-A9F8A740BBEA}"/>
    <cellStyle name="Comma 5 5 2 3 2" xfId="5352" xr:uid="{D5E1159A-901C-4ED4-9965-B7E42A218183}"/>
    <cellStyle name="Comma 5 5 2 3 2 2" xfId="10320" xr:uid="{EC1FC48C-87AC-4B02-A5CF-602263416C4A}"/>
    <cellStyle name="Comma 5 5 2 3 2 2 2" xfId="20124" xr:uid="{86B96077-1690-4A52-9035-9655D8926F0F}"/>
    <cellStyle name="Comma 5 5 2 3 2 3" xfId="20125" xr:uid="{809B9CBB-2AF9-40A5-AB6B-53A59701C955}"/>
    <cellStyle name="Comma 5 5 2 3 2 4" xfId="20126" xr:uid="{F3C1CC91-5F48-4AC5-81D0-6A2D7B15FBD1}"/>
    <cellStyle name="Comma 5 5 2 3 3" xfId="7836" xr:uid="{31A40CE3-3C84-4AF9-91A8-BD23DE0B593E}"/>
    <cellStyle name="Comma 5 5 2 3 3 2" xfId="20127" xr:uid="{D78AA981-F66E-4D22-ACC0-BAF5C4EAFD31}"/>
    <cellStyle name="Comma 5 5 2 3 4" xfId="20128" xr:uid="{5A965578-B0FC-41F0-819C-E90F2D5DB14B}"/>
    <cellStyle name="Comma 5 5 2 3 5" xfId="20129" xr:uid="{D496FB0E-59A3-4B33-9212-3B27B6064955}"/>
    <cellStyle name="Comma 5 5 2 4" xfId="3840" xr:uid="{4DF87F20-DA42-4940-B01C-0D3FEABFE8CC}"/>
    <cellStyle name="Comma 5 5 2 4 2" xfId="8808" xr:uid="{F4863391-4BFF-48F7-A8BB-D0D737F6983E}"/>
    <cellStyle name="Comma 5 5 2 4 2 2" xfId="20130" xr:uid="{DF432BF8-C83F-490F-BC9A-D7B1BDBB6474}"/>
    <cellStyle name="Comma 5 5 2 4 3" xfId="20131" xr:uid="{F7377A22-4D75-4D1D-8C48-7437B040BA22}"/>
    <cellStyle name="Comma 5 5 2 4 4" xfId="20132" xr:uid="{D46753E2-F7AB-4EC0-AB01-1DBC87BFD180}"/>
    <cellStyle name="Comma 5 5 2 5" xfId="6324" xr:uid="{E6528D34-5148-458A-9508-1E1629B2F021}"/>
    <cellStyle name="Comma 5 5 2 5 2" xfId="20133" xr:uid="{88443BF9-2B4B-463D-9532-1DCFEFCE555C}"/>
    <cellStyle name="Comma 5 5 2 6" xfId="20134" xr:uid="{0654C9A6-EC35-4A1A-9944-5E0EF282DC2A}"/>
    <cellStyle name="Comma 5 5 2 7" xfId="20135" xr:uid="{74939FF5-2028-4929-907C-8E9BD0B93817}"/>
    <cellStyle name="Comma 5 5 3" xfId="1356" xr:uid="{3995DCBE-B8C9-400B-956A-5A1CB6133CB2}"/>
    <cellStyle name="Comma 5 5 3 2" xfId="2316" xr:uid="{8CAEB08D-3B74-42B2-B577-29C5704AC3D7}"/>
    <cellStyle name="Comma 5 5 3 2 2" xfId="4800" xr:uid="{FC733A04-C0E8-48C7-8380-742E04ADB991}"/>
    <cellStyle name="Comma 5 5 3 2 2 2" xfId="9768" xr:uid="{0421312C-CC61-4548-B48F-B1260ABC2623}"/>
    <cellStyle name="Comma 5 5 3 2 2 2 2" xfId="20136" xr:uid="{8C73C520-2618-4494-A4A6-8A8BE3C72CFB}"/>
    <cellStyle name="Comma 5 5 3 2 2 3" xfId="20137" xr:uid="{6510A7F7-3109-48C9-880C-E8BAACF229D1}"/>
    <cellStyle name="Comma 5 5 3 2 2 4" xfId="20138" xr:uid="{917FF249-BFF8-44C7-8CD4-5CDC7CC90035}"/>
    <cellStyle name="Comma 5 5 3 2 3" xfId="7284" xr:uid="{1F928CBC-5F67-4A4D-A7AC-1A2F0F139D86}"/>
    <cellStyle name="Comma 5 5 3 2 3 2" xfId="20139" xr:uid="{5E4CCBFD-2054-414B-9455-6BF3369FFE10}"/>
    <cellStyle name="Comma 5 5 3 2 4" xfId="20140" xr:uid="{086F0E4B-D1E5-453F-8285-9F50862F8B4A}"/>
    <cellStyle name="Comma 5 5 3 2 5" xfId="20141" xr:uid="{392FFB3C-8EF0-4F39-BFF1-0247F3989835}"/>
    <cellStyle name="Comma 5 5 3 3" xfId="3144" xr:uid="{DCBB6459-867F-45F7-BE50-BC10B840E8D6}"/>
    <cellStyle name="Comma 5 5 3 3 2" xfId="5628" xr:uid="{74B72B60-61F7-4585-BBA9-255DFD2DBDFB}"/>
    <cellStyle name="Comma 5 5 3 3 2 2" xfId="10596" xr:uid="{A56A9C45-88A3-445A-A60A-78F3E3A1D8F6}"/>
    <cellStyle name="Comma 5 5 3 3 2 2 2" xfId="20142" xr:uid="{6F2B0957-DA01-44C5-A21E-BA73CCB5FC70}"/>
    <cellStyle name="Comma 5 5 3 3 2 3" xfId="20143" xr:uid="{C97FCD01-0A9D-4075-A826-28EA2B6F1B6B}"/>
    <cellStyle name="Comma 5 5 3 3 2 4" xfId="20144" xr:uid="{6F1FF6B5-B29B-45B4-9FCB-4405CC3B38FC}"/>
    <cellStyle name="Comma 5 5 3 3 3" xfId="8112" xr:uid="{DA542B55-CEA1-4001-94EE-D035BD910846}"/>
    <cellStyle name="Comma 5 5 3 3 3 2" xfId="20145" xr:uid="{CC6FE2AC-3579-42E8-8116-78425AC877D9}"/>
    <cellStyle name="Comma 5 5 3 3 4" xfId="20146" xr:uid="{AB0E2F8D-0FBE-471F-95DF-E74885340F8A}"/>
    <cellStyle name="Comma 5 5 3 3 5" xfId="20147" xr:uid="{4686161C-8CF2-478C-9C81-EB443787C523}"/>
    <cellStyle name="Comma 5 5 3 4" xfId="3841" xr:uid="{EF77265E-EC28-47BB-987C-67FEBC1DAD3C}"/>
    <cellStyle name="Comma 5 5 3 4 2" xfId="8809" xr:uid="{00E4545C-87F2-4533-978C-3318A11FDFF8}"/>
    <cellStyle name="Comma 5 5 3 4 2 2" xfId="20148" xr:uid="{B99216B7-C900-4F20-BD0E-EF86B6B92C7A}"/>
    <cellStyle name="Comma 5 5 3 4 3" xfId="20149" xr:uid="{EE3AB706-B9D0-4CB4-B13C-2F91EDF2FBDE}"/>
    <cellStyle name="Comma 5 5 3 4 4" xfId="20150" xr:uid="{C1EA3EB8-E20E-4430-A2E5-9B833CD36CD4}"/>
    <cellStyle name="Comma 5 5 3 5" xfId="6325" xr:uid="{1F87C4E2-C542-4E69-8DEE-866EAE27DA5B}"/>
    <cellStyle name="Comma 5 5 3 5 2" xfId="20151" xr:uid="{CA6D2897-2E47-47A0-B2F7-922287EA25EF}"/>
    <cellStyle name="Comma 5 5 3 6" xfId="20152" xr:uid="{353D4A8C-9F10-4A6F-8597-D34FA980243E}"/>
    <cellStyle name="Comma 5 5 3 7" xfId="20153" xr:uid="{D091739A-B23A-452E-8A58-24F34F425716}"/>
    <cellStyle name="Comma 5 5 4" xfId="1764" xr:uid="{756902E3-0DAA-434C-A52C-6E7D37352E16}"/>
    <cellStyle name="Comma 5 5 4 2" xfId="4248" xr:uid="{A2A0ADFB-0314-44FD-AD73-2BCBF19E056F}"/>
    <cellStyle name="Comma 5 5 4 2 2" xfId="9216" xr:uid="{48D2DAD2-DD8F-403D-B455-FBCF1786AB2E}"/>
    <cellStyle name="Comma 5 5 4 2 2 2" xfId="20154" xr:uid="{69789C2B-4F46-47C4-AA05-550441B49079}"/>
    <cellStyle name="Comma 5 5 4 2 3" xfId="20155" xr:uid="{C89A200F-1BF5-416F-9629-04937CC27721}"/>
    <cellStyle name="Comma 5 5 4 2 4" xfId="20156" xr:uid="{481B3012-DAF8-4152-ABF7-A879E5725DC0}"/>
    <cellStyle name="Comma 5 5 4 3" xfId="6732" xr:uid="{4FF5EEBC-38EA-4ADB-BE5E-6421CA829F4E}"/>
    <cellStyle name="Comma 5 5 4 3 2" xfId="20157" xr:uid="{6920FF7E-874E-4F4A-BD17-6770AA84ECC4}"/>
    <cellStyle name="Comma 5 5 4 4" xfId="20158" xr:uid="{D7897181-6F34-43BB-B58F-6F29EAB6DD8D}"/>
    <cellStyle name="Comma 5 5 4 5" xfId="20159" xr:uid="{18C5982C-FA9A-4B13-92A5-C6695CC84C9F}"/>
    <cellStyle name="Comma 5 5 5" xfId="2592" xr:uid="{FC5AE86A-9F81-4E61-8229-BFDF63190635}"/>
    <cellStyle name="Comma 5 5 5 2" xfId="5076" xr:uid="{2935858F-68CD-4E77-99C2-DD109F5575C2}"/>
    <cellStyle name="Comma 5 5 5 2 2" xfId="10044" xr:uid="{4E692CC1-CAEE-4D85-8E52-A4DFCDF1F6D9}"/>
    <cellStyle name="Comma 5 5 5 2 2 2" xfId="20160" xr:uid="{9E70C6CC-463B-482A-A3FB-081BEE019558}"/>
    <cellStyle name="Comma 5 5 5 2 3" xfId="20161" xr:uid="{77823254-E281-4918-B7F1-C1DB14018668}"/>
    <cellStyle name="Comma 5 5 5 2 4" xfId="20162" xr:uid="{0A4D05A8-E973-4655-A1A1-674599062F6A}"/>
    <cellStyle name="Comma 5 5 5 3" xfId="7560" xr:uid="{D0DE5912-56D5-4200-A712-B8AA67217A16}"/>
    <cellStyle name="Comma 5 5 5 3 2" xfId="20163" xr:uid="{0579E7F0-FCAA-4E63-8A29-B9DE24049EE5}"/>
    <cellStyle name="Comma 5 5 5 4" xfId="20164" xr:uid="{33DB87A7-02C8-4F15-9E91-440F621B9A22}"/>
    <cellStyle name="Comma 5 5 5 5" xfId="20165" xr:uid="{ADB5A78E-3D2F-471C-91C6-271E8A9A6F4D}"/>
    <cellStyle name="Comma 5 5 6" xfId="3420" xr:uid="{06F82282-E02D-44E8-B235-96D15E60041E}"/>
    <cellStyle name="Comma 5 5 6 2" xfId="8388" xr:uid="{8C3B8A3F-DE46-4246-A277-778F5751767D}"/>
    <cellStyle name="Comma 5 5 6 2 2" xfId="20166" xr:uid="{6349416E-2567-46EC-94C3-2C2B8652D432}"/>
    <cellStyle name="Comma 5 5 6 3" xfId="20167" xr:uid="{ACBEA1CA-31B7-4D47-97B0-AA917ED92188}"/>
    <cellStyle name="Comma 5 5 6 4" xfId="20168" xr:uid="{5D47A3F9-5C3C-454A-A52B-CA3535818824}"/>
    <cellStyle name="Comma 5 5 7" xfId="5904" xr:uid="{07B16AC8-3DD1-4CD0-B57D-E002307A25DA}"/>
    <cellStyle name="Comma 5 5 7 2" xfId="20169" xr:uid="{DF207442-70C9-4EE5-9B5F-CA8191FC62BB}"/>
    <cellStyle name="Comma 5 5 8" xfId="20170" xr:uid="{F1BE2765-2611-4610-A54E-9FEF1878B254}"/>
    <cellStyle name="Comma 5 5 9" xfId="20171" xr:uid="{4A28DFE3-BE7E-4FEB-8FF6-95323059DD4A}"/>
    <cellStyle name="Comma 5 6" xfId="783" xr:uid="{2FE3FDDA-1935-457F-AA7C-9EE2BABDBAB8}"/>
    <cellStyle name="Comma 6" xfId="133" xr:uid="{4A01B61A-4496-4B4A-841D-B41AC69E8D1D}"/>
    <cellStyle name="Comma 6 2" xfId="134" xr:uid="{99A7AC81-65D6-473E-A867-84BFFF6D7CF7}"/>
    <cellStyle name="Comma 6 2 2" xfId="492" xr:uid="{01112EB7-EDDE-4C3E-99E3-CBE720E0B7F0}"/>
    <cellStyle name="Comma 6 2 2 2" xfId="784" xr:uid="{04AB2D9B-7881-460E-953C-84ABD2D23537}"/>
    <cellStyle name="Comma 6 2 3" xfId="785" xr:uid="{BFF243DD-3738-4841-A631-C346E50AB098}"/>
    <cellStyle name="Comma 6 3" xfId="491" xr:uid="{3F3A602C-0620-4A98-8CB4-745F78612C7C}"/>
    <cellStyle name="Comma 6 3 2" xfId="786" xr:uid="{AE37FD73-B1C1-4D79-AFB8-EC9398832BD0}"/>
    <cellStyle name="Comma 6 4" xfId="787" xr:uid="{8E140951-E938-4E4E-87BE-3484842DF93D}"/>
    <cellStyle name="Comma 6 5" xfId="788" xr:uid="{E813A7E8-7858-4418-AEB0-E0C4BDA54885}"/>
    <cellStyle name="Comma 6 5 2" xfId="1357" xr:uid="{6E984AFC-C165-4CC6-AD70-E43031A2061B}"/>
    <cellStyle name="Comma 6 5 2 2" xfId="2041" xr:uid="{B6C08951-A457-41B5-803E-659E75888047}"/>
    <cellStyle name="Comma 6 5 2 2 2" xfId="4525" xr:uid="{8611E7F4-DEB1-4368-8F17-DDD298C92610}"/>
    <cellStyle name="Comma 6 5 2 2 2 2" xfId="9493" xr:uid="{58D59BB9-FC2A-4BA5-9967-2B4C87BF4FCF}"/>
    <cellStyle name="Comma 6 5 2 2 2 2 2" xfId="20172" xr:uid="{436FFEA4-39AC-4C3C-B0E6-F800AD6188A3}"/>
    <cellStyle name="Comma 6 5 2 2 2 3" xfId="20173" xr:uid="{E6453964-B279-4B02-862B-7804CAD69396}"/>
    <cellStyle name="Comma 6 5 2 2 2 4" xfId="20174" xr:uid="{0DA69190-E474-46C5-A31B-A7B8754B3877}"/>
    <cellStyle name="Comma 6 5 2 2 3" xfId="7009" xr:uid="{9A6C5F24-3284-41C9-ADCC-3AFEDD0DE030}"/>
    <cellStyle name="Comma 6 5 2 2 3 2" xfId="20175" xr:uid="{CE06C3D5-8B76-4404-BDDB-61D149C5F0B3}"/>
    <cellStyle name="Comma 6 5 2 2 4" xfId="20176" xr:uid="{B7CBBCB6-A368-4BAC-80CC-9077C1A7A678}"/>
    <cellStyle name="Comma 6 5 2 2 5" xfId="20177" xr:uid="{9E4C3BD7-9B49-43B6-91E3-6926100BA720}"/>
    <cellStyle name="Comma 6 5 2 3" xfId="2869" xr:uid="{46E4FB78-080A-45B1-B45D-8CFE9B3EA1EE}"/>
    <cellStyle name="Comma 6 5 2 3 2" xfId="5353" xr:uid="{B77076A9-A970-436C-96CD-0EC2C5240542}"/>
    <cellStyle name="Comma 6 5 2 3 2 2" xfId="10321" xr:uid="{7E5D24B2-B0B9-4E0B-AB99-0485E3599F88}"/>
    <cellStyle name="Comma 6 5 2 3 2 2 2" xfId="20178" xr:uid="{38EB6B38-DA70-414B-BDA5-A70C84D348E1}"/>
    <cellStyle name="Comma 6 5 2 3 2 3" xfId="20179" xr:uid="{3877F292-B72A-476E-B464-0003BA9D9ED3}"/>
    <cellStyle name="Comma 6 5 2 3 2 4" xfId="20180" xr:uid="{6668171E-88EF-4008-9763-90D4BF4523C3}"/>
    <cellStyle name="Comma 6 5 2 3 3" xfId="7837" xr:uid="{0830FBD1-011E-4CF9-AE01-E063EA400C2A}"/>
    <cellStyle name="Comma 6 5 2 3 3 2" xfId="20181" xr:uid="{5958AA0E-A890-4698-82EA-E2D4310032F2}"/>
    <cellStyle name="Comma 6 5 2 3 4" xfId="20182" xr:uid="{40A62683-0F97-4701-98B4-62D2E13C0773}"/>
    <cellStyle name="Comma 6 5 2 3 5" xfId="20183" xr:uid="{BF92A473-215C-4796-9ED6-936081546B2F}"/>
    <cellStyle name="Comma 6 5 2 4" xfId="3842" xr:uid="{E2342569-ACD3-406A-A82D-FF8DB3F20328}"/>
    <cellStyle name="Comma 6 5 2 4 2" xfId="8810" xr:uid="{5015C76B-5535-4720-9ABE-E61865EC6533}"/>
    <cellStyle name="Comma 6 5 2 4 2 2" xfId="20184" xr:uid="{410C5C57-2EF7-4FBA-BAD9-7FE8F4E630CD}"/>
    <cellStyle name="Comma 6 5 2 4 3" xfId="20185" xr:uid="{C863A92F-48B5-44BC-9025-87CEF75AB935}"/>
    <cellStyle name="Comma 6 5 2 4 4" xfId="20186" xr:uid="{EE8F4497-1FEF-4F0C-8600-C5139325E6EF}"/>
    <cellStyle name="Comma 6 5 2 5" xfId="6326" xr:uid="{5E27D2FB-1F29-45F3-8FB4-D81E30E89BA8}"/>
    <cellStyle name="Comma 6 5 2 5 2" xfId="20187" xr:uid="{B3B1142F-BC5D-4157-8697-5F9F3F39F560}"/>
    <cellStyle name="Comma 6 5 2 6" xfId="20188" xr:uid="{15C11D1E-FF74-4927-9E15-8F21A9E65E6F}"/>
    <cellStyle name="Comma 6 5 2 7" xfId="20189" xr:uid="{8884FA8E-DED9-4F03-88CE-0A41DD30DBCC}"/>
    <cellStyle name="Comma 6 5 3" xfId="1358" xr:uid="{D14E8F42-14C3-4BA3-8A9C-79A5E230E7FD}"/>
    <cellStyle name="Comma 6 5 3 2" xfId="2317" xr:uid="{AB48D1D3-7EC8-40EA-ACDE-0012597535B3}"/>
    <cellStyle name="Comma 6 5 3 2 2" xfId="4801" xr:uid="{ACBFF931-06D3-4822-A363-E279FE2BF8D8}"/>
    <cellStyle name="Comma 6 5 3 2 2 2" xfId="9769" xr:uid="{D29E6088-5625-4393-8512-8FC7DC01D8EC}"/>
    <cellStyle name="Comma 6 5 3 2 2 2 2" xfId="20190" xr:uid="{CA782D99-8251-49E1-AF55-5155E9A62A93}"/>
    <cellStyle name="Comma 6 5 3 2 2 3" xfId="20191" xr:uid="{55A9A999-F49F-40F5-9725-3CA18E29A5D3}"/>
    <cellStyle name="Comma 6 5 3 2 2 4" xfId="20192" xr:uid="{305FA6CB-6195-4697-81D5-1A468E5DAE0F}"/>
    <cellStyle name="Comma 6 5 3 2 3" xfId="7285" xr:uid="{4846BC11-2DFA-4E73-A9E1-0CCB1574200B}"/>
    <cellStyle name="Comma 6 5 3 2 3 2" xfId="20193" xr:uid="{69F63416-1D7A-49E5-AD45-4B988AC725DF}"/>
    <cellStyle name="Comma 6 5 3 2 4" xfId="20194" xr:uid="{E066C459-AB40-4683-A1CA-78F36A4F735B}"/>
    <cellStyle name="Comma 6 5 3 2 5" xfId="20195" xr:uid="{8A5034F6-3558-47E0-9CA9-88C773202947}"/>
    <cellStyle name="Comma 6 5 3 3" xfId="3145" xr:uid="{9ABC1D27-748E-47D5-8634-BFA27EFD62E0}"/>
    <cellStyle name="Comma 6 5 3 3 2" xfId="5629" xr:uid="{880820D3-9947-44F2-A0CA-307353B29FDB}"/>
    <cellStyle name="Comma 6 5 3 3 2 2" xfId="10597" xr:uid="{AAD74ED0-8D6B-4C3C-9DE8-A54B8D1FE6BA}"/>
    <cellStyle name="Comma 6 5 3 3 2 2 2" xfId="20196" xr:uid="{2B2CC521-F456-4C35-A644-F3DE47ADE600}"/>
    <cellStyle name="Comma 6 5 3 3 2 3" xfId="20197" xr:uid="{B580A222-996E-4D14-BD43-E1B6F15C9976}"/>
    <cellStyle name="Comma 6 5 3 3 2 4" xfId="20198" xr:uid="{8FF0354D-BCD1-47FC-8E4C-9638ED9FD1B6}"/>
    <cellStyle name="Comma 6 5 3 3 3" xfId="8113" xr:uid="{1D419C6B-9E14-4C58-9357-D5354761C6FC}"/>
    <cellStyle name="Comma 6 5 3 3 3 2" xfId="20199" xr:uid="{A6701D79-B52E-4937-B0D9-9FF195C2DD5D}"/>
    <cellStyle name="Comma 6 5 3 3 4" xfId="20200" xr:uid="{7026E85A-5A30-4F20-BD63-8FFCD8D34FF0}"/>
    <cellStyle name="Comma 6 5 3 3 5" xfId="20201" xr:uid="{815263C2-2FBC-4C8F-A600-6DDC82A11569}"/>
    <cellStyle name="Comma 6 5 3 4" xfId="3843" xr:uid="{9DF1E1D8-C259-40BB-87F2-EB23DA6EC3BD}"/>
    <cellStyle name="Comma 6 5 3 4 2" xfId="8811" xr:uid="{2FE1F43A-589C-498F-B293-BFF6278FC018}"/>
    <cellStyle name="Comma 6 5 3 4 2 2" xfId="20202" xr:uid="{7BA8AFE2-014F-45FF-A733-A941F4006ADA}"/>
    <cellStyle name="Comma 6 5 3 4 3" xfId="20203" xr:uid="{556ACD03-CCC4-412F-BE75-619D6BBAC2D7}"/>
    <cellStyle name="Comma 6 5 3 4 4" xfId="20204" xr:uid="{3EF5A10A-197B-4A3F-8052-646BC12F06F7}"/>
    <cellStyle name="Comma 6 5 3 5" xfId="6327" xr:uid="{32FF877E-DD88-4125-BE11-484002F2B027}"/>
    <cellStyle name="Comma 6 5 3 5 2" xfId="20205" xr:uid="{2869EB54-86DD-4A48-858A-D95E88D8BA75}"/>
    <cellStyle name="Comma 6 5 3 6" xfId="20206" xr:uid="{75F11F53-28BE-40D7-B9D7-8C0623B824CD}"/>
    <cellStyle name="Comma 6 5 3 7" xfId="20207" xr:uid="{43A4A221-F311-449D-876D-CEA12A59E5D8}"/>
    <cellStyle name="Comma 6 5 4" xfId="1765" xr:uid="{BFBBCBEE-8340-4514-A1F5-4542C07A50CC}"/>
    <cellStyle name="Comma 6 5 4 2" xfId="4249" xr:uid="{24E3113F-BD3D-4D4A-B3EF-DA54896018E9}"/>
    <cellStyle name="Comma 6 5 4 2 2" xfId="9217" xr:uid="{8B267762-CC89-40C9-9EF1-53AD20C791D6}"/>
    <cellStyle name="Comma 6 5 4 2 2 2" xfId="20208" xr:uid="{CE7793D6-4225-449B-8083-39BA0C483A99}"/>
    <cellStyle name="Comma 6 5 4 2 3" xfId="20209" xr:uid="{0BE00973-7402-4E8B-9630-573C2C4CA9DB}"/>
    <cellStyle name="Comma 6 5 4 2 4" xfId="20210" xr:uid="{46263D9F-D047-4646-9A0E-B4258416F91F}"/>
    <cellStyle name="Comma 6 5 4 3" xfId="6733" xr:uid="{D082AFEC-CA64-4002-9196-643EE1EF3D40}"/>
    <cellStyle name="Comma 6 5 4 3 2" xfId="20211" xr:uid="{E49891FA-FF3B-48EE-9413-7314FD9D9F37}"/>
    <cellStyle name="Comma 6 5 4 4" xfId="20212" xr:uid="{FBB58974-F734-4FF8-A306-3469797CCEA4}"/>
    <cellStyle name="Comma 6 5 4 5" xfId="20213" xr:uid="{6FAB50FD-CDB0-468A-9068-20544CAE22C9}"/>
    <cellStyle name="Comma 6 5 5" xfId="2593" xr:uid="{5C2A8763-E770-4130-831E-E98D44B208F5}"/>
    <cellStyle name="Comma 6 5 5 2" xfId="5077" xr:uid="{2EC583FE-4199-40C8-9C7B-ABF840AC7550}"/>
    <cellStyle name="Comma 6 5 5 2 2" xfId="10045" xr:uid="{CA781F04-C632-46C2-AEEC-F46418E37A6D}"/>
    <cellStyle name="Comma 6 5 5 2 2 2" xfId="20214" xr:uid="{73230626-D23F-4423-9502-D85ED65F0A87}"/>
    <cellStyle name="Comma 6 5 5 2 3" xfId="20215" xr:uid="{1A384058-4D0E-4BC5-9F4B-AA69FEC58731}"/>
    <cellStyle name="Comma 6 5 5 2 4" xfId="20216" xr:uid="{0C2B3A42-01ED-44B5-B080-6A6F27D9E829}"/>
    <cellStyle name="Comma 6 5 5 3" xfId="7561" xr:uid="{C22FAD4E-51BA-47E2-83EC-6359650086C7}"/>
    <cellStyle name="Comma 6 5 5 3 2" xfId="20217" xr:uid="{59AE115C-31DA-490D-A6C3-049AC94015BD}"/>
    <cellStyle name="Comma 6 5 5 4" xfId="20218" xr:uid="{CD690719-C1AB-4A3F-8242-AE50B6B325A3}"/>
    <cellStyle name="Comma 6 5 5 5" xfId="20219" xr:uid="{3CC15F27-05A6-4224-804B-87BED0D4CFD9}"/>
    <cellStyle name="Comma 6 5 6" xfId="3421" xr:uid="{AE0134DA-EB14-4B80-BDA3-747CBC7B0AAF}"/>
    <cellStyle name="Comma 6 5 6 2" xfId="8389" xr:uid="{6B6EAAA9-83C0-4EDB-B836-6CE53B11BAA6}"/>
    <cellStyle name="Comma 6 5 6 2 2" xfId="20220" xr:uid="{D9DD80D2-D745-4733-946E-B261394BB757}"/>
    <cellStyle name="Comma 6 5 6 3" xfId="20221" xr:uid="{245E3C18-3181-4C16-9EC1-F545595FAF86}"/>
    <cellStyle name="Comma 6 5 6 4" xfId="20222" xr:uid="{FD8F8B0E-77F5-4D7C-BA29-5578D47D746E}"/>
    <cellStyle name="Comma 6 5 7" xfId="5905" xr:uid="{58DBFF23-6DB0-4CC3-8F5E-B6DF13D4F921}"/>
    <cellStyle name="Comma 6 5 7 2" xfId="20223" xr:uid="{7A2BB472-E871-4A65-AD29-8E420CE188A5}"/>
    <cellStyle name="Comma 6 5 8" xfId="20224" xr:uid="{47FBDC83-BA88-4B65-B47C-D1ACDD55BAF4}"/>
    <cellStyle name="Comma 6 5 9" xfId="20225" xr:uid="{696ABB87-6718-4ACA-B1F2-67165B8EE5F2}"/>
    <cellStyle name="Comma 6 6" xfId="789" xr:uid="{C022A8CE-9254-41FD-AE9E-62BF570CC4E0}"/>
    <cellStyle name="Comma 6 6 2" xfId="1359" xr:uid="{AF5A3F0E-1FC8-4857-B9B5-22B3230E16A5}"/>
    <cellStyle name="Comma 6 6 2 2" xfId="2042" xr:uid="{0321130E-A8EC-449B-B3A3-2E01358ABBA2}"/>
    <cellStyle name="Comma 6 6 2 2 2" xfId="4526" xr:uid="{E4BC96D4-4F73-417A-8872-E7AA23A89AC2}"/>
    <cellStyle name="Comma 6 6 2 2 2 2" xfId="9494" xr:uid="{A27C7779-CAAF-43BC-A21D-4F291FE4A690}"/>
    <cellStyle name="Comma 6 6 2 2 2 2 2" xfId="20226" xr:uid="{C0E64FCA-E128-4DA6-B838-602DE208EA3A}"/>
    <cellStyle name="Comma 6 6 2 2 2 3" xfId="20227" xr:uid="{4EFA2FD3-E072-4504-830E-840B6DAD88B4}"/>
    <cellStyle name="Comma 6 6 2 2 2 4" xfId="20228" xr:uid="{1C5C3DA8-F8E8-4EAA-B402-23A04328CB7B}"/>
    <cellStyle name="Comma 6 6 2 2 3" xfId="7010" xr:uid="{A221AA02-C588-4F80-BB7B-C4D61A72F0CB}"/>
    <cellStyle name="Comma 6 6 2 2 3 2" xfId="20229" xr:uid="{B5220AF0-D426-49FF-96C9-548ADC5632B1}"/>
    <cellStyle name="Comma 6 6 2 2 4" xfId="20230" xr:uid="{3B5DE3F8-0D51-4840-AF44-DBFA6A80ABAF}"/>
    <cellStyle name="Comma 6 6 2 2 5" xfId="20231" xr:uid="{AF09664C-CA24-4688-81D8-DC1DAB9115D1}"/>
    <cellStyle name="Comma 6 6 2 3" xfId="2870" xr:uid="{DAB0D0B8-29F9-42FD-89D5-4C8A4A2C317F}"/>
    <cellStyle name="Comma 6 6 2 3 2" xfId="5354" xr:uid="{C874D3CD-D832-43E4-A81D-8A3F8D0F6E1F}"/>
    <cellStyle name="Comma 6 6 2 3 2 2" xfId="10322" xr:uid="{7C146592-A329-4E84-B813-C08D266475E3}"/>
    <cellStyle name="Comma 6 6 2 3 2 2 2" xfId="20232" xr:uid="{BBA63926-C66F-441F-8FF5-31C6C3159B97}"/>
    <cellStyle name="Comma 6 6 2 3 2 3" xfId="20233" xr:uid="{88B54CEB-50A7-4E6B-86D8-B676C05C973D}"/>
    <cellStyle name="Comma 6 6 2 3 2 4" xfId="20234" xr:uid="{4EF87E4B-52D2-47DA-83B6-7706E568A4AB}"/>
    <cellStyle name="Comma 6 6 2 3 3" xfId="7838" xr:uid="{E162433D-7AE5-403C-B65D-5EE2E0B9A394}"/>
    <cellStyle name="Comma 6 6 2 3 3 2" xfId="20235" xr:uid="{577E40A2-1E31-46AA-B00F-B70A8D14A3F3}"/>
    <cellStyle name="Comma 6 6 2 3 4" xfId="20236" xr:uid="{3655BD8C-D3CC-4A3B-ABDA-D2F5F8C31A0B}"/>
    <cellStyle name="Comma 6 6 2 3 5" xfId="20237" xr:uid="{0F1BE4D6-8D96-4983-843C-772261804748}"/>
    <cellStyle name="Comma 6 6 2 4" xfId="3844" xr:uid="{23DBE761-52E6-42DF-A3FB-190E07208645}"/>
    <cellStyle name="Comma 6 6 2 4 2" xfId="8812" xr:uid="{3DE49706-226E-4224-A50B-77C691F5348A}"/>
    <cellStyle name="Comma 6 6 2 4 2 2" xfId="20238" xr:uid="{64E50D72-2313-4E85-B49C-B7F7FCDCC60E}"/>
    <cellStyle name="Comma 6 6 2 4 3" xfId="20239" xr:uid="{F6969124-D084-43B2-8B6D-357672C23F43}"/>
    <cellStyle name="Comma 6 6 2 4 4" xfId="20240" xr:uid="{9123D0F0-B7E2-4ECF-9FC3-92DAA5EDF340}"/>
    <cellStyle name="Comma 6 6 2 5" xfId="6328" xr:uid="{09608604-0A47-428A-A8A1-043B9785D14B}"/>
    <cellStyle name="Comma 6 6 2 5 2" xfId="20241" xr:uid="{6F5DC673-BF06-4957-8C40-C585DE13012E}"/>
    <cellStyle name="Comma 6 6 2 6" xfId="20242" xr:uid="{CF669028-2705-4AD1-9570-FDBCE1E727B7}"/>
    <cellStyle name="Comma 6 6 2 7" xfId="20243" xr:uid="{110FE9E7-EF91-452B-8A2A-9D0D217F6C5B}"/>
    <cellStyle name="Comma 6 6 3" xfId="1360" xr:uid="{8087A24E-5684-4F31-9DF5-9CD15DD2C723}"/>
    <cellStyle name="Comma 6 6 3 2" xfId="2318" xr:uid="{2073B532-0A90-41D8-A52B-BDAB23E7C7B6}"/>
    <cellStyle name="Comma 6 6 3 2 2" xfId="4802" xr:uid="{41ADAC81-ACEA-43B7-BB86-E7ECCD79A82C}"/>
    <cellStyle name="Comma 6 6 3 2 2 2" xfId="9770" xr:uid="{1BF32BB9-FF8D-4609-9E04-E0B0A5BDBB1B}"/>
    <cellStyle name="Comma 6 6 3 2 2 2 2" xfId="20244" xr:uid="{B857F48A-BBD7-4B6F-AAE2-A3C9BDD771FE}"/>
    <cellStyle name="Comma 6 6 3 2 2 3" xfId="20245" xr:uid="{CE927FB5-38AA-48C8-9F9A-D4B9E5CB26E2}"/>
    <cellStyle name="Comma 6 6 3 2 2 4" xfId="20246" xr:uid="{5CB4D74B-E2CD-439A-B6C4-82DF4CE9FFAC}"/>
    <cellStyle name="Comma 6 6 3 2 3" xfId="7286" xr:uid="{E4BDEFA9-85FF-4772-86FE-10D1F553F159}"/>
    <cellStyle name="Comma 6 6 3 2 3 2" xfId="20247" xr:uid="{2C03DB1A-C3C0-4CEB-8C36-26C071EB5C80}"/>
    <cellStyle name="Comma 6 6 3 2 4" xfId="20248" xr:uid="{2569B107-CC80-4690-A15F-D4D7643252A0}"/>
    <cellStyle name="Comma 6 6 3 2 5" xfId="20249" xr:uid="{BCA8D852-BA3E-4A8C-A859-F6912DBBEE0B}"/>
    <cellStyle name="Comma 6 6 3 3" xfId="3146" xr:uid="{34A7ABEF-7C52-48FF-BF34-664C9853B836}"/>
    <cellStyle name="Comma 6 6 3 3 2" xfId="5630" xr:uid="{D264B998-7B8A-46C4-A7C6-91481578EDDC}"/>
    <cellStyle name="Comma 6 6 3 3 2 2" xfId="10598" xr:uid="{17CC2588-21DD-4B4F-960F-67DC9E09BE66}"/>
    <cellStyle name="Comma 6 6 3 3 2 2 2" xfId="20250" xr:uid="{F1956C5A-8461-4AB2-85EF-C6401616FF55}"/>
    <cellStyle name="Comma 6 6 3 3 2 3" xfId="20251" xr:uid="{B8B9DA06-7E5F-4EBD-8D6E-B75EE0C54FE4}"/>
    <cellStyle name="Comma 6 6 3 3 2 4" xfId="20252" xr:uid="{EC28BD58-EAEB-4EF1-A24C-FBE4D4DE3A84}"/>
    <cellStyle name="Comma 6 6 3 3 3" xfId="8114" xr:uid="{6D9660ED-8C19-440B-AB2C-A79E93277EC8}"/>
    <cellStyle name="Comma 6 6 3 3 3 2" xfId="20253" xr:uid="{14E7FDAE-1E64-47A7-9848-134F0026574A}"/>
    <cellStyle name="Comma 6 6 3 3 4" xfId="20254" xr:uid="{57B6A679-60A3-4B91-B6C5-3B996D866E94}"/>
    <cellStyle name="Comma 6 6 3 3 5" xfId="20255" xr:uid="{B670D0C5-63C3-4E45-9D06-484551DA200A}"/>
    <cellStyle name="Comma 6 6 3 4" xfId="3845" xr:uid="{FB8B7550-ABA7-42BA-8027-3A0CCBB077ED}"/>
    <cellStyle name="Comma 6 6 3 4 2" xfId="8813" xr:uid="{B35E55F6-34EF-48B7-8254-A4521E594DB8}"/>
    <cellStyle name="Comma 6 6 3 4 2 2" xfId="20256" xr:uid="{A66AAAC1-8653-49EA-8091-4F6731C2266A}"/>
    <cellStyle name="Comma 6 6 3 4 3" xfId="20257" xr:uid="{CEBE80B6-BFD6-4B03-AFE5-A47EAC38BBA5}"/>
    <cellStyle name="Comma 6 6 3 4 4" xfId="20258" xr:uid="{3126423A-B48D-4F87-BCC2-B81670526DC9}"/>
    <cellStyle name="Comma 6 6 3 5" xfId="6329" xr:uid="{3AAAC7FB-F29E-4AC9-8D8E-6521A8C257D4}"/>
    <cellStyle name="Comma 6 6 3 5 2" xfId="20259" xr:uid="{70DDB4BB-E964-4CDE-8631-5AF29E2B3F27}"/>
    <cellStyle name="Comma 6 6 3 6" xfId="20260" xr:uid="{0CF14415-1B6D-4CCA-960F-12A53759FBAF}"/>
    <cellStyle name="Comma 6 6 3 7" xfId="20261" xr:uid="{08AE3DEF-7D68-44F5-8F60-5D60234E7EE3}"/>
    <cellStyle name="Comma 6 6 4" xfId="1766" xr:uid="{7A3C6044-AE19-441B-91C5-95D35E53D897}"/>
    <cellStyle name="Comma 6 6 4 2" xfId="4250" xr:uid="{E785ABA3-5A72-4B94-9FCE-9EB69A5AEFCF}"/>
    <cellStyle name="Comma 6 6 4 2 2" xfId="9218" xr:uid="{89C257E7-2386-4992-9169-9AE9CA0CDC19}"/>
    <cellStyle name="Comma 6 6 4 2 2 2" xfId="20262" xr:uid="{A0ADCED8-1D86-4F63-9C15-127024C2ACFF}"/>
    <cellStyle name="Comma 6 6 4 2 3" xfId="20263" xr:uid="{6048DDA4-40DC-41DC-9A27-167099A39946}"/>
    <cellStyle name="Comma 6 6 4 2 4" xfId="20264" xr:uid="{5BF5BCD6-47F5-4E76-88C0-4D3F36E4653C}"/>
    <cellStyle name="Comma 6 6 4 3" xfId="6734" xr:uid="{A429DFA8-840F-4F95-B2BD-ED1B15077C90}"/>
    <cellStyle name="Comma 6 6 4 3 2" xfId="20265" xr:uid="{4BBEAB7D-53D8-4E0D-BB9D-BE9A7EE18695}"/>
    <cellStyle name="Comma 6 6 4 4" xfId="20266" xr:uid="{9917D379-46EB-4BB5-80FC-EE4C126A950C}"/>
    <cellStyle name="Comma 6 6 4 5" xfId="20267" xr:uid="{C87EE823-0CF6-41B3-98DF-7F93D7AB28EF}"/>
    <cellStyle name="Comma 6 6 5" xfId="2594" xr:uid="{5DB0C81F-B850-44AB-B8F4-CD4F6005AA14}"/>
    <cellStyle name="Comma 6 6 5 2" xfId="5078" xr:uid="{9F4463BF-E69D-4C3F-834D-DB114C322E61}"/>
    <cellStyle name="Comma 6 6 5 2 2" xfId="10046" xr:uid="{ED606D54-E63B-43AE-AA07-33ED89CE28C8}"/>
    <cellStyle name="Comma 6 6 5 2 2 2" xfId="20268" xr:uid="{DB099DCB-466A-42A5-BCB5-110B1754D02C}"/>
    <cellStyle name="Comma 6 6 5 2 3" xfId="20269" xr:uid="{D28B9BC2-D012-4C4A-B0DB-AA92D616CB1B}"/>
    <cellStyle name="Comma 6 6 5 2 4" xfId="20270" xr:uid="{DB499208-5B50-4B3D-9157-BB2F511D101F}"/>
    <cellStyle name="Comma 6 6 5 3" xfId="7562" xr:uid="{9E803C26-7F47-4771-B56A-6E068C84D72F}"/>
    <cellStyle name="Comma 6 6 5 3 2" xfId="20271" xr:uid="{4E02794B-2F87-46E5-BDD1-EFDC8119B0E4}"/>
    <cellStyle name="Comma 6 6 5 4" xfId="20272" xr:uid="{B1931856-6A32-45B3-A96E-A69C30C16D6E}"/>
    <cellStyle name="Comma 6 6 5 5" xfId="20273" xr:uid="{91FDB58F-CE07-466C-B7CE-176CB62C8E38}"/>
    <cellStyle name="Comma 6 6 6" xfId="3422" xr:uid="{B1128A43-BBA8-488A-AB2A-6412F8E05972}"/>
    <cellStyle name="Comma 6 6 6 2" xfId="8390" xr:uid="{041073B8-5C8C-49E7-A7E5-71510BB7B88F}"/>
    <cellStyle name="Comma 6 6 6 2 2" xfId="20274" xr:uid="{7B3AE616-DBF1-4B4C-B987-7458908A0FC6}"/>
    <cellStyle name="Comma 6 6 6 3" xfId="20275" xr:uid="{DBC36C4E-55D6-45ED-9C98-128B40587591}"/>
    <cellStyle name="Comma 6 6 6 4" xfId="20276" xr:uid="{EB5C384D-AFD0-49B0-92ED-63C8EBCA8542}"/>
    <cellStyle name="Comma 6 6 7" xfId="5906" xr:uid="{1A4F6F05-3ECE-4395-9523-3560E40D1B8B}"/>
    <cellStyle name="Comma 6 6 7 2" xfId="20277" xr:uid="{8A9ED0C1-0EB1-4769-AB28-84BCE710FA62}"/>
    <cellStyle name="Comma 6 6 8" xfId="20278" xr:uid="{5A05A9C9-0962-4962-ADCC-93DA7FD9D5F9}"/>
    <cellStyle name="Comma 6 6 9" xfId="20279" xr:uid="{0C1824E6-5252-4569-9AC2-4A62CEF6DF47}"/>
    <cellStyle name="Comma 6 7" xfId="790" xr:uid="{6E75FCE4-A3C8-43BD-89A6-D95110AE67EC}"/>
    <cellStyle name="Comma 7" xfId="791" xr:uid="{1E2E430B-B042-4786-8805-7C21391FBBE8}"/>
    <cellStyle name="Comma 7 10" xfId="20280" xr:uid="{560A2C32-84AA-441B-982C-B0B761FD43A6}"/>
    <cellStyle name="Comma 7 2" xfId="792" xr:uid="{65A589F3-365D-48AD-90C8-24223205FA3C}"/>
    <cellStyle name="Comma 7 3" xfId="1361" xr:uid="{5C958F91-6480-4EFD-8033-29A58800AD6C}"/>
    <cellStyle name="Comma 7 3 2" xfId="2043" xr:uid="{3321F4FB-5ED6-489D-AE96-D1D5E4482323}"/>
    <cellStyle name="Comma 7 3 2 2" xfId="4527" xr:uid="{24AC3F35-A532-49C2-94ED-5D29FF07FECA}"/>
    <cellStyle name="Comma 7 3 2 2 2" xfId="9495" xr:uid="{17C60BB8-7EF3-4658-A33C-F1118BC6B769}"/>
    <cellStyle name="Comma 7 3 2 2 2 2" xfId="20281" xr:uid="{9C139A42-78A8-491A-AF3B-9669216A281E}"/>
    <cellStyle name="Comma 7 3 2 2 3" xfId="20282" xr:uid="{D05C87DE-9AAC-4CC6-8ECB-6ECB2F475618}"/>
    <cellStyle name="Comma 7 3 2 2 4" xfId="20283" xr:uid="{AD550214-6D8B-4426-910B-C99D94CFD26D}"/>
    <cellStyle name="Comma 7 3 2 3" xfId="7011" xr:uid="{7BBA5105-ED73-41D5-AA00-CF4D0C80B904}"/>
    <cellStyle name="Comma 7 3 2 3 2" xfId="20284" xr:uid="{98212ECC-5E73-4580-A6FF-633D8B405BF3}"/>
    <cellStyle name="Comma 7 3 2 4" xfId="20285" xr:uid="{9B76F74C-62CE-4FB0-9CB0-EEC512180963}"/>
    <cellStyle name="Comma 7 3 2 5" xfId="20286" xr:uid="{DE475C12-2F77-4113-9B02-18FFB75F1DD2}"/>
    <cellStyle name="Comma 7 3 3" xfId="2871" xr:uid="{13F59BA6-9C15-4D1F-B08D-E1B9459A3809}"/>
    <cellStyle name="Comma 7 3 3 2" xfId="5355" xr:uid="{4CC8A0FB-6E3A-4261-BE1D-7C5BCB6F3A78}"/>
    <cellStyle name="Comma 7 3 3 2 2" xfId="10323" xr:uid="{C48A390A-332B-4D0C-8369-824BAE557084}"/>
    <cellStyle name="Comma 7 3 3 2 2 2" xfId="20287" xr:uid="{6E0EE374-4AFE-4CCE-BA1F-B9CB9325D3C2}"/>
    <cellStyle name="Comma 7 3 3 2 3" xfId="20288" xr:uid="{029FCA92-CD5C-40C5-B723-38C62F5359CE}"/>
    <cellStyle name="Comma 7 3 3 2 4" xfId="20289" xr:uid="{B7D3343F-1D65-4C1D-8FA9-0C24A8A5E93F}"/>
    <cellStyle name="Comma 7 3 3 3" xfId="7839" xr:uid="{0DE205F1-FF68-4EF6-AC29-4222CA232F8F}"/>
    <cellStyle name="Comma 7 3 3 3 2" xfId="20290" xr:uid="{32EB890A-55EF-4C33-9B6C-483956C3F50C}"/>
    <cellStyle name="Comma 7 3 3 4" xfId="20291" xr:uid="{967A469A-045D-4E94-B9D3-8034D1F28870}"/>
    <cellStyle name="Comma 7 3 3 5" xfId="20292" xr:uid="{1BCF9A41-C4BC-4D1B-A432-6E4DD27D8C5D}"/>
    <cellStyle name="Comma 7 3 4" xfId="3846" xr:uid="{62B28058-B6BA-469B-A7D4-FDDF6056B359}"/>
    <cellStyle name="Comma 7 3 4 2" xfId="8814" xr:uid="{279C6C8C-0DAC-4991-9E79-5356B5E69AEB}"/>
    <cellStyle name="Comma 7 3 4 2 2" xfId="20293" xr:uid="{F48AA702-B22C-4D5B-A2B4-1139002E4B17}"/>
    <cellStyle name="Comma 7 3 4 3" xfId="20294" xr:uid="{BB34D94D-78FE-4E18-81E9-2AF4C566980F}"/>
    <cellStyle name="Comma 7 3 4 4" xfId="20295" xr:uid="{0AC8E5BA-F010-48C7-A5EA-28452534D4CD}"/>
    <cellStyle name="Comma 7 3 5" xfId="6330" xr:uid="{CA3668FA-3BBB-442F-87E0-CB96A6EAD8B3}"/>
    <cellStyle name="Comma 7 3 5 2" xfId="20296" xr:uid="{3E901E26-1215-45D8-9AB6-DB44D4585717}"/>
    <cellStyle name="Comma 7 3 6" xfId="20297" xr:uid="{FFF26E9C-D3A5-44F6-BB83-77F1870D37E1}"/>
    <cellStyle name="Comma 7 3 7" xfId="20298" xr:uid="{19B5359F-3363-4C7D-8C4A-F05E651CC12F}"/>
    <cellStyle name="Comma 7 4" xfId="1362" xr:uid="{E5D855F5-6BC9-48F0-B87D-0CE4B9872F09}"/>
    <cellStyle name="Comma 7 4 2" xfId="2319" xr:uid="{540A91B7-7D38-4DC1-A277-1B065E35C89F}"/>
    <cellStyle name="Comma 7 4 2 2" xfId="4803" xr:uid="{2DEF4BF3-0911-437F-B4DD-8DDCBE195F26}"/>
    <cellStyle name="Comma 7 4 2 2 2" xfId="9771" xr:uid="{8CC215CB-8A53-4DC7-973E-ED1C838F54E2}"/>
    <cellStyle name="Comma 7 4 2 2 2 2" xfId="20299" xr:uid="{D1B1E39A-600C-41DD-B06F-0E3DB9568A55}"/>
    <cellStyle name="Comma 7 4 2 2 3" xfId="20300" xr:uid="{80C1AA96-B63C-4D28-81DF-7AC45D6BC2B1}"/>
    <cellStyle name="Comma 7 4 2 2 4" xfId="20301" xr:uid="{E300AA52-A454-46B6-B884-A0CF46B01884}"/>
    <cellStyle name="Comma 7 4 2 3" xfId="7287" xr:uid="{796BF8B6-5855-4952-8651-C303D967F389}"/>
    <cellStyle name="Comma 7 4 2 3 2" xfId="20302" xr:uid="{04A48DF2-A8E2-4D43-855D-3C26C268FA98}"/>
    <cellStyle name="Comma 7 4 2 4" xfId="20303" xr:uid="{363BABD6-54C6-47CF-AA67-A68505C51EE3}"/>
    <cellStyle name="Comma 7 4 2 5" xfId="20304" xr:uid="{16F4124B-71C9-4950-9A03-58D68EBCE049}"/>
    <cellStyle name="Comma 7 4 3" xfId="3147" xr:uid="{7846E0AB-2FD1-4A46-88EA-A23FF1F960F9}"/>
    <cellStyle name="Comma 7 4 3 2" xfId="5631" xr:uid="{0D52E093-925F-4995-8188-59F273EED482}"/>
    <cellStyle name="Comma 7 4 3 2 2" xfId="10599" xr:uid="{AC0D6193-3FF8-4C99-8F22-ED14FD75DF81}"/>
    <cellStyle name="Comma 7 4 3 2 2 2" xfId="20305" xr:uid="{61ACBC3E-18DD-4874-98C3-2C9F03583DB2}"/>
    <cellStyle name="Comma 7 4 3 2 3" xfId="20306" xr:uid="{113E680F-02F7-4FC1-83BF-7E91A35EA308}"/>
    <cellStyle name="Comma 7 4 3 2 4" xfId="20307" xr:uid="{63325AB3-086C-42FF-9E3A-933BC4361A6F}"/>
    <cellStyle name="Comma 7 4 3 3" xfId="8115" xr:uid="{F5D445DA-C8BC-4FE8-874D-B5C8ABA98518}"/>
    <cellStyle name="Comma 7 4 3 3 2" xfId="20308" xr:uid="{8A6A066A-849B-45E9-952E-6E9F60DA000E}"/>
    <cellStyle name="Comma 7 4 3 4" xfId="20309" xr:uid="{7BED1B51-B99C-4AF7-98D4-ADB3C6DC5E3C}"/>
    <cellStyle name="Comma 7 4 3 5" xfId="20310" xr:uid="{54262CAC-F511-465E-8C3E-8AB1628C3367}"/>
    <cellStyle name="Comma 7 4 4" xfId="3847" xr:uid="{6FAF91DD-E148-4344-A403-3F68DA9AE8CC}"/>
    <cellStyle name="Comma 7 4 4 2" xfId="8815" xr:uid="{6398E2CB-721A-4338-B147-9E8B349C09F6}"/>
    <cellStyle name="Comma 7 4 4 2 2" xfId="20311" xr:uid="{8979211F-EC4F-4E80-8B19-BD32250AD6CF}"/>
    <cellStyle name="Comma 7 4 4 3" xfId="20312" xr:uid="{175C4E63-E497-43F6-AB21-8271B456BDA9}"/>
    <cellStyle name="Comma 7 4 4 4" xfId="20313" xr:uid="{B2FF4B38-894B-489D-B39A-F4093A5A049D}"/>
    <cellStyle name="Comma 7 4 5" xfId="6331" xr:uid="{E9A9BD5E-0C39-4A1F-A3F5-F2B545544C00}"/>
    <cellStyle name="Comma 7 4 5 2" xfId="20314" xr:uid="{D4455191-903D-4E16-9A37-2D403C605E05}"/>
    <cellStyle name="Comma 7 4 6" xfId="20315" xr:uid="{5E7FA0D2-2CC2-45D4-965D-B68EF633941B}"/>
    <cellStyle name="Comma 7 4 7" xfId="20316" xr:uid="{D4E790CA-42A8-4B64-B7F1-7DF7389313FE}"/>
    <cellStyle name="Comma 7 5" xfId="1767" xr:uid="{4A8FDD5D-7F06-4F93-9D41-3A343CC2B6AC}"/>
    <cellStyle name="Comma 7 5 2" xfId="4251" xr:uid="{4E0711EA-0AA0-46FE-B883-B66C4C4605B1}"/>
    <cellStyle name="Comma 7 5 2 2" xfId="9219" xr:uid="{59F5DFBD-F095-4201-90AC-6EE5E893404E}"/>
    <cellStyle name="Comma 7 5 2 2 2" xfId="20317" xr:uid="{85FF7FAF-8F2F-4BD0-B691-F060942D276F}"/>
    <cellStyle name="Comma 7 5 2 3" xfId="20318" xr:uid="{D767CDA9-8898-41AD-BDBD-8E9EB32B5CCB}"/>
    <cellStyle name="Comma 7 5 2 4" xfId="20319" xr:uid="{DF71AEDF-A3F8-4D0A-BA25-C3E503720625}"/>
    <cellStyle name="Comma 7 5 3" xfId="6735" xr:uid="{E5C39A99-14EE-4B17-9FB8-C9BAED2F4A67}"/>
    <cellStyle name="Comma 7 5 3 2" xfId="20320" xr:uid="{99216344-4B99-4BE6-B697-18687B956B1F}"/>
    <cellStyle name="Comma 7 5 4" xfId="20321" xr:uid="{9758176F-4F42-422A-AB64-869DCC8AC735}"/>
    <cellStyle name="Comma 7 5 5" xfId="20322" xr:uid="{D17A1DD6-F1BB-4618-A75C-EEC3897DD23D}"/>
    <cellStyle name="Comma 7 6" xfId="2595" xr:uid="{68F2AED1-37C6-41F9-86FA-FA650725DE5E}"/>
    <cellStyle name="Comma 7 6 2" xfId="5079" xr:uid="{0234AD31-93E6-403C-B638-A5091D98763B}"/>
    <cellStyle name="Comma 7 6 2 2" xfId="10047" xr:uid="{64A05831-19FF-4D72-A9DE-26506C8AD654}"/>
    <cellStyle name="Comma 7 6 2 2 2" xfId="20323" xr:uid="{F5B52CAD-E1F7-4BC9-B6BA-F10D7F429006}"/>
    <cellStyle name="Comma 7 6 2 3" xfId="20324" xr:uid="{F86C386F-AD10-4005-BF57-2E1979142F93}"/>
    <cellStyle name="Comma 7 6 2 4" xfId="20325" xr:uid="{34584048-22BF-4CA0-BF74-E60586EF7DD4}"/>
    <cellStyle name="Comma 7 6 3" xfId="7563" xr:uid="{0D30CE24-EB86-428E-A548-BB53C9E57C75}"/>
    <cellStyle name="Comma 7 6 3 2" xfId="20326" xr:uid="{39174E8F-22B4-41D0-844E-DD02D61DA289}"/>
    <cellStyle name="Comma 7 6 4" xfId="20327" xr:uid="{E93D7595-9501-48B0-9DF0-CBE72C27CE17}"/>
    <cellStyle name="Comma 7 6 5" xfId="20328" xr:uid="{4FCD4D3B-4FD1-4C9B-B1F1-C593808E19A8}"/>
    <cellStyle name="Comma 7 7" xfId="3423" xr:uid="{27418476-F17D-4865-A9DC-542BE1158947}"/>
    <cellStyle name="Comma 7 7 2" xfId="8391" xr:uid="{522F425D-E33C-4F2C-B74E-30519E820289}"/>
    <cellStyle name="Comma 7 7 2 2" xfId="20329" xr:uid="{24821F1D-39FD-4AC7-9C39-5FD4DC77E7EB}"/>
    <cellStyle name="Comma 7 7 3" xfId="20330" xr:uid="{82CFE8EA-6C89-4B44-8151-7B11F884EDF8}"/>
    <cellStyle name="Comma 7 7 4" xfId="20331" xr:uid="{F752BBE4-8F08-4902-8D9A-B0CD56D9B449}"/>
    <cellStyle name="Comma 7 8" xfId="5907" xr:uid="{7E772B9B-C187-4428-B333-A1B77A34AA86}"/>
    <cellStyle name="Comma 7 8 2" xfId="20332" xr:uid="{3DA80C5A-8440-41B5-BF48-700D29FF35A0}"/>
    <cellStyle name="Comma 7 9" xfId="20333" xr:uid="{7FAFA719-5A10-47F9-A403-FA87CA0AB6DB}"/>
    <cellStyle name="Comma 8" xfId="793" xr:uid="{453BAE2B-8155-48CC-91E6-8EC131A84670}"/>
    <cellStyle name="Comma 9" xfId="794" xr:uid="{1F4ED651-1F22-42CB-82F1-135024588BD9}"/>
    <cellStyle name="Currency 2" xfId="135" xr:uid="{7BA6B6AF-794F-40FC-BC86-E1DC52A4B8F5}"/>
    <cellStyle name="Currency 2 2" xfId="136" xr:uid="{C08008C4-CF93-4A77-8E68-74A0FE770C85}"/>
    <cellStyle name="Currency 2 2 2" xfId="494" xr:uid="{00333195-E5FB-403A-942E-A071D79D95A3}"/>
    <cellStyle name="Currency 2 2 2 2" xfId="795" xr:uid="{A97CE30C-7BAD-420A-BF7A-7BEB972C3D42}"/>
    <cellStyle name="Currency 2 2 3" xfId="796" xr:uid="{08F3094E-56A7-4F5F-A495-8BA530DDBBDF}"/>
    <cellStyle name="Currency 2 3" xfId="493" xr:uid="{35D9F02B-4CDF-4F84-BA87-2432F885C5E8}"/>
    <cellStyle name="Currency 2 3 2" xfId="797" xr:uid="{6C4C5154-CCAD-4B37-BD9D-8804DB0FE4CB}"/>
    <cellStyle name="Currency 2 4" xfId="798" xr:uid="{EFE0322A-5F3F-4975-9564-7F0E433B91A5}"/>
    <cellStyle name="Euro" xfId="137" xr:uid="{BA27E0D8-73F1-474C-8A03-553A9FA132A0}"/>
    <cellStyle name="Euro 2" xfId="138" xr:uid="{812B409A-309A-4219-AA9B-EB9229F503D2}"/>
    <cellStyle name="Euro 2 2" xfId="496" xr:uid="{BE328639-BBB2-4563-A111-46C1D534FC80}"/>
    <cellStyle name="Euro 2 2 2" xfId="799" xr:uid="{19FD592C-0938-463D-B0F1-8BD98FBE8081}"/>
    <cellStyle name="Euro 2 3" xfId="800" xr:uid="{F14C1518-1768-4A37-A88D-4211B19C6441}"/>
    <cellStyle name="Euro 3" xfId="495" xr:uid="{6A626147-B8FC-4321-AFCE-365913848DAC}"/>
    <cellStyle name="Euro 3 2" xfId="801" xr:uid="{5E27EEC4-9DC8-4D9B-B6FC-449E37FA99A3}"/>
    <cellStyle name="Euro 4" xfId="802" xr:uid="{D3408DFA-C10D-486C-B715-10CF4C86D55C}"/>
    <cellStyle name="Explanatory Text 2" xfId="140" xr:uid="{A399E6C8-15A5-4247-B5F1-6EA5D47A77E6}"/>
    <cellStyle name="Explanatory Text 3" xfId="608" xr:uid="{52B4199E-C6A5-44C4-836B-1B14AFEF6847}"/>
    <cellStyle name="Explanatory Text 4" xfId="139" xr:uid="{7B81C858-53AD-4A72-8B6C-FFB02951DB31}"/>
    <cellStyle name="Good 2" xfId="142" xr:uid="{CC1CD48B-494E-4597-BB58-0AB5AC8795FC}"/>
    <cellStyle name="Good 3" xfId="609" xr:uid="{F2271475-A132-4C88-811E-A9F1A06019D3}"/>
    <cellStyle name="Good 4" xfId="141" xr:uid="{621DAC40-4646-49B5-8E63-40D98F545505}"/>
    <cellStyle name="Heading 1 2" xfId="144" xr:uid="{459C3949-1304-465B-A01B-9CBED11D2FFE}"/>
    <cellStyle name="Heading 1 3" xfId="610" xr:uid="{FF1F1DF4-17DA-4400-ACAD-88C90631DD71}"/>
    <cellStyle name="Heading 1 4" xfId="143" xr:uid="{796C44A1-EE76-42EB-8B8B-E81115A6759C}"/>
    <cellStyle name="Heading 2 2" xfId="146" xr:uid="{B8FBEDC4-5519-4BB9-BDC9-E7151360EF04}"/>
    <cellStyle name="Heading 2 3" xfId="611" xr:uid="{B0E9D26F-89A9-4C83-91B2-9309E8A3878D}"/>
    <cellStyle name="Heading 2 4" xfId="145" xr:uid="{07D387E3-7A23-471F-954B-4A693A70F201}"/>
    <cellStyle name="Heading 3 2" xfId="148" xr:uid="{3D1D66E5-457F-4F6F-8627-DC7DE03EB03B}"/>
    <cellStyle name="Heading 3 3" xfId="612" xr:uid="{67BFA08C-C8E9-4EE3-847A-AAA35F35C4B3}"/>
    <cellStyle name="Heading 3 4" xfId="147" xr:uid="{367E2130-EE88-4555-B1C5-47A750AB938B}"/>
    <cellStyle name="Heading 4 2" xfId="150" xr:uid="{74D5E8FE-24C0-4F59-A6EF-83453ED03C8C}"/>
    <cellStyle name="Heading 4 3" xfId="613" xr:uid="{F41BE6B7-8B48-4101-A168-B63268D0D4B9}"/>
    <cellStyle name="Heading 4 4" xfId="149" xr:uid="{044FC01A-35B0-4B1E-8BD0-51E639C03472}"/>
    <cellStyle name="Hyperlink 2" xfId="152" xr:uid="{672FE7BC-DA8E-4A81-A6B9-510BA801BFFC}"/>
    <cellStyle name="Hyperlink 2 2" xfId="153" xr:uid="{022D33CD-9E98-4C12-B648-15F124AFF703}"/>
    <cellStyle name="Hyperlink 3" xfId="803" xr:uid="{FB79368C-4BD2-4F9E-9588-8C193EBE72A1}"/>
    <cellStyle name="Hyperlink 4" xfId="804" xr:uid="{FC9F6712-DD67-4880-B0F6-54F1E496E3C4}"/>
    <cellStyle name="Hyperlink 5" xfId="25574" xr:uid="{8069EF55-269B-4E59-804C-8B93A754AB59}"/>
    <cellStyle name="Hyperlink 6" xfId="151" xr:uid="{8313E33E-C64E-4A4E-AF2F-9CEEF53EC206}"/>
    <cellStyle name="Input 2" xfId="155" xr:uid="{7298185B-3459-4839-91CD-D30DF92730B3}"/>
    <cellStyle name="Input 3" xfId="614" xr:uid="{84161DE2-8E48-415F-89C8-F892EE3A5DEA}"/>
    <cellStyle name="Input 4" xfId="154" xr:uid="{33E5CB87-FF8D-4826-A29A-A0DEFE755FDE}"/>
    <cellStyle name="Linked Cell 2" xfId="157" xr:uid="{19857829-E0AC-4629-B84B-6F20797E6F77}"/>
    <cellStyle name="Linked Cell 3" xfId="615" xr:uid="{E760CD15-8BC1-4C1B-B20C-F8246074ED74}"/>
    <cellStyle name="Linked Cell 4" xfId="156" xr:uid="{A394D51E-3D37-401F-86F2-AC3C42394A5F}"/>
    <cellStyle name="MajorHeading" xfId="158" xr:uid="{9D94AA1F-ADE7-4AF7-9EC2-E7BE94B67161}"/>
    <cellStyle name="MSTRStyle.All.c1_b9ff2a08-f62c-46b6-b79f-f2c69d27014e" xfId="159" xr:uid="{484B6D36-C45F-4029-84A5-44415E41E2ED}"/>
    <cellStyle name="MSTRStyle.All.c101_260f22f9-6830-4b25-9228-21b92f00a6fe" xfId="160" xr:uid="{F1A6C381-C7CF-4B53-BF40-A1FCB55560C9}"/>
    <cellStyle name="MSTRStyle.All.c103_ff6385db-1ba4-40a5-a093-9377e20df4be" xfId="161" xr:uid="{5EA2D5B9-8651-448F-BFB3-77FD53A7388A}"/>
    <cellStyle name="MSTRStyle.All.c105_11f5a3ea-b5b0-49c2-8ca3-fe1445e6b4b3" xfId="162" xr:uid="{5BBA654C-3E75-4626-BC0D-DF96803AFB61}"/>
    <cellStyle name="MSTRStyle.All.c106_70ce4058-377f-4a1b-9581-db7b67e06c4d" xfId="163" xr:uid="{9DA6FCDF-5489-43D4-AEFA-8D6F684CF150}"/>
    <cellStyle name="MSTRStyle.All.c108_4e5056f8-cb2a-4246-b7eb-bd08404fbd67" xfId="164" xr:uid="{8238483D-1501-4532-A439-2A4BDB96AD2B}"/>
    <cellStyle name="MSTRStyle.All.c11_6b824ad3-1b39-41b6-a562-6b63b918ee71" xfId="165" xr:uid="{41382EF4-BADB-4E5F-B6DF-C030AF042BD9}"/>
    <cellStyle name="MSTRStyle.All.c110_b17b597f-1680-48d9-8fa5-ff0497007613" xfId="166" xr:uid="{1F630E6E-A948-4D5D-AC80-DBC3DDEAE1C2}"/>
    <cellStyle name="MSTRStyle.All.c111_9745691d-835d-48ac-ab2b-f05c2b1d61b3" xfId="167" xr:uid="{A4533133-3982-4546-837A-630144E0EC2C}"/>
    <cellStyle name="MSTRStyle.All.c114_09afc36c-2641-4611-8c9d-65ead2326ad9" xfId="168" xr:uid="{AA4735EB-FE45-4CD5-B212-475547657F90}"/>
    <cellStyle name="MSTRStyle.All.c115_0392996a-c764-4eba-b41d-eefafd2ae30c" xfId="169" xr:uid="{D11895DF-4CF3-4628-A8C2-760A16249419}"/>
    <cellStyle name="MSTRStyle.All.c117_d727dbcd-d8de-4c1e-8fd5-b31fbfbacbda" xfId="170" xr:uid="{C66B3986-5864-49FF-AA10-9516FD6170B5}"/>
    <cellStyle name="MSTRStyle.All.c120_07125348-4634-4187-a6d0-fb215f5e4499" xfId="171" xr:uid="{DE542A56-567C-4449-AE0D-5CF4DA909629}"/>
    <cellStyle name="MSTRStyle.All.c121_97b5e982-fcb8-4fb1-90e6-117a28df1ae9" xfId="172" xr:uid="{DA470465-F2C1-425E-8999-85E01ED09EE7}"/>
    <cellStyle name="MSTRStyle.All.c123_f99323be-a261-4108-a43b-5a6e83d18899" xfId="173" xr:uid="{F4C2B484-7695-49A2-AC9C-6FB3CF956852}"/>
    <cellStyle name="MSTRStyle.All.c126_bafb579d-5efc-44b5-a70a-d30426bb205d" xfId="174" xr:uid="{20F95DE6-1368-4BFE-A868-3B60EA9DB37D}"/>
    <cellStyle name="MSTRStyle.All.c127_bd43cc63-3df9-45ea-a53f-f31f6a43b8c2" xfId="175" xr:uid="{4FB55C7C-C2E9-42B4-B25C-04135178DDE3}"/>
    <cellStyle name="MSTRStyle.All.c129_257004b7-1d58-450b-b6a9-8ac0406932dc" xfId="176" xr:uid="{7CECAED1-9B42-464E-93C4-1E12F64B00C4}"/>
    <cellStyle name="MSTRStyle.All.c13_d018a37f-40d0-4a94-a8d5-086a3b00e0d9" xfId="177" xr:uid="{18FBD34A-35A8-4DF1-8590-21E4C9C1DF5C}"/>
    <cellStyle name="MSTRStyle.All.c130_1b0ac122-78d7-42ac-8c4f-e38e9469e52c" xfId="178" xr:uid="{3DB7E6CE-7B18-404C-9AD3-4C843226DFBF}"/>
    <cellStyle name="MSTRStyle.All.c132_b3846d9a-39c6-4f3e-9866-6d384e474063" xfId="179" xr:uid="{BFF56E2E-3F6F-45DB-8661-2BD61388E104}"/>
    <cellStyle name="MSTRStyle.All.c135_fbb3d9b6-362a-4c27-84d7-c8aafb3462c4" xfId="180" xr:uid="{50FED82D-3AB8-4EF7-B247-871AF9EB55AB}"/>
    <cellStyle name="MSTRStyle.All.c137_a7078588-5470-4162-85d8-63da8a293e34" xfId="181" xr:uid="{87DBC29C-2371-45DC-8941-78A2272D5751}"/>
    <cellStyle name="MSTRStyle.All.c138_656a500a-03ce-456a-a1a7-fcb9cb8bc665" xfId="182" xr:uid="{D80DCD34-F0B0-4103-AB07-9427ECDA5676}"/>
    <cellStyle name="MSTRStyle.All.c14_818fe954-48ed-41e5-8e00-69a929c4a69d" xfId="183" xr:uid="{16246EF3-46D5-4E83-8523-5A65AB640E29}"/>
    <cellStyle name="MSTRStyle.All.c141_b6a1e768-ac0d-43ec-bb81-e590d6ba6c04" xfId="184" xr:uid="{79905047-B46A-41D8-A394-9AE186E7CECC}"/>
    <cellStyle name="MSTRStyle.All.c142_fbc40c5b-c4ea-4781-a954-8c811aa80f4b" xfId="185" xr:uid="{DD8FEA27-B0B8-446C-BA8C-3C6BAF2024AD}"/>
    <cellStyle name="MSTRStyle.All.c143_32ee78e4-e989-4b79-89c7-886e14ea096a" xfId="186" xr:uid="{22746ECA-EB21-4A00-9234-5B3D7E74C34D}"/>
    <cellStyle name="MSTRStyle.All.c146_63c96f53-0a6e-439a-bfbc-a1dd5241df67" xfId="187" xr:uid="{BDA370BB-69EB-44B2-8B2E-016DFED2B9F7}"/>
    <cellStyle name="MSTRStyle.All.c147_41dda342-989b-49dc-b434-ed3e3de96dc5" xfId="188" xr:uid="{E43E1E9F-3429-4FDE-916C-4FCE618B7FFF}"/>
    <cellStyle name="MSTRStyle.All.c149_c03440f2-9cf1-439e-9966-72dd74b1f3a4" xfId="189" xr:uid="{0168F818-3099-49A9-95C5-EB92D5F8F8EA}"/>
    <cellStyle name="MSTRStyle.All.c152_a745bb53-a29a-479f-abed-5ae853ff0048" xfId="190" xr:uid="{DD5DDA1A-18E7-4B53-B881-F7DDC6D5CE6D}"/>
    <cellStyle name="MSTRStyle.All.c154_0c54e0b1-4d60-49c8-9c87-0525f71f461a" xfId="191" xr:uid="{0E10AFEF-EFBC-420A-B6E6-FDE7200E0B47}"/>
    <cellStyle name="MSTRStyle.All.c157_39c34116-7497-4dbb-9fa3-d4a20a26766e" xfId="192" xr:uid="{5CE3825D-426D-42D3-9893-9539AC28E818}"/>
    <cellStyle name="MSTRStyle.All.c159_dce2897d-802c-40f1-af80-8d942734f619" xfId="193" xr:uid="{59772D2E-C026-4846-BD43-B9F4BC01D7F4}"/>
    <cellStyle name="MSTRStyle.All.c162_4c50f5bd-5f73-4f87-9700-5597fc3fcd88" xfId="194" xr:uid="{F6BD982C-E4F1-413F-8DA8-4ACB2FEC69F4}"/>
    <cellStyle name="MSTRStyle.All.c163_97bf95c8-db48-4a5e-a563-cf9dff4ab3eb" xfId="195" xr:uid="{D9537BCD-7C7A-43A3-9D22-10479FCA4A46}"/>
    <cellStyle name="MSTRStyle.All.c164_03c23e9a-30de-4f20-b4e7-22dbd312a65e" xfId="196" xr:uid="{86F697B3-DB9B-4726-BF45-A734021CA1C2}"/>
    <cellStyle name="MSTRStyle.All.c167_2d50c01b-e4ad-41f6-978b-5174892fbd1e" xfId="197" xr:uid="{D5873984-DB4A-44E5-B66E-954570C5B131}"/>
    <cellStyle name="MSTRStyle.All.c168_23b2cfcf-0e97-4033-9250-a05e0c810773" xfId="198" xr:uid="{0D5BB00F-4152-4085-B04C-F19C46AD71D7}"/>
    <cellStyle name="MSTRStyle.All.c169_38045ec3-a11e-4e76-9c05-37863639cf0b" xfId="199" xr:uid="{8BCECEEB-EAF1-401A-B7BC-292BDC6CAABF}"/>
    <cellStyle name="MSTRStyle.All.c17_fc772027-de6c-4df0-9c8b-c6c214cfafc7" xfId="200" xr:uid="{B87B38F1-C947-40B2-925C-6F853DEED17C}"/>
    <cellStyle name="MSTRStyle.All.c172_4578f640-67d5-4ab3-bbe9-5b952ca09bd2" xfId="201" xr:uid="{154C53F1-2F0C-4365-A84C-474E18D94E17}"/>
    <cellStyle name="MSTRStyle.All.c173_4d5f6e02-3ea6-4d21-9e7a-7ad55ab1ea9b" xfId="202" xr:uid="{8FF0EA0D-B576-4FF1-B4DB-B062243C7D17}"/>
    <cellStyle name="MSTRStyle.All.c175_20e9eff8-9e12-4cc6-95bc-491731197440" xfId="203" xr:uid="{FE140EC2-0126-4EA4-90ED-28C421F56749}"/>
    <cellStyle name="MSTRStyle.All.c178_0407ad9a-b223-4326-ae09-ef8efe4e4d52" xfId="204" xr:uid="{69144754-9DD2-4108-8780-57DC10DA8AF6}"/>
    <cellStyle name="MSTRStyle.All.c18_ce664eef-afef-4b4b-bfe1-241f28b36a46" xfId="205" xr:uid="{214FD540-2466-4A8E-AEB1-D3C7B20F4CE9}"/>
    <cellStyle name="MSTRStyle.All.c181_0cea616e-9906-41d7-833b-8b9bd57d6b12" xfId="206" xr:uid="{8C5F9A77-E18F-40FC-9BA5-A6540051EE9C}"/>
    <cellStyle name="MSTRStyle.All.c183_815b68c7-0d23-46b6-b5cf-7415c3cf3949" xfId="207" xr:uid="{CC8B7751-562A-40C8-8B69-E86526B8AAF9}"/>
    <cellStyle name="MSTRStyle.All.c184_aa046def-749f-4188-92ea-3ba2d2e94596" xfId="208" xr:uid="{F0019A4D-0009-4399-A9F2-57CFB2305559}"/>
    <cellStyle name="MSTRStyle.All.c187_8a0eca75-7c51-4553-a5af-4af10489680b" xfId="209" xr:uid="{246703B4-4E29-4F70-8B30-D433567DE56C}"/>
    <cellStyle name="MSTRStyle.All.c188_372ef2be-836f-479a-af63-e2412d26987f" xfId="210" xr:uid="{F10A8746-3B9E-4457-8679-B1E58815B95F}"/>
    <cellStyle name="MSTRStyle.All.c190_8ccb5dec-9b97-49ba-9704-1c0654875311" xfId="211" xr:uid="{4803386F-8464-44C4-9924-9ED71644C0E5}"/>
    <cellStyle name="MSTRStyle.All.c192_d3a761af-2ebe-427d-af27-74109a35dd33" xfId="212" xr:uid="{3C5B209F-C202-4996-BC84-0FA273B076BD}"/>
    <cellStyle name="MSTRStyle.All.c193_479adc7c-7334-42cf-93ff-2f7de4c485e2" xfId="213" xr:uid="{AA06CF9A-6FE2-4AF3-843F-95A81F34174B}"/>
    <cellStyle name="MSTRStyle.All.c195_429cec8c-e33d-4cc4-a6e4-901a8d633f7f" xfId="214" xr:uid="{4CD4C133-1684-4B27-87E5-723216C2D37B}"/>
    <cellStyle name="MSTRStyle.All.c197_2ec2f0b2-b2d5-4c4a-8a07-33656e824c8d" xfId="215" xr:uid="{96BA7E22-1B8E-40E9-8EF0-BD5C7043AB3F}"/>
    <cellStyle name="MSTRStyle.All.c198_56f37005-f93c-4360-a65d-734a2560a5e3" xfId="216" xr:uid="{B328BB4F-B7EA-40F6-8C8A-DDCCD614A18E}"/>
    <cellStyle name="MSTRStyle.All.c2_7702bb3a-ba30-4ebe-9534-47e10033571b" xfId="217" xr:uid="{EF99A1BF-571B-45C8-B78E-7B2FEA133F4A}"/>
    <cellStyle name="MSTRStyle.All.c20_022123e2-578a-4e9d-880c-719c5b10f5b1" xfId="218" xr:uid="{8782F6C4-7EC5-4A6C-9CE2-B13C1537975D}"/>
    <cellStyle name="MSTRStyle.All.c200_4169f6e0-145a-4e7a-b731-309170ed7901" xfId="219" xr:uid="{9FBF6AF7-0927-41C6-898B-D74EE373A8F0}"/>
    <cellStyle name="MSTRStyle.All.c202_7d79f2da-6a6a-4d29-a5b8-3db16c874556" xfId="220" xr:uid="{3BAB4855-BDD6-4C47-8C7F-274733023E29}"/>
    <cellStyle name="MSTRStyle.All.c203_9471bc03-60f6-42ce-a11c-15b2ae6b976c" xfId="221" xr:uid="{DB7C36B2-8BF0-4206-9925-318F7E491286}"/>
    <cellStyle name="MSTRStyle.All.c205_f147be8f-b11b-49ad-93f9-52d6a8f6fe0d" xfId="222" xr:uid="{06B703BB-CC67-4687-B499-0B874C872EF1}"/>
    <cellStyle name="MSTRStyle.All.c207_df432cea-27bd-4d27-8ddb-53857d466935" xfId="223" xr:uid="{8D7B4306-50B0-43EE-869F-1A4E99967F7E}"/>
    <cellStyle name="MSTRStyle.All.c208_63d7ddae-2ebe-43ab-b795-b10023be72a1" xfId="224" xr:uid="{C30FA068-0E68-4ECE-ACEA-48FBE9F34037}"/>
    <cellStyle name="MSTRStyle.All.c210_198be498-4e72-4576-a9a0-34bab127fca5" xfId="225" xr:uid="{E2C23442-026A-4021-B7F5-A32544D1CE39}"/>
    <cellStyle name="MSTRStyle.All.c212_393aad70-3e65-4727-bb5f-1542da0679fb" xfId="226" xr:uid="{63C24658-A456-4E35-8351-10A08C8003BA}"/>
    <cellStyle name="MSTRStyle.All.c214_2a8a7269-c412-4ba3-9fd8-d7a3c708054a" xfId="227" xr:uid="{39A0FE66-23C9-411C-A7C6-F8D9D516F4CC}"/>
    <cellStyle name="MSTRStyle.All.c215_4b2b4b3b-cf98-47ad-a55f-b4e03da69971" xfId="228" xr:uid="{96CBDFE3-0FBA-452C-9DC3-0E97545079A2}"/>
    <cellStyle name="MSTRStyle.All.c218_ad907941-56e9-4f41-89d2-95d6854703d0" xfId="229" xr:uid="{00FBD6C2-2F2B-4E24-AA1C-56790177B8DF}"/>
    <cellStyle name="MSTRStyle.All.c220_89395e57-1d79-419c-a246-81db98661a57" xfId="230" xr:uid="{1BFDB2D3-0C0D-42E4-A614-7A6C63F52CFA}"/>
    <cellStyle name="MSTRStyle.All.c221_8c4ed6b0-dc95-442b-8868-011962ca9dd4" xfId="231" xr:uid="{FE9DFE13-0BB9-4102-85B0-4363D5F00B3E}"/>
    <cellStyle name="MSTRStyle.All.c223_08ec8937-0183-4db4-88f5-44cafea8414f" xfId="232" xr:uid="{13A374AE-D4AA-4854-9F27-F6CD89F7B8C4}"/>
    <cellStyle name="MSTRStyle.All.c224_67bd88e8-efe3-4c0e-ab57-781b5e3a1b25" xfId="233" xr:uid="{6B590576-FD84-4B9D-9CF9-EF57D0DDD7B3}"/>
    <cellStyle name="MSTRStyle.All.c225_e1631e81-18aa-4f05-90e6-70596c9b6c91" xfId="234" xr:uid="{5AB2BC5F-6301-4460-B397-F99162CFAF8D}"/>
    <cellStyle name="MSTRStyle.All.c227_3d31f8e2-d799-4fb8-9223-93a3a1bf9f66" xfId="235" xr:uid="{77DBA00D-08B6-481E-A0D9-680B5B6C9ADA}"/>
    <cellStyle name="MSTRStyle.All.c23_5bdd38c2-18f7-4173-9517-ab35199c2b46" xfId="236" xr:uid="{AE55DC31-6837-4A8E-BEC7-9100A1B709A2}"/>
    <cellStyle name="MSTRStyle.All.c230_4d31d54c-68f9-4515-b4b0-4b4a18dafdb0" xfId="237" xr:uid="{418012CD-D8FC-4097-B85C-D1004E3B26CE}"/>
    <cellStyle name="MSTRStyle.All.c233_6a2a16c2-914f-4cc6-bfaf-5271851945ed" xfId="238" xr:uid="{E3C87EF4-7356-4498-B017-C2FE4E03E496}"/>
    <cellStyle name="MSTRStyle.All.c235_d1f46f1d-0b57-45e0-bf8d-4d48cab3ff55" xfId="239" xr:uid="{689151ED-ECA0-4830-B703-486CE6E61704}"/>
    <cellStyle name="MSTRStyle.All.c236_87fdf336-2dfb-47bf-a9a1-ab1ae185ff2e" xfId="240" xr:uid="{BBFA3B2B-BA47-46EC-AEA3-6F75AC764862}"/>
    <cellStyle name="MSTRStyle.All.c239_e5823168-34ec-4756-8b8d-ea1aa01ba7dd" xfId="241" xr:uid="{5BFA2665-C5DE-4413-916E-5CBB57F04E81}"/>
    <cellStyle name="MSTRStyle.All.c240_e2a53f2b-9b8c-4d71-968f-d670da3036f9" xfId="242" xr:uid="{76DCF03D-AEF8-4FAE-9E4E-E052078AAB24}"/>
    <cellStyle name="MSTRStyle.All.c242_40e19b30-5adb-4261-98ee-6ad0f55657ad" xfId="243" xr:uid="{0DD74E7A-A2DF-4714-9803-91961B1532CA}"/>
    <cellStyle name="MSTRStyle.All.c245_43973026-a034-4173-a74d-c151eb48206c" xfId="244" xr:uid="{26BB54B1-3AB2-4B85-B0C3-9C0A717C5BF2}"/>
    <cellStyle name="MSTRStyle.All.c248_d86d0b7f-dc5b-4858-841d-b15846ffa8bf" xfId="245" xr:uid="{95974496-B070-4300-B592-D2347FF96661}"/>
    <cellStyle name="MSTRStyle.All.c25_97acc32d-7421-462c-9f53-547e0d98b3f8" xfId="246" xr:uid="{5CD51CC6-ABF4-48D3-B7D8-5DDBA5EF0E35}"/>
    <cellStyle name="MSTRStyle.All.c251_a8ae818a-bf2f-46d2-b782-2634fa7eb718" xfId="247" xr:uid="{91790BA0-345F-4EEE-A402-C9312212894D}"/>
    <cellStyle name="MSTRStyle.All.c254_5aaf7881-2aa1-47a0-a9e3-ba4c7cb5fb4b" xfId="248" xr:uid="{77D4CE3D-DFAE-46C8-8650-B52FD3705656}"/>
    <cellStyle name="MSTRStyle.All.c257_354717e4-b42f-4704-8835-a3f5e66eba06" xfId="249" xr:uid="{D9148D7E-0DFD-4F3E-893F-853D072F6F74}"/>
    <cellStyle name="MSTRStyle.All.c259_7d4d11c8-4130-4d88-a623-1ee3cceef300" xfId="250" xr:uid="{AE8EAB9D-964B-4255-928C-A3B0AA92DF26}"/>
    <cellStyle name="MSTRStyle.All.c262_010e7ec4-e9a9-404b-80af-9f361438175d" xfId="251" xr:uid="{77A64B95-F00C-4174-91FD-B91B51E338FE}"/>
    <cellStyle name="MSTRStyle.All.c264_a8a06933-d806-4c60-a789-0556e338882a" xfId="252" xr:uid="{7B3F2A4F-5CB0-47B0-AB92-859724DC4BC5}"/>
    <cellStyle name="MSTRStyle.All.c267_6f47674b-dbde-4143-a447-802cb2d50914" xfId="253" xr:uid="{3C94C3BF-F926-4D28-885A-EDE972A3D2B1}"/>
    <cellStyle name="MSTRStyle.All.c269_daf9e836-00e8-4786-88b0-288c4fc9a9e5" xfId="254" xr:uid="{477D13B2-DA36-4120-8795-A378750C6932}"/>
    <cellStyle name="MSTRStyle.All.c272_72fa20d5-5a27-49d3-aca3-20dfd5a93adc" xfId="255" xr:uid="{8D7F51D7-B2C1-44C8-BC17-85B3B047DD7E}"/>
    <cellStyle name="MSTRStyle.All.c274_175a5a2d-fd14-4ae9-a0c1-d45fb3da3d1e" xfId="256" xr:uid="{9A633CF8-2AA8-491C-BD9C-8DED71429306}"/>
    <cellStyle name="MSTRStyle.All.c277_9d8297a5-06c8-47b9-9b0d-897d36e4bb8d" xfId="257" xr:uid="{425DD115-F4DE-4390-84C3-89984998CEA1}"/>
    <cellStyle name="MSTRStyle.All.c28_06f54c79-0640-4dab-87ff-9c7031607725" xfId="258" xr:uid="{4254B6AB-B511-43B1-8C1B-C0C120F794EF}"/>
    <cellStyle name="MSTRStyle.All.c280_f66216c1-18f2-46ba-a196-20b6d2173994" xfId="259" xr:uid="{9BEFA278-75C1-47FF-B69F-0C7E304B0A1D}"/>
    <cellStyle name="MSTRStyle.All.c283_124491c8-0184-42fd-8de5-08d21379be13" xfId="260" xr:uid="{40394BFB-1E93-43AB-8BEF-85A84F29D466}"/>
    <cellStyle name="MSTRStyle.All.c286_3eca56b0-efa9-4e2f-be1b-b38bdc4ee5e6" xfId="261" xr:uid="{9446B92E-8E27-4294-BA74-03BD288A8FDF}"/>
    <cellStyle name="MSTRStyle.All.c289_08089c48-42f2-4706-bb50-f3e40c6ffb52" xfId="262" xr:uid="{05C86013-B3DC-4FC1-AF10-E0B269D6F1DA}"/>
    <cellStyle name="MSTRStyle.All.c292_f33b382f-7da8-4fd2-acf2-0e9099ca6f97" xfId="263" xr:uid="{3FE9732B-C126-4889-B513-0EDF85C7008C}"/>
    <cellStyle name="MSTRStyle.All.c295_13d7bfca-d57e-4876-835d-048a7ebe2baa" xfId="264" xr:uid="{59C00F15-1D94-49D7-B713-6976545E576A}"/>
    <cellStyle name="MSTRStyle.All.c297_fcc231e9-1bff-44d1-9b7a-c67fdffbc26e" xfId="265" xr:uid="{CEBF36B9-2ECE-4C20-9BA0-397F0E1E80FE}"/>
    <cellStyle name="MSTRStyle.All.c3_c9cf7889-9026-4f6f-837d-53bf51e4d75a" xfId="266" xr:uid="{7DC442F3-3DF7-431B-88D6-9DA33E32C737}"/>
    <cellStyle name="MSTRStyle.All.c30_a2a75221-4672-450a-97a6-e94bafeb3414" xfId="267" xr:uid="{4996212A-D8E7-4BD0-889B-23AEFA0213FF}"/>
    <cellStyle name="MSTRStyle.All.c300_844ea9a3-51e4-4cf6-a3c1-cad03d221884" xfId="268" xr:uid="{B3662F20-302A-4962-83E3-8CB89E7A6608}"/>
    <cellStyle name="MSTRStyle.All.c302_9bc01635-9948-43fd-845a-a090b61ce21a" xfId="269" xr:uid="{6E84B513-31ED-4686-A5BB-9E6DD5A3F781}"/>
    <cellStyle name="MSTRStyle.All.c305_ccad14d0-cb5c-4e17-b656-79413f8ed2a8" xfId="270" xr:uid="{2B836A5D-E0C7-490E-B368-DEF123DFDAAD}"/>
    <cellStyle name="MSTRStyle.All.c308_cc371a97-bd07-49c5-bd69-eb4317e33955" xfId="271" xr:uid="{58CDB877-5B16-4877-B157-7E3DC2BA0536}"/>
    <cellStyle name="MSTRStyle.All.c311_02d620d9-1cd9-4c91-90e5-10020eb6c6d6" xfId="272" xr:uid="{5A44D83F-D45A-411A-B07E-B0FF23D32095}"/>
    <cellStyle name="MSTRStyle.All.c313_76faf938-5bd8-474a-a3eb-80a8df3a2400" xfId="273" xr:uid="{7801D860-A916-49BB-B4FB-A0B82D3D3473}"/>
    <cellStyle name="MSTRStyle.All.c316_91b496f6-dbe8-40af-96ad-8f97c1a8f67a" xfId="274" xr:uid="{0FED92E9-5D3F-4295-9A78-0AB2322C9C84}"/>
    <cellStyle name="MSTRStyle.All.c318_09995d43-c99b-4a40-a3bb-8b5bcd8a3708" xfId="275" xr:uid="{0594FFEF-7F36-4430-BD03-1C92ABA14B8C}"/>
    <cellStyle name="MSTRStyle.All.c321_1e311c40-f792-4f84-a15e-e77ef605f758" xfId="276" xr:uid="{967BC8CC-9550-4098-96B7-E171EF4B0A8F}"/>
    <cellStyle name="MSTRStyle.All.c324_f1d33c6c-2f6a-40b9-800a-0a04bdb6ec60" xfId="277" xr:uid="{A3165328-E45D-4380-B803-D6771D306A82}"/>
    <cellStyle name="MSTRStyle.All.c327_174d8be7-dea6-4b51-9c33-de4b330e8e52" xfId="278" xr:uid="{980BA773-C017-4CCF-8ACB-FAE086274CF7}"/>
    <cellStyle name="MSTRStyle.All.c33_122c2c0b-393a-40b8-bf04-ea4e57ca344a" xfId="279" xr:uid="{4ED7BCD9-AD2C-4CFE-89E5-B1D995F8A6BC}"/>
    <cellStyle name="MSTRStyle.All.c330_912591e7-be09-4a1a-bb44-4d30dc7303a3" xfId="280" xr:uid="{9F51B70F-5EBF-4CCC-9136-BAB51AC32BC6}"/>
    <cellStyle name="MSTRStyle.All.c333_2ced0b2f-0890-4edb-932f-f090174f9479" xfId="281" xr:uid="{80A945E6-66F5-45F2-B03B-83FD23DA16C3}"/>
    <cellStyle name="MSTRStyle.All.c335_2ed39d22-ede4-4b88-b513-d9eccde23660" xfId="282" xr:uid="{4751DA84-5F09-412F-A674-E6D93170451C}"/>
    <cellStyle name="MSTRStyle.All.c338_c51efe34-3ffa-46a1-aa1d-669a69bc7a14" xfId="283" xr:uid="{5198E31E-28AD-4F9D-94DA-CFED1DABBC6C}"/>
    <cellStyle name="MSTRStyle.All.c341_a433e54e-3b5f-419a-b5f6-9e991bfd6c7b" xfId="284" xr:uid="{EF0BC404-384F-4566-992A-3BF055C8DAD1}"/>
    <cellStyle name="MSTRStyle.All.c344_67335e20-fecb-4a30-b4a2-5cdf6a1a731d" xfId="285" xr:uid="{5F02D5AD-2ACA-4657-BE1D-287B40C0A558}"/>
    <cellStyle name="MSTRStyle.All.c347_2ca60bfb-25c2-41e8-9f1c-08c4394dea7f" xfId="286" xr:uid="{FCDA4DA3-8208-45DB-BD92-C89E74512627}"/>
    <cellStyle name="MSTRStyle.All.c35_55200c9d-93e3-4df9-b290-0e0eeabb14b6" xfId="287" xr:uid="{FB25D48C-DD47-45C1-8DCC-1F10B7C3FD3B}"/>
    <cellStyle name="MSTRStyle.All.c350_df6186e1-dff3-4317-9fd4-e5432eedb55c" xfId="288" xr:uid="{08432FB4-E107-4DDB-A238-3EE6987A8103}"/>
    <cellStyle name="MSTRStyle.All.c352_f5a13d03-f587-429b-aeb4-a658a87ce8b1" xfId="289" xr:uid="{0341FAF9-4F05-4F33-B187-0FC9436F3FB9}"/>
    <cellStyle name="MSTRStyle.All.c355_bc3043ac-8c66-4cc1-a20f-fb954b0bfaf6" xfId="290" xr:uid="{1648020F-A78E-40D1-8DA1-0D161EE2456A}"/>
    <cellStyle name="MSTRStyle.All.c358_c5354c35-b3a9-44ab-b558-3e2afde3e57d" xfId="291" xr:uid="{A8DA994D-972E-499A-8547-EF8A2E08C040}"/>
    <cellStyle name="MSTRStyle.All.c361_542b0d80-d96e-49a8-8cd1-8792fcb69be3" xfId="292" xr:uid="{5467264A-E230-4676-B43A-6F7ABCE4C6FB}"/>
    <cellStyle name="MSTRStyle.All.c362_08311acd-a595-4918-810d-e97c3a202729" xfId="293" xr:uid="{10DB2489-4E48-4271-9339-4287DE63CA5F}"/>
    <cellStyle name="MSTRStyle.All.c363_d69f96d1-9cd2-4ee2-aea7-8cb4947451ec" xfId="294" xr:uid="{F5B51703-7102-4B2D-8EC3-CAD920DC9E64}"/>
    <cellStyle name="MSTRStyle.All.c38_af1b3304-603e-44a3-bf21-e40f6eb1dd4b" xfId="295" xr:uid="{9BC754F3-47FD-4F53-84C8-0C6A387D3B03}"/>
    <cellStyle name="MSTRStyle.All.c40_cb5e6346-5fda-4a85-993b-106b78d3b3b5" xfId="296" xr:uid="{ED4961BA-5893-4D53-9A0B-53A47A5F6CC3}"/>
    <cellStyle name="MSTRStyle.All.c43_23ce85c0-96cc-4436-a54a-4fa97dfb9552" xfId="297" xr:uid="{5CE28F47-A50C-4B7D-99E6-6195B5B628E8}"/>
    <cellStyle name="MSTRStyle.All.c46_c2792ff6-5755-4a91-8159-d8edc8f82e14" xfId="298" xr:uid="{8A381CF1-3832-4775-986A-82ED6FBC8190}"/>
    <cellStyle name="MSTRStyle.All.c48_65bbaa39-0827-47ca-8f06-1a5784464ff2" xfId="299" xr:uid="{5ECF43AE-0848-4CCA-B461-3A96C37D85DF}"/>
    <cellStyle name="MSTRStyle.All.c49_89783c72-82d5-4e5f-b317-1c2da71e9f52" xfId="300" xr:uid="{ED9FE73A-00CE-4B8D-83E3-8E058AB440A1}"/>
    <cellStyle name="MSTRStyle.All.c52_9c75c4ed-708a-4256-9d20-f38c7e8e4095" xfId="301" xr:uid="{5FBECF82-5E4F-4939-A5D7-095E9E10424B}"/>
    <cellStyle name="MSTRStyle.All.c53_3166d875-6768-4f7d-b5cf-4cd97480f44b" xfId="302" xr:uid="{2857DACB-1E56-45A4-8470-4AA0671FABF9}"/>
    <cellStyle name="MSTRStyle.All.c55_0acc820f-b64f-4c19-9e3f-4f8506029d0d" xfId="303" xr:uid="{6029A21A-9875-4F7C-82B1-57AF51D68515}"/>
    <cellStyle name="MSTRStyle.All.c58_5edf4511-4a5e-4252-8468-a9f7cbab024f" xfId="304" xr:uid="{3A336CDD-B34A-45F2-983A-066916D1988E}"/>
    <cellStyle name="MSTRStyle.All.c61_97d3f370-c27f-45b8-a7dc-3a4d29d81e96" xfId="305" xr:uid="{A556D126-9708-4E01-9121-C0E6959E20C4}"/>
    <cellStyle name="MSTRStyle.All.c63_be9f68cf-e4fe-47d0-ba8f-0c5f5cf081df" xfId="306" xr:uid="{1121F101-1B76-421E-8156-9F692DEA3616}"/>
    <cellStyle name="MSTRStyle.All.c64_ed8389ac-eecf-46e8-9241-cc1aa218147c" xfId="307" xr:uid="{2CA692BF-5FB4-4CF6-A157-296C68CEF095}"/>
    <cellStyle name="MSTRStyle.All.c67_f7595c7e-efaa-494d-9a08-8f47ddd4ee3b" xfId="308" xr:uid="{75093D77-D191-45AA-9697-A6C38D3668EE}"/>
    <cellStyle name="MSTRStyle.All.c68_b8c42c3d-eb69-4d45-944d-0cca8171d158" xfId="309" xr:uid="{C464B75B-F47E-4FC4-B602-380B2965222B}"/>
    <cellStyle name="MSTRStyle.All.c70_3ef5195b-af49-41d5-bb6b-8fa8384a0984" xfId="310" xr:uid="{C1E8CDB3-577E-4F02-B899-37118BE53B55}"/>
    <cellStyle name="MSTRStyle.All.c73_6afb6f6b-bcb8-4242-9b4f-6c458e40ee2a" xfId="311" xr:uid="{235D0022-5D97-4752-8CB3-E50FB01FB9F4}"/>
    <cellStyle name="MSTRStyle.All.c75_ee7f0152-6c54-43a2-b3c8-3ca7c07e0fb7" xfId="312" xr:uid="{359EAB48-75D9-42E8-A7C8-7AE32A31592A}"/>
    <cellStyle name="MSTRStyle.All.c78_de52821c-c580-402b-9691-cbe5967911ab" xfId="313" xr:uid="{7C12DC9A-5C3F-427E-82D1-9D6C5EBAE1D9}"/>
    <cellStyle name="MSTRStyle.All.c8_4b851bfd-62f1-47e3-9feb-7c0e646c984e" xfId="314" xr:uid="{DA9048ED-1AE1-4C23-93C8-2FC8D51F7CC8}"/>
    <cellStyle name="MSTRStyle.All.c80_86380eec-288b-4b6b-8359-da934068ef5b" xfId="315" xr:uid="{6FC0030A-C23E-4D2A-A77E-A410F37A56FD}"/>
    <cellStyle name="MSTRStyle.All.c83_9de93747-e1df-4cc8-a36e-2136e6a6c769" xfId="316" xr:uid="{6CE4E2FC-46FB-41E4-98EA-4BA612D3C2F3}"/>
    <cellStyle name="MSTRStyle.All.c84_8f10eb51-b018-441f-ab93-93e481daa96a" xfId="317" xr:uid="{2C630744-30FA-4306-B0EA-39303EDDBFFD}"/>
    <cellStyle name="MSTRStyle.All.c86_f73f4623-301a-462e-96bb-031a64b86bc7" xfId="318" xr:uid="{51A6EBEF-9EEF-4D77-8A2F-942AED02CAAE}"/>
    <cellStyle name="MSTRStyle.All.c89_00b84fe1-ea1e-4fa1-852b-65d0fa97940a" xfId="319" xr:uid="{16E4871A-3D95-4E0B-B791-1349AA83222B}"/>
    <cellStyle name="MSTRStyle.All.c92_8715eace-81cb-4523-be28-ad9315958fa8" xfId="320" xr:uid="{43D659B6-2750-4001-808D-7369DFA62469}"/>
    <cellStyle name="MSTRStyle.All.c94_93f06482-30c1-44a2-bddf-e10869741dd3" xfId="321" xr:uid="{92C2BF0C-5C19-4F14-BD6B-CB64AD88F302}"/>
    <cellStyle name="MSTRStyle.All.c95_ce4e7a43-93e6-40e3-83e2-1189f113b66c" xfId="322" xr:uid="{2A0FA163-B98B-4CF4-B286-8EF5BB3C405E}"/>
    <cellStyle name="MSTRStyle.All.c98_8c60ccff-68a5-4b4a-8444-033e5a7c2992" xfId="323" xr:uid="{936B364C-759E-44F4-BCCD-1273F59D9874}"/>
    <cellStyle name="MSTRStyle.All.c99_f277a4ff-cc6a-415f-b688-28b174b41333" xfId="324" xr:uid="{98E35DC4-5F23-4883-B70B-753281BCCE36}"/>
    <cellStyle name="Neutral 2" xfId="326" xr:uid="{FDACF75D-E1E4-4E63-A593-9D92D278A923}"/>
    <cellStyle name="Neutral 3" xfId="616" xr:uid="{3B3E3C21-2C4D-494A-A57E-5E954A01E467}"/>
    <cellStyle name="Neutral 4" xfId="325" xr:uid="{CFD387A0-F80D-47E5-BE4C-A370CEEFF332}"/>
    <cellStyle name="Normal" xfId="0" builtinId="0"/>
    <cellStyle name="Normal 10" xfId="327" xr:uid="{321CC6B3-0DEB-400E-BF7C-4CFB5CF817DC}"/>
    <cellStyle name="Normal 10 2" xfId="328" xr:uid="{B7F95BA8-1459-4AA2-99D9-DFAA589B4590}"/>
    <cellStyle name="Normal 10 2 2" xfId="498" xr:uid="{49B5B5C3-23E8-4AAC-AACF-1198429AB65A}"/>
    <cellStyle name="Normal 10 2 2 2" xfId="805" xr:uid="{C7CF9ACF-F1CB-4368-802B-408F69B02205}"/>
    <cellStyle name="Normal 10 2 3" xfId="806" xr:uid="{DC4D10E8-DE0C-4691-9E94-DABF5A09847E}"/>
    <cellStyle name="Normal 10 3" xfId="497" xr:uid="{83D3E8C5-617D-486F-9A0E-DC9124709A25}"/>
    <cellStyle name="Normal 10 3 2" xfId="807" xr:uid="{594524DB-C437-4A54-ACA5-091BDB4CA0B6}"/>
    <cellStyle name="Normal 10 3 3" xfId="808" xr:uid="{874D8B4A-3E4D-4956-BA29-6EC9C34E1993}"/>
    <cellStyle name="Normal 10 4" xfId="809" xr:uid="{C6C014A4-1065-476A-BE81-5C4F566832AF}"/>
    <cellStyle name="Normal 11" xfId="329" xr:uid="{21825867-F96A-4805-B807-E7A011849D2F}"/>
    <cellStyle name="Normal 11 2" xfId="330" xr:uid="{A1AC31EE-E76F-4266-A848-F6D60468108B}"/>
    <cellStyle name="Normal 11 2 2" xfId="810" xr:uid="{E74825DB-E219-4FDE-A168-C421831EF01D}"/>
    <cellStyle name="Normal 11 3" xfId="811" xr:uid="{8D37E90E-6625-4C08-84D0-BC195EF14BBF}"/>
    <cellStyle name="Normal 12" xfId="331" xr:uid="{BB12E37C-0AC0-4E63-85A6-DF84B77399B2}"/>
    <cellStyle name="Normal 12 10" xfId="2410" xr:uid="{D3AE1EEE-8A10-4A1F-B852-4B3A0F1A8BE5}"/>
    <cellStyle name="Normal 12 10 2" xfId="4894" xr:uid="{A2F577EC-82BF-4B47-B7B5-8F43B7D77814}"/>
    <cellStyle name="Normal 12 10 2 2" xfId="9862" xr:uid="{07D1384B-C9ED-4393-8BC3-8DEF9000F306}"/>
    <cellStyle name="Normal 12 10 2 2 2" xfId="20334" xr:uid="{8AE3AAD8-94F0-44DA-87C7-65ECA7C5B9B3}"/>
    <cellStyle name="Normal 12 10 2 3" xfId="20335" xr:uid="{F3695D36-73C3-4C95-9098-2A514405F5B2}"/>
    <cellStyle name="Normal 12 10 2 4" xfId="20336" xr:uid="{F363B7ED-5F60-4641-A3C1-38B13ED59950}"/>
    <cellStyle name="Normal 12 10 3" xfId="7378" xr:uid="{F928CC01-8DA3-498B-B7CD-102280C4AFCD}"/>
    <cellStyle name="Normal 12 10 3 2" xfId="20337" xr:uid="{88D01788-C144-40B8-9EC8-DF014E5E8787}"/>
    <cellStyle name="Normal 12 10 4" xfId="20338" xr:uid="{CC74E5CE-6336-46E8-9CB1-BEC7D03941D1}"/>
    <cellStyle name="Normal 12 10 5" xfId="20339" xr:uid="{8E3ED200-A5D5-4C76-AE13-78A55652AA02}"/>
    <cellStyle name="Normal 12 11" xfId="3238" xr:uid="{E62FF108-FC80-4EA2-A799-C107043C4B24}"/>
    <cellStyle name="Normal 12 11 2" xfId="8206" xr:uid="{3FD4E0A2-139B-413A-89A7-15A7DAB0ABA8}"/>
    <cellStyle name="Normal 12 11 2 2" xfId="20340" xr:uid="{EE63E312-2C90-4B20-8389-E0B0284B4354}"/>
    <cellStyle name="Normal 12 11 3" xfId="20341" xr:uid="{8F3320F7-31A3-41B6-9F70-0AE1EAB4FEE3}"/>
    <cellStyle name="Normal 12 11 4" xfId="20342" xr:uid="{C8B5590D-7960-4EB7-AAC4-0FD02EF19529}"/>
    <cellStyle name="Normal 12 12" xfId="5722" xr:uid="{057DC6E7-FE3F-4445-B84B-69E10A793A93}"/>
    <cellStyle name="Normal 12 12 2" xfId="20343" xr:uid="{FD2C7EDF-3F94-4824-B579-0B109FE4C14A}"/>
    <cellStyle name="Normal 12 13" xfId="20344" xr:uid="{8815457B-3911-461C-BE1C-5EA896F66068}"/>
    <cellStyle name="Normal 12 14" xfId="20345" xr:uid="{4D8CAA59-C43F-4A01-9C0F-66BF4AFE138B}"/>
    <cellStyle name="Normal 12 2" xfId="332" xr:uid="{EAEE49A4-23B2-458E-BF49-1C5016DE0509}"/>
    <cellStyle name="Normal 12 2 2" xfId="812" xr:uid="{86175096-5B26-42F0-90AA-66F2D884019F}"/>
    <cellStyle name="Normal 12 2 2 2" xfId="1363" xr:uid="{F007B265-CBA8-4390-ABAA-B88DE4EE7BFF}"/>
    <cellStyle name="Normal 12 2 2 2 2" xfId="2044" xr:uid="{CF59B24F-0F35-4C5A-BEB4-839A861AC691}"/>
    <cellStyle name="Normal 12 2 2 2 2 2" xfId="4528" xr:uid="{957F1D5E-DDDB-477A-924B-4F223165C58B}"/>
    <cellStyle name="Normal 12 2 2 2 2 2 2" xfId="9496" xr:uid="{F31CB88E-A37A-4D1C-B72D-298989F19B11}"/>
    <cellStyle name="Normal 12 2 2 2 2 2 2 2" xfId="20346" xr:uid="{FE21AD27-144B-4ED2-B386-9C861E60BB95}"/>
    <cellStyle name="Normal 12 2 2 2 2 2 3" xfId="20347" xr:uid="{3AFA8714-BB8C-4FCF-B54B-10B2B3714D23}"/>
    <cellStyle name="Normal 12 2 2 2 2 2 4" xfId="20348" xr:uid="{04A9A515-0A7D-4A58-A512-15977E433085}"/>
    <cellStyle name="Normal 12 2 2 2 2 3" xfId="7012" xr:uid="{30AB792D-46DC-4EDB-9F44-E74979C887D5}"/>
    <cellStyle name="Normal 12 2 2 2 2 3 2" xfId="20349" xr:uid="{179F823A-9397-41DB-9750-6ADFB9EF2F02}"/>
    <cellStyle name="Normal 12 2 2 2 2 4" xfId="20350" xr:uid="{82356302-492E-4394-8E33-24A9DD64ADD3}"/>
    <cellStyle name="Normal 12 2 2 2 2 5" xfId="20351" xr:uid="{47F0852F-CC55-488F-AF8A-C21910AB87B8}"/>
    <cellStyle name="Normal 12 2 2 2 3" xfId="2872" xr:uid="{02E71BA0-4C66-42CA-80AA-EE9921EE855D}"/>
    <cellStyle name="Normal 12 2 2 2 3 2" xfId="5356" xr:uid="{2DED3DAC-2299-4E14-A14B-F7817D40A279}"/>
    <cellStyle name="Normal 12 2 2 2 3 2 2" xfId="10324" xr:uid="{E2C1CD1D-B23E-402F-9606-FF9C9162DD63}"/>
    <cellStyle name="Normal 12 2 2 2 3 2 2 2" xfId="20352" xr:uid="{22B010D7-6069-4446-B068-BDEE4515C288}"/>
    <cellStyle name="Normal 12 2 2 2 3 2 3" xfId="20353" xr:uid="{08EE2795-48DB-4F26-A010-0AC9B148162B}"/>
    <cellStyle name="Normal 12 2 2 2 3 2 4" xfId="20354" xr:uid="{A43EE457-03B6-4CE6-A9F1-37BD3F450042}"/>
    <cellStyle name="Normal 12 2 2 2 3 3" xfId="7840" xr:uid="{0F817FC9-9A07-4CD8-A2F2-FCB2A47D0689}"/>
    <cellStyle name="Normal 12 2 2 2 3 3 2" xfId="20355" xr:uid="{8AE49A45-B526-40F3-9C12-302433230EB6}"/>
    <cellStyle name="Normal 12 2 2 2 3 4" xfId="20356" xr:uid="{EBF14245-2550-4A29-94EB-233D3CCE5868}"/>
    <cellStyle name="Normal 12 2 2 2 3 5" xfId="20357" xr:uid="{720BB877-4D91-44AF-A183-AA8D0D06D288}"/>
    <cellStyle name="Normal 12 2 2 2 4" xfId="3848" xr:uid="{5C3DF8AC-CD8C-4033-A0E5-A289859E5312}"/>
    <cellStyle name="Normal 12 2 2 2 4 2" xfId="8816" xr:uid="{51E2FEA7-D266-470B-96C0-1384B9945D6B}"/>
    <cellStyle name="Normal 12 2 2 2 4 2 2" xfId="20358" xr:uid="{0E6605AE-FB83-4FAB-8575-361808D8426D}"/>
    <cellStyle name="Normal 12 2 2 2 4 3" xfId="20359" xr:uid="{B05C2321-F4DF-42EB-8451-0E0AF7665DEB}"/>
    <cellStyle name="Normal 12 2 2 2 4 4" xfId="20360" xr:uid="{6536F889-6D9D-4134-9398-8FE3FE8DEF52}"/>
    <cellStyle name="Normal 12 2 2 2 5" xfId="6332" xr:uid="{3316A418-F052-4455-A85D-C597D30883B8}"/>
    <cellStyle name="Normal 12 2 2 2 5 2" xfId="20361" xr:uid="{13F5A4B2-82D2-4848-A102-0A78A1154D0D}"/>
    <cellStyle name="Normal 12 2 2 2 6" xfId="20362" xr:uid="{AD2DA8FD-C611-49EE-B669-2A32E87DC658}"/>
    <cellStyle name="Normal 12 2 2 2 7" xfId="20363" xr:uid="{60416D6D-0EBF-4C1C-8D7B-83B58871CD4C}"/>
    <cellStyle name="Normal 12 2 2 3" xfId="1364" xr:uid="{9FEF79C4-ABBE-45E5-8160-A94B1FE5FD48}"/>
    <cellStyle name="Normal 12 2 2 3 2" xfId="2320" xr:uid="{B9286E47-EA27-4815-AC1A-3051BAA7BCE7}"/>
    <cellStyle name="Normal 12 2 2 3 2 2" xfId="4804" xr:uid="{65A8E3CF-A4B7-4830-AFC3-A396FF5F9E15}"/>
    <cellStyle name="Normal 12 2 2 3 2 2 2" xfId="9772" xr:uid="{E04750CE-EEB4-4E9D-9273-672F18990AA2}"/>
    <cellStyle name="Normal 12 2 2 3 2 2 2 2" xfId="20364" xr:uid="{E2DCD430-1719-4E80-AF93-E48274887780}"/>
    <cellStyle name="Normal 12 2 2 3 2 2 3" xfId="20365" xr:uid="{61AFA640-4DF8-4CAC-BE1A-9F48DB0CB761}"/>
    <cellStyle name="Normal 12 2 2 3 2 2 4" xfId="20366" xr:uid="{FCFFD8E3-A7C6-4BEB-AE0E-A63FA72A5DB5}"/>
    <cellStyle name="Normal 12 2 2 3 2 3" xfId="7288" xr:uid="{9D1CB809-4C6A-45C5-B158-979492A50E0B}"/>
    <cellStyle name="Normal 12 2 2 3 2 3 2" xfId="20367" xr:uid="{935EC7CF-B843-4965-9529-3D8057145448}"/>
    <cellStyle name="Normal 12 2 2 3 2 4" xfId="20368" xr:uid="{6FF0A754-98F9-4799-A277-FDA7C049AF5C}"/>
    <cellStyle name="Normal 12 2 2 3 2 5" xfId="20369" xr:uid="{C185DF9A-BD84-4F49-8A9E-A2950FC806B7}"/>
    <cellStyle name="Normal 12 2 2 3 3" xfId="3148" xr:uid="{8B7936DA-9E24-4E80-9E34-50B3A6F07496}"/>
    <cellStyle name="Normal 12 2 2 3 3 2" xfId="5632" xr:uid="{4EF8BAD1-B7BF-49C5-A204-55D8AC66F570}"/>
    <cellStyle name="Normal 12 2 2 3 3 2 2" xfId="10600" xr:uid="{903EFEB9-017A-4F0B-AEEA-8D88D280B32C}"/>
    <cellStyle name="Normal 12 2 2 3 3 2 2 2" xfId="20370" xr:uid="{FF983692-5B87-4EAC-946F-9667EA509035}"/>
    <cellStyle name="Normal 12 2 2 3 3 2 3" xfId="20371" xr:uid="{6AD24888-6087-44F2-9453-E93BDFD38A1C}"/>
    <cellStyle name="Normal 12 2 2 3 3 2 4" xfId="20372" xr:uid="{32079066-D4B3-40A1-8C57-6B41B432C76B}"/>
    <cellStyle name="Normal 12 2 2 3 3 3" xfId="8116" xr:uid="{A2AA603E-36E0-4EF4-97D1-CA97FF45CD28}"/>
    <cellStyle name="Normal 12 2 2 3 3 3 2" xfId="20373" xr:uid="{48CCEEA4-81CE-42D2-8432-F075FA72F0C0}"/>
    <cellStyle name="Normal 12 2 2 3 3 4" xfId="20374" xr:uid="{93A23974-95A6-4B39-A8DD-CF95215E2A81}"/>
    <cellStyle name="Normal 12 2 2 3 3 5" xfId="20375" xr:uid="{FD3D8DD3-3065-4342-878E-0BC27A3D02C8}"/>
    <cellStyle name="Normal 12 2 2 3 4" xfId="3849" xr:uid="{10912B4C-F5BF-4CE0-97F4-FB7D22622CEB}"/>
    <cellStyle name="Normal 12 2 2 3 4 2" xfId="8817" xr:uid="{84D84DA3-D7C2-4734-A825-AA788AC2AEE1}"/>
    <cellStyle name="Normal 12 2 2 3 4 2 2" xfId="20376" xr:uid="{4E61D1D5-5DA0-490D-9326-449CA940442D}"/>
    <cellStyle name="Normal 12 2 2 3 4 3" xfId="20377" xr:uid="{FD9B5D10-77C5-487E-B62B-02B72A6B91A5}"/>
    <cellStyle name="Normal 12 2 2 3 4 4" xfId="20378" xr:uid="{48058A5F-8690-467B-9CF1-6B466C4A79C5}"/>
    <cellStyle name="Normal 12 2 2 3 5" xfId="6333" xr:uid="{FB2DD618-206A-4BD8-AB8D-52F70A2B1896}"/>
    <cellStyle name="Normal 12 2 2 3 5 2" xfId="20379" xr:uid="{4A2BFD2C-5FE4-4039-A6AD-5122CC381520}"/>
    <cellStyle name="Normal 12 2 2 3 6" xfId="20380" xr:uid="{D9F0D48E-69BE-498F-A85A-E11669D0093C}"/>
    <cellStyle name="Normal 12 2 2 3 7" xfId="20381" xr:uid="{7A4F114B-4926-4019-A7DA-6183DAE5DEBB}"/>
    <cellStyle name="Normal 12 2 2 4" xfId="1768" xr:uid="{98E52E9E-C0C9-475F-B720-06416900712C}"/>
    <cellStyle name="Normal 12 2 2 4 2" xfId="4252" xr:uid="{ADC687C2-388D-42F5-B001-46ABBD60C8EE}"/>
    <cellStyle name="Normal 12 2 2 4 2 2" xfId="9220" xr:uid="{073AD26A-BE5C-4A43-AE22-C78D67345AE2}"/>
    <cellStyle name="Normal 12 2 2 4 2 2 2" xfId="20382" xr:uid="{9221BAE5-CD59-4FF4-914F-98FC50114230}"/>
    <cellStyle name="Normal 12 2 2 4 2 3" xfId="20383" xr:uid="{672C9045-B915-40C2-86BE-3D94718417B1}"/>
    <cellStyle name="Normal 12 2 2 4 2 4" xfId="20384" xr:uid="{A1DBCC8A-57AD-4850-AC26-2236C2043D55}"/>
    <cellStyle name="Normal 12 2 2 4 3" xfId="6736" xr:uid="{4F3C4319-2C05-45DC-B7DB-1B0BBEB4EF1E}"/>
    <cellStyle name="Normal 12 2 2 4 3 2" xfId="20385" xr:uid="{8E464BF6-CF31-42B0-8C82-0B2CA8629A3D}"/>
    <cellStyle name="Normal 12 2 2 4 4" xfId="20386" xr:uid="{0DDC480E-C56C-40F8-9779-8EDBD9785318}"/>
    <cellStyle name="Normal 12 2 2 4 5" xfId="20387" xr:uid="{649A4D17-005E-4D3A-BCCA-8DF196CDFD10}"/>
    <cellStyle name="Normal 12 2 2 5" xfId="2596" xr:uid="{31BEADE8-7FC5-4DAB-8C8E-E6F2917BF009}"/>
    <cellStyle name="Normal 12 2 2 5 2" xfId="5080" xr:uid="{D862AEF8-6862-42F0-B7A9-F58B43006CEA}"/>
    <cellStyle name="Normal 12 2 2 5 2 2" xfId="10048" xr:uid="{5227F2C9-001F-4FAC-A8A2-19DB7ED502CB}"/>
    <cellStyle name="Normal 12 2 2 5 2 2 2" xfId="20388" xr:uid="{98DB3E52-032D-4028-819C-7766F0C2EF66}"/>
    <cellStyle name="Normal 12 2 2 5 2 3" xfId="20389" xr:uid="{CB3B5EBF-FF30-4B6D-BDAC-8139BC28D57D}"/>
    <cellStyle name="Normal 12 2 2 5 2 4" xfId="20390" xr:uid="{3F5B6597-591E-45F1-A8B7-CB23CBA3F923}"/>
    <cellStyle name="Normal 12 2 2 5 3" xfId="7564" xr:uid="{F2ACFA11-5BD0-4973-84A4-115BAE24AC09}"/>
    <cellStyle name="Normal 12 2 2 5 3 2" xfId="20391" xr:uid="{597C1404-47E8-4AB9-B830-9C8D5F662169}"/>
    <cellStyle name="Normal 12 2 2 5 4" xfId="20392" xr:uid="{3C7A331B-709C-4801-9828-2621E111744F}"/>
    <cellStyle name="Normal 12 2 2 5 5" xfId="20393" xr:uid="{7D10683E-7BF4-474D-B058-538297426788}"/>
    <cellStyle name="Normal 12 2 2 6" xfId="3424" xr:uid="{0D5D5B80-3BF0-4F70-9883-8B6810E663EF}"/>
    <cellStyle name="Normal 12 2 2 6 2" xfId="8392" xr:uid="{9D6A9FEF-C3D9-455E-99E4-23A875819730}"/>
    <cellStyle name="Normal 12 2 2 6 2 2" xfId="20394" xr:uid="{2948EF52-6C89-4930-8BD8-F7767124650B}"/>
    <cellStyle name="Normal 12 2 2 6 3" xfId="20395" xr:uid="{EDA6379B-4BEE-4A43-8DF1-1606DD91BE60}"/>
    <cellStyle name="Normal 12 2 2 6 4" xfId="20396" xr:uid="{17C354E6-63EE-4BEA-8EF5-CE481B70F1F1}"/>
    <cellStyle name="Normal 12 2 2 7" xfId="5908" xr:uid="{15047282-A2D7-424B-A9E7-6EBCBF1049B2}"/>
    <cellStyle name="Normal 12 2 2 7 2" xfId="20397" xr:uid="{D804466B-4D2B-4395-B2F8-8887D5284370}"/>
    <cellStyle name="Normal 12 2 2 8" xfId="20398" xr:uid="{383F400C-93DE-49F8-B2F0-5F083C76FBF1}"/>
    <cellStyle name="Normal 12 2 2 9" xfId="20399" xr:uid="{27FC68FC-FE54-4D87-853A-03E9F565FE54}"/>
    <cellStyle name="Normal 12 3" xfId="443" xr:uid="{79B7A7D7-C578-4B4F-87A2-86FD304B3CA6}"/>
    <cellStyle name="Normal 12 3 10" xfId="5753" xr:uid="{59A74CDE-60F8-40E5-BAC9-991EF31336D1}"/>
    <cellStyle name="Normal 12 3 10 2" xfId="20400" xr:uid="{50FA4F6C-B772-4B2C-AEA7-365E18D4B602}"/>
    <cellStyle name="Normal 12 3 11" xfId="20401" xr:uid="{0F34C406-EAE3-4E7F-8209-F93B197E9698}"/>
    <cellStyle name="Normal 12 3 12" xfId="20402" xr:uid="{2C9F8C11-A3A4-4FDE-BBAE-CAED7B24E2FE}"/>
    <cellStyle name="Normal 12 3 2" xfId="617" xr:uid="{F642D314-CFBE-4F4C-B361-007E2F145D58}"/>
    <cellStyle name="Normal 12 3 2 10" xfId="20403" xr:uid="{26A0184C-6AEC-4E60-82CD-9924890DDEFA}"/>
    <cellStyle name="Normal 12 3 2 11" xfId="20404" xr:uid="{DEFCB412-F954-444B-A989-ADA538153DEF}"/>
    <cellStyle name="Normal 12 3 2 2" xfId="813" xr:uid="{12FFA13C-F631-4E15-9E97-7E973257699F}"/>
    <cellStyle name="Normal 12 3 2 2 10" xfId="20405" xr:uid="{3A850A7A-F924-47DB-8A64-91CF53F3B393}"/>
    <cellStyle name="Normal 12 3 2 2 2" xfId="814" xr:uid="{FC509096-4B4D-4876-A651-C22ED6F11B8E}"/>
    <cellStyle name="Normal 12 3 2 2 2 2" xfId="1365" xr:uid="{FF54C2D0-DE6F-4CAD-98D6-517A9D10D357}"/>
    <cellStyle name="Normal 12 3 2 2 2 2 2" xfId="2046" xr:uid="{CDC9FC20-7EA7-4B46-9A1A-EEF303383EFE}"/>
    <cellStyle name="Normal 12 3 2 2 2 2 2 2" xfId="4530" xr:uid="{3BD4D3AA-7F24-4884-9C84-EB54CEB8A1C1}"/>
    <cellStyle name="Normal 12 3 2 2 2 2 2 2 2" xfId="9498" xr:uid="{C51AFD73-9199-4228-A2FC-97C24B279B54}"/>
    <cellStyle name="Normal 12 3 2 2 2 2 2 2 2 2" xfId="20406" xr:uid="{C5475F4D-8646-4F4E-B807-2106B61F28AA}"/>
    <cellStyle name="Normal 12 3 2 2 2 2 2 2 3" xfId="20407" xr:uid="{CC00BA8D-8FF0-402F-B8CB-99180247A64B}"/>
    <cellStyle name="Normal 12 3 2 2 2 2 2 2 4" xfId="20408" xr:uid="{415C6BBE-1C65-4B08-AE89-5F83878A1089}"/>
    <cellStyle name="Normal 12 3 2 2 2 2 2 3" xfId="7014" xr:uid="{4BAC6753-73F8-4BA3-A683-5BE216F29BA6}"/>
    <cellStyle name="Normal 12 3 2 2 2 2 2 3 2" xfId="20409" xr:uid="{6AC41418-D47F-4F8E-BE3A-BE9E37EABDC5}"/>
    <cellStyle name="Normal 12 3 2 2 2 2 2 4" xfId="20410" xr:uid="{22F24554-706A-4CCC-B7AF-A4ECD8A5D008}"/>
    <cellStyle name="Normal 12 3 2 2 2 2 2 5" xfId="20411" xr:uid="{F9F9C43A-9934-48B8-8D0C-F8FDFD639959}"/>
    <cellStyle name="Normal 12 3 2 2 2 2 3" xfId="2874" xr:uid="{1475A45B-3C14-43DB-86AF-0CBA7879F64F}"/>
    <cellStyle name="Normal 12 3 2 2 2 2 3 2" xfId="5358" xr:uid="{357173E7-8A88-4778-8907-40FCC1C55A32}"/>
    <cellStyle name="Normal 12 3 2 2 2 2 3 2 2" xfId="10326" xr:uid="{8231DA21-483E-469E-A7F5-7BE6119AE161}"/>
    <cellStyle name="Normal 12 3 2 2 2 2 3 2 2 2" xfId="20412" xr:uid="{5C19DC1C-DD77-48C9-B23C-4EDA64C08F36}"/>
    <cellStyle name="Normal 12 3 2 2 2 2 3 2 3" xfId="20413" xr:uid="{07030463-3B59-4255-8A7D-4B9172A14329}"/>
    <cellStyle name="Normal 12 3 2 2 2 2 3 2 4" xfId="20414" xr:uid="{5D8DDF66-2668-4DF1-B15C-5F1B2F7DBD90}"/>
    <cellStyle name="Normal 12 3 2 2 2 2 3 3" xfId="7842" xr:uid="{08C443FA-86D7-4FAD-ACA7-759AB30ACE57}"/>
    <cellStyle name="Normal 12 3 2 2 2 2 3 3 2" xfId="20415" xr:uid="{6D7F1236-FC65-4AED-B511-7D55EC278EA7}"/>
    <cellStyle name="Normal 12 3 2 2 2 2 3 4" xfId="20416" xr:uid="{5EF8F7DB-61DB-4950-8943-CC8C6C8C9673}"/>
    <cellStyle name="Normal 12 3 2 2 2 2 3 5" xfId="20417" xr:uid="{1E7B3395-A7AB-4163-A110-F9B976A157D9}"/>
    <cellStyle name="Normal 12 3 2 2 2 2 4" xfId="3850" xr:uid="{BC3355AF-2F04-4A89-841A-BE188CA8AA2A}"/>
    <cellStyle name="Normal 12 3 2 2 2 2 4 2" xfId="8818" xr:uid="{BA48646C-8D69-4133-96F8-245DCB3EBADC}"/>
    <cellStyle name="Normal 12 3 2 2 2 2 4 2 2" xfId="20418" xr:uid="{BCD72FBE-22DA-46D4-9BE4-8DD5F7E0F817}"/>
    <cellStyle name="Normal 12 3 2 2 2 2 4 3" xfId="20419" xr:uid="{B6245E2B-4F72-43A1-9471-53CAC82E3937}"/>
    <cellStyle name="Normal 12 3 2 2 2 2 4 4" xfId="20420" xr:uid="{FA22FBC8-FE14-460F-BD4E-95C6B6F7F0E8}"/>
    <cellStyle name="Normal 12 3 2 2 2 2 5" xfId="6334" xr:uid="{DD0BE039-D157-4F28-A2FE-7B3DADE726C6}"/>
    <cellStyle name="Normal 12 3 2 2 2 2 5 2" xfId="20421" xr:uid="{54256C4F-836C-4076-B844-8BA110CD007B}"/>
    <cellStyle name="Normal 12 3 2 2 2 2 6" xfId="20422" xr:uid="{7F98EA62-FB15-4045-B55B-9190480A41C3}"/>
    <cellStyle name="Normal 12 3 2 2 2 2 7" xfId="20423" xr:uid="{827DAEC2-94E5-482A-BB56-176632CAE844}"/>
    <cellStyle name="Normal 12 3 2 2 2 3" xfId="1366" xr:uid="{5E6D01CF-8F40-4145-A55F-F9720FF80586}"/>
    <cellStyle name="Normal 12 3 2 2 2 3 2" xfId="2322" xr:uid="{7C5D9CFF-4528-4EC5-8507-AD4A78034E43}"/>
    <cellStyle name="Normal 12 3 2 2 2 3 2 2" xfId="4806" xr:uid="{40CA3FC7-344D-452C-9B02-442E1B6471E8}"/>
    <cellStyle name="Normal 12 3 2 2 2 3 2 2 2" xfId="9774" xr:uid="{A757F112-0F17-405B-AFAB-64AE51152BC0}"/>
    <cellStyle name="Normal 12 3 2 2 2 3 2 2 2 2" xfId="20424" xr:uid="{C6521A60-4B6C-4879-BAC1-D15886574FDB}"/>
    <cellStyle name="Normal 12 3 2 2 2 3 2 2 3" xfId="20425" xr:uid="{E1B4123B-8F57-4E12-991E-488ED97437DD}"/>
    <cellStyle name="Normal 12 3 2 2 2 3 2 2 4" xfId="20426" xr:uid="{8526363F-A70D-418F-902E-269435775153}"/>
    <cellStyle name="Normal 12 3 2 2 2 3 2 3" xfId="7290" xr:uid="{C44DB584-8F76-4614-89B8-8A7084502ED1}"/>
    <cellStyle name="Normal 12 3 2 2 2 3 2 3 2" xfId="20427" xr:uid="{4A330DC4-DFC2-4A1E-92E5-C3250968779A}"/>
    <cellStyle name="Normal 12 3 2 2 2 3 2 4" xfId="20428" xr:uid="{E671CB58-112D-4F3A-ABA8-5D2591D9B59C}"/>
    <cellStyle name="Normal 12 3 2 2 2 3 2 5" xfId="20429" xr:uid="{A6925E51-C45E-4E46-A5E9-A60100F8BE20}"/>
    <cellStyle name="Normal 12 3 2 2 2 3 3" xfId="3150" xr:uid="{098D921E-8B7F-4556-91AC-C0A5833B4949}"/>
    <cellStyle name="Normal 12 3 2 2 2 3 3 2" xfId="5634" xr:uid="{52F0378F-1C64-451D-ABAC-D8B64903DDC6}"/>
    <cellStyle name="Normal 12 3 2 2 2 3 3 2 2" xfId="10602" xr:uid="{26008883-5FA0-4036-8CB9-D9C2D8CF206E}"/>
    <cellStyle name="Normal 12 3 2 2 2 3 3 2 2 2" xfId="20430" xr:uid="{83BECB94-39AC-4284-AFA9-302DE0DA3A96}"/>
    <cellStyle name="Normal 12 3 2 2 2 3 3 2 3" xfId="20431" xr:uid="{55F59F23-05F8-4F02-8F19-A1C018FF8578}"/>
    <cellStyle name="Normal 12 3 2 2 2 3 3 2 4" xfId="20432" xr:uid="{73E6D53B-07D6-474B-8990-4346C2942203}"/>
    <cellStyle name="Normal 12 3 2 2 2 3 3 3" xfId="8118" xr:uid="{4F74FD9D-1AF6-4C84-889A-0B450E40D804}"/>
    <cellStyle name="Normal 12 3 2 2 2 3 3 3 2" xfId="20433" xr:uid="{9D3E624B-0131-4753-A1A6-C7965F282447}"/>
    <cellStyle name="Normal 12 3 2 2 2 3 3 4" xfId="20434" xr:uid="{507D59EE-861E-4B19-AC13-E17BD996151F}"/>
    <cellStyle name="Normal 12 3 2 2 2 3 3 5" xfId="20435" xr:uid="{BA5D823D-C0B6-4FE0-B840-04A11BB6BF6D}"/>
    <cellStyle name="Normal 12 3 2 2 2 3 4" xfId="3851" xr:uid="{578EEAF4-F3A6-4006-B30A-E9202258B743}"/>
    <cellStyle name="Normal 12 3 2 2 2 3 4 2" xfId="8819" xr:uid="{6209E0DF-BFBC-40CF-97AC-FAE74D9B1441}"/>
    <cellStyle name="Normal 12 3 2 2 2 3 4 2 2" xfId="20436" xr:uid="{9E1D6278-1929-4E99-AE8F-5B7AEBE498A3}"/>
    <cellStyle name="Normal 12 3 2 2 2 3 4 3" xfId="20437" xr:uid="{83C01C2F-5C9C-420A-B384-FAAEBE2F3331}"/>
    <cellStyle name="Normal 12 3 2 2 2 3 4 4" xfId="20438" xr:uid="{7D0C216B-E1CB-4EB1-A58B-95D003ACF43D}"/>
    <cellStyle name="Normal 12 3 2 2 2 3 5" xfId="6335" xr:uid="{70FAD81D-ABDB-4AE8-8A5E-8E3CDCC90B57}"/>
    <cellStyle name="Normal 12 3 2 2 2 3 5 2" xfId="20439" xr:uid="{C2C59912-BEC8-4012-840A-A260A9532706}"/>
    <cellStyle name="Normal 12 3 2 2 2 3 6" xfId="20440" xr:uid="{7F951835-35AE-48E8-9A4F-4DB57FC19AF6}"/>
    <cellStyle name="Normal 12 3 2 2 2 3 7" xfId="20441" xr:uid="{8EF1A4E6-63AD-458E-80A1-71D86E3A30B0}"/>
    <cellStyle name="Normal 12 3 2 2 2 4" xfId="1770" xr:uid="{C8BA1A49-44CA-4C9E-BBB0-FB455E3709EC}"/>
    <cellStyle name="Normal 12 3 2 2 2 4 2" xfId="4254" xr:uid="{D38F8841-BE85-4126-AF03-A48229516326}"/>
    <cellStyle name="Normal 12 3 2 2 2 4 2 2" xfId="9222" xr:uid="{D31B4731-DDA0-4826-B4A0-D8D328D1A451}"/>
    <cellStyle name="Normal 12 3 2 2 2 4 2 2 2" xfId="20442" xr:uid="{8601AA09-DC1C-48C4-A947-BDE0D632B7CB}"/>
    <cellStyle name="Normal 12 3 2 2 2 4 2 3" xfId="20443" xr:uid="{30C3B958-6F6A-47BD-B211-973ADEE6E75A}"/>
    <cellStyle name="Normal 12 3 2 2 2 4 2 4" xfId="20444" xr:uid="{26657208-F839-4095-8483-CCE396C24ED5}"/>
    <cellStyle name="Normal 12 3 2 2 2 4 3" xfId="6738" xr:uid="{266B7082-8593-46AA-B591-2C681B0575B1}"/>
    <cellStyle name="Normal 12 3 2 2 2 4 3 2" xfId="20445" xr:uid="{AF938B98-9694-4056-8318-AC0D4F9691C1}"/>
    <cellStyle name="Normal 12 3 2 2 2 4 4" xfId="20446" xr:uid="{FAAE4EA6-802F-4731-87C2-C7ABCBC416AD}"/>
    <cellStyle name="Normal 12 3 2 2 2 4 5" xfId="20447" xr:uid="{8BA4ABAE-7BE8-4810-A92A-E5F57B8B032E}"/>
    <cellStyle name="Normal 12 3 2 2 2 5" xfId="2598" xr:uid="{7236138D-F5C3-4265-B9FD-A974A466DC76}"/>
    <cellStyle name="Normal 12 3 2 2 2 5 2" xfId="5082" xr:uid="{D1D879DB-9500-492F-A045-7A99D269A19A}"/>
    <cellStyle name="Normal 12 3 2 2 2 5 2 2" xfId="10050" xr:uid="{6C8DBE2F-801B-4035-B81B-E8809B3CC198}"/>
    <cellStyle name="Normal 12 3 2 2 2 5 2 2 2" xfId="20448" xr:uid="{36CAE5E5-6671-44BE-98C3-65C655A62E44}"/>
    <cellStyle name="Normal 12 3 2 2 2 5 2 3" xfId="20449" xr:uid="{F673C84F-5963-4911-A345-912C4C0F462B}"/>
    <cellStyle name="Normal 12 3 2 2 2 5 2 4" xfId="20450" xr:uid="{0DF5D06F-2E73-410D-B1BD-AA825D0D8D3E}"/>
    <cellStyle name="Normal 12 3 2 2 2 5 3" xfId="7566" xr:uid="{1B3A8948-A26D-4AAE-B717-27A1552916C1}"/>
    <cellStyle name="Normal 12 3 2 2 2 5 3 2" xfId="20451" xr:uid="{BA8364BA-1F0D-4CD9-B874-84302BA8FE36}"/>
    <cellStyle name="Normal 12 3 2 2 2 5 4" xfId="20452" xr:uid="{58983B2C-253A-4B1C-8244-DC539D6193D1}"/>
    <cellStyle name="Normal 12 3 2 2 2 5 5" xfId="20453" xr:uid="{E5EB2B37-5841-4E3B-A99D-F836318A383F}"/>
    <cellStyle name="Normal 12 3 2 2 2 6" xfId="3426" xr:uid="{DDA97C86-BA7E-4338-B11C-8A75797C33C6}"/>
    <cellStyle name="Normal 12 3 2 2 2 6 2" xfId="8394" xr:uid="{6DAAA0AC-ACE6-407D-B558-5B0225FABFD0}"/>
    <cellStyle name="Normal 12 3 2 2 2 6 2 2" xfId="20454" xr:uid="{9547DB1D-E914-4D46-AD9C-62DCB1BB4FF2}"/>
    <cellStyle name="Normal 12 3 2 2 2 6 3" xfId="20455" xr:uid="{4ACE4ABD-DF80-4699-8536-7CDEEF376495}"/>
    <cellStyle name="Normal 12 3 2 2 2 6 4" xfId="20456" xr:uid="{E5DE7275-EFC8-4B0D-AB96-533745B69314}"/>
    <cellStyle name="Normal 12 3 2 2 2 7" xfId="5910" xr:uid="{FDC2FA9C-551C-4F66-9C5E-401F66AACA3E}"/>
    <cellStyle name="Normal 12 3 2 2 2 7 2" xfId="20457" xr:uid="{A4FC981C-2E23-40B8-82B1-07CDA4013819}"/>
    <cellStyle name="Normal 12 3 2 2 2 8" xfId="20458" xr:uid="{D6F4DB35-D5DB-44BF-B145-38CFDB64096E}"/>
    <cellStyle name="Normal 12 3 2 2 2 9" xfId="20459" xr:uid="{5A23D63A-0C92-4A30-9927-DF06E172714D}"/>
    <cellStyle name="Normal 12 3 2 2 3" xfId="1367" xr:uid="{C50513DC-0E29-4847-9FB5-635926F6816C}"/>
    <cellStyle name="Normal 12 3 2 2 3 2" xfId="2045" xr:uid="{CEF3797C-C370-4092-A0C2-F59A4DFB4738}"/>
    <cellStyle name="Normal 12 3 2 2 3 2 2" xfId="4529" xr:uid="{572C0981-99AB-4733-BF22-721F810F44D5}"/>
    <cellStyle name="Normal 12 3 2 2 3 2 2 2" xfId="9497" xr:uid="{C0E9D380-1903-42F1-BC19-692CF18E02E6}"/>
    <cellStyle name="Normal 12 3 2 2 3 2 2 2 2" xfId="20460" xr:uid="{7222329F-ECC0-47D7-89E2-4CA7FC21A168}"/>
    <cellStyle name="Normal 12 3 2 2 3 2 2 3" xfId="20461" xr:uid="{DCF92B1D-1C0F-4302-B12A-0C4EA878D254}"/>
    <cellStyle name="Normal 12 3 2 2 3 2 2 4" xfId="20462" xr:uid="{D7674A93-5BA2-4380-9054-38DDAAC2DD46}"/>
    <cellStyle name="Normal 12 3 2 2 3 2 3" xfId="7013" xr:uid="{6FDA8252-A6CA-46F8-98A2-F4C3B2E8CCCD}"/>
    <cellStyle name="Normal 12 3 2 2 3 2 3 2" xfId="20463" xr:uid="{D7F9EBD9-5FEF-4088-9E4C-ABD1A8F30352}"/>
    <cellStyle name="Normal 12 3 2 2 3 2 4" xfId="20464" xr:uid="{6024F41E-2A7F-4B40-97D5-1EE6716EC327}"/>
    <cellStyle name="Normal 12 3 2 2 3 2 5" xfId="20465" xr:uid="{C35E0FE1-247A-4CB0-ABC9-45AF76064BCD}"/>
    <cellStyle name="Normal 12 3 2 2 3 3" xfId="2873" xr:uid="{0C144E3A-6F94-44A9-AC26-ECEA179D6B50}"/>
    <cellStyle name="Normal 12 3 2 2 3 3 2" xfId="5357" xr:uid="{F7E2C3FB-3293-4C6E-8842-4E8FCDDE46EE}"/>
    <cellStyle name="Normal 12 3 2 2 3 3 2 2" xfId="10325" xr:uid="{B60FF257-08AF-4D49-AD7D-ED66940EE65B}"/>
    <cellStyle name="Normal 12 3 2 2 3 3 2 2 2" xfId="20466" xr:uid="{94FF9756-9371-4286-B6E4-0094599098EC}"/>
    <cellStyle name="Normal 12 3 2 2 3 3 2 3" xfId="20467" xr:uid="{430BB229-6216-47C6-BC15-CB6932670FC2}"/>
    <cellStyle name="Normal 12 3 2 2 3 3 2 4" xfId="20468" xr:uid="{1CF405B9-10A4-4365-AB3D-38334231943F}"/>
    <cellStyle name="Normal 12 3 2 2 3 3 3" xfId="7841" xr:uid="{43D03D3D-E319-4CB5-B368-B14ADBCCA63B}"/>
    <cellStyle name="Normal 12 3 2 2 3 3 3 2" xfId="20469" xr:uid="{1D78CFAB-F98E-4BBA-A9BF-67686B91A1A4}"/>
    <cellStyle name="Normal 12 3 2 2 3 3 4" xfId="20470" xr:uid="{27BD4C70-3A93-4FE5-B796-C446F5D84509}"/>
    <cellStyle name="Normal 12 3 2 2 3 3 5" xfId="20471" xr:uid="{BBEE38E7-F571-4129-8625-66459867ED76}"/>
    <cellStyle name="Normal 12 3 2 2 3 4" xfId="3852" xr:uid="{569A2961-F258-4E34-B70B-7E5517D3480D}"/>
    <cellStyle name="Normal 12 3 2 2 3 4 2" xfId="8820" xr:uid="{61403473-E778-48DD-B9F2-A4AE3590DC6C}"/>
    <cellStyle name="Normal 12 3 2 2 3 4 2 2" xfId="20472" xr:uid="{9CC67147-8943-4528-8899-8A6C4B9E5028}"/>
    <cellStyle name="Normal 12 3 2 2 3 4 3" xfId="20473" xr:uid="{71523B55-5FCA-4A75-B654-6A4612857344}"/>
    <cellStyle name="Normal 12 3 2 2 3 4 4" xfId="20474" xr:uid="{53F44890-E83F-4D7B-B808-908ACDE365ED}"/>
    <cellStyle name="Normal 12 3 2 2 3 5" xfId="6336" xr:uid="{03287718-D01D-456D-A5FF-3441DA736A5F}"/>
    <cellStyle name="Normal 12 3 2 2 3 5 2" xfId="20475" xr:uid="{D1AF840E-D57E-4BE5-AA43-A2C396A44CF3}"/>
    <cellStyle name="Normal 12 3 2 2 3 6" xfId="20476" xr:uid="{E84F6BED-8F5C-49B6-87EC-A39404C247DD}"/>
    <cellStyle name="Normal 12 3 2 2 3 7" xfId="20477" xr:uid="{B0DC509F-73CE-49CA-9F77-6932AC68FEC7}"/>
    <cellStyle name="Normal 12 3 2 2 4" xfId="1368" xr:uid="{84193AB1-D91B-4A56-874C-3C049C7FD088}"/>
    <cellStyle name="Normal 12 3 2 2 4 2" xfId="2321" xr:uid="{B947BB79-84CD-4416-B698-BE7E894FBF36}"/>
    <cellStyle name="Normal 12 3 2 2 4 2 2" xfId="4805" xr:uid="{32E4C373-B497-4056-B982-D5A6E5FDA5D3}"/>
    <cellStyle name="Normal 12 3 2 2 4 2 2 2" xfId="9773" xr:uid="{B6B4D7BF-CCE2-42B8-A1A4-0BBDFE84A664}"/>
    <cellStyle name="Normal 12 3 2 2 4 2 2 2 2" xfId="20478" xr:uid="{2B31BD49-D3C6-43A6-B3CF-BDDD5E9826DD}"/>
    <cellStyle name="Normal 12 3 2 2 4 2 2 3" xfId="20479" xr:uid="{BE9904B7-F085-4709-986B-4BD4F660844D}"/>
    <cellStyle name="Normal 12 3 2 2 4 2 2 4" xfId="20480" xr:uid="{51276ADB-5D65-4FA8-A791-435710D408E2}"/>
    <cellStyle name="Normal 12 3 2 2 4 2 3" xfId="7289" xr:uid="{0C025C85-B5EA-4D8D-BE0A-4BF21CDB8826}"/>
    <cellStyle name="Normal 12 3 2 2 4 2 3 2" xfId="20481" xr:uid="{B6667925-5B23-4848-8139-2A845B3F638D}"/>
    <cellStyle name="Normal 12 3 2 2 4 2 4" xfId="20482" xr:uid="{319B2A5C-CCEE-42C3-B97C-288FB93429BD}"/>
    <cellStyle name="Normal 12 3 2 2 4 2 5" xfId="20483" xr:uid="{1EDD18A3-B49F-4C90-B6D5-78390B1DB2ED}"/>
    <cellStyle name="Normal 12 3 2 2 4 3" xfId="3149" xr:uid="{E8590119-CE0D-4340-8D51-FC2EF26ECFE9}"/>
    <cellStyle name="Normal 12 3 2 2 4 3 2" xfId="5633" xr:uid="{31C84C9D-FF43-44BD-839D-4C49213F372D}"/>
    <cellStyle name="Normal 12 3 2 2 4 3 2 2" xfId="10601" xr:uid="{9D9A55F9-5F6F-4181-B30B-43709D326094}"/>
    <cellStyle name="Normal 12 3 2 2 4 3 2 2 2" xfId="20484" xr:uid="{FBCB27CD-558E-410A-9AB2-968678BE5146}"/>
    <cellStyle name="Normal 12 3 2 2 4 3 2 3" xfId="20485" xr:uid="{39951F87-647F-4406-AEB3-D37EFD8527D4}"/>
    <cellStyle name="Normal 12 3 2 2 4 3 2 4" xfId="20486" xr:uid="{75377A90-80E5-4F1B-9D4E-A70127F6511A}"/>
    <cellStyle name="Normal 12 3 2 2 4 3 3" xfId="8117" xr:uid="{BF1D2C52-ADA5-4520-90B6-BA759E5478BF}"/>
    <cellStyle name="Normal 12 3 2 2 4 3 3 2" xfId="20487" xr:uid="{A432536A-64BC-4338-BA79-35E36AA0E154}"/>
    <cellStyle name="Normal 12 3 2 2 4 3 4" xfId="20488" xr:uid="{FFCE9185-A697-4069-AAB1-909FD7DD5C54}"/>
    <cellStyle name="Normal 12 3 2 2 4 3 5" xfId="20489" xr:uid="{DE997022-88BB-443C-884B-0D2597AAFD2A}"/>
    <cellStyle name="Normal 12 3 2 2 4 4" xfId="3853" xr:uid="{92CD944C-64C2-4ACB-B5C9-18749E9C8AD8}"/>
    <cellStyle name="Normal 12 3 2 2 4 4 2" xfId="8821" xr:uid="{1FA49A72-47A4-47A3-8522-18DC6BCE8AEE}"/>
    <cellStyle name="Normal 12 3 2 2 4 4 2 2" xfId="20490" xr:uid="{A9994BF8-5E34-4363-BDF6-1F5CF4FCCAAA}"/>
    <cellStyle name="Normal 12 3 2 2 4 4 3" xfId="20491" xr:uid="{85FF0DB6-9023-469E-9E88-B06E9F3BD28D}"/>
    <cellStyle name="Normal 12 3 2 2 4 4 4" xfId="20492" xr:uid="{3FFD7434-92A1-4B9A-8739-AD8DC854DB7C}"/>
    <cellStyle name="Normal 12 3 2 2 4 5" xfId="6337" xr:uid="{6683B647-3390-4996-A19D-55DAEAA9EB19}"/>
    <cellStyle name="Normal 12 3 2 2 4 5 2" xfId="20493" xr:uid="{738123E5-AA95-4AB0-BA30-CDDB6A4C9660}"/>
    <cellStyle name="Normal 12 3 2 2 4 6" xfId="20494" xr:uid="{77948B22-470C-4329-BEB5-F5843B936984}"/>
    <cellStyle name="Normal 12 3 2 2 4 7" xfId="20495" xr:uid="{E8D26FD8-2205-4B2C-991E-31698DCD67EB}"/>
    <cellStyle name="Normal 12 3 2 2 5" xfId="1769" xr:uid="{D2933802-59BA-4D49-878E-21EF291F4570}"/>
    <cellStyle name="Normal 12 3 2 2 5 2" xfId="4253" xr:uid="{AB9B9EC4-1C13-4E69-8977-C466DD483ABE}"/>
    <cellStyle name="Normal 12 3 2 2 5 2 2" xfId="9221" xr:uid="{C1D96C16-74DF-4C41-8C60-3F23210721A5}"/>
    <cellStyle name="Normal 12 3 2 2 5 2 2 2" xfId="20496" xr:uid="{D9C93428-6D05-46AC-9E80-1C0AA98C418D}"/>
    <cellStyle name="Normal 12 3 2 2 5 2 3" xfId="20497" xr:uid="{B9A9EA9D-FAA2-4E9B-ACD4-97F1176B3695}"/>
    <cellStyle name="Normal 12 3 2 2 5 2 4" xfId="20498" xr:uid="{E1EC5C83-ABD9-43E6-BC11-00B85E282038}"/>
    <cellStyle name="Normal 12 3 2 2 5 3" xfId="6737" xr:uid="{9D7FB095-680A-44DC-9AB1-9B88D501C98B}"/>
    <cellStyle name="Normal 12 3 2 2 5 3 2" xfId="20499" xr:uid="{650EDC9C-3D78-49C9-971E-34817EC4F4B0}"/>
    <cellStyle name="Normal 12 3 2 2 5 4" xfId="20500" xr:uid="{1D76A390-5A9C-4199-B66B-7BA5B77C4831}"/>
    <cellStyle name="Normal 12 3 2 2 5 5" xfId="20501" xr:uid="{55B64D59-189A-4D08-AF51-70F86FB0F0AA}"/>
    <cellStyle name="Normal 12 3 2 2 6" xfId="2597" xr:uid="{BA4FA8FA-F603-45D3-9F8D-087F39C569C5}"/>
    <cellStyle name="Normal 12 3 2 2 6 2" xfId="5081" xr:uid="{C0AC387D-50D4-4A37-966C-328DBCEECA95}"/>
    <cellStyle name="Normal 12 3 2 2 6 2 2" xfId="10049" xr:uid="{89DF2CF2-6063-4D18-866A-DA8142D60F88}"/>
    <cellStyle name="Normal 12 3 2 2 6 2 2 2" xfId="20502" xr:uid="{6BF72EFA-30AB-40B2-81B2-9B6950E25D0F}"/>
    <cellStyle name="Normal 12 3 2 2 6 2 3" xfId="20503" xr:uid="{68889168-4CC7-4424-84FE-6D739E957060}"/>
    <cellStyle name="Normal 12 3 2 2 6 2 4" xfId="20504" xr:uid="{CA279A84-6B45-4FC6-AFDF-9C269A947354}"/>
    <cellStyle name="Normal 12 3 2 2 6 3" xfId="7565" xr:uid="{92611E04-DA7F-4003-9566-59567AD0AAD1}"/>
    <cellStyle name="Normal 12 3 2 2 6 3 2" xfId="20505" xr:uid="{070648F0-04A7-4F8F-A234-58C8243370BE}"/>
    <cellStyle name="Normal 12 3 2 2 6 4" xfId="20506" xr:uid="{7940CAD9-900F-4965-BB04-D9C1876618ED}"/>
    <cellStyle name="Normal 12 3 2 2 6 5" xfId="20507" xr:uid="{539BE648-9257-4133-9290-253FA0ADD641}"/>
    <cellStyle name="Normal 12 3 2 2 7" xfId="3425" xr:uid="{915AB636-AF1A-4DDF-B128-B5826F7A3183}"/>
    <cellStyle name="Normal 12 3 2 2 7 2" xfId="8393" xr:uid="{0DBAF6FC-844D-4B52-8648-F8831D05E7E0}"/>
    <cellStyle name="Normal 12 3 2 2 7 2 2" xfId="20508" xr:uid="{71D3883B-02F4-4A09-8E5E-78B63A55A5E2}"/>
    <cellStyle name="Normal 12 3 2 2 7 3" xfId="20509" xr:uid="{2EA51F88-D116-44E8-8F13-5D170503E22E}"/>
    <cellStyle name="Normal 12 3 2 2 7 4" xfId="20510" xr:uid="{984E4F29-BE85-43F8-818A-D8B2D201F7E4}"/>
    <cellStyle name="Normal 12 3 2 2 8" xfId="5909" xr:uid="{F9B8CEC0-80CD-4BDD-B2A9-6437AE038D6D}"/>
    <cellStyle name="Normal 12 3 2 2 8 2" xfId="20511" xr:uid="{8AFC7452-4C07-4403-91F9-F47791CFF52B}"/>
    <cellStyle name="Normal 12 3 2 2 9" xfId="20512" xr:uid="{8DE31A18-8D1E-4609-B52D-5974C5B46F56}"/>
    <cellStyle name="Normal 12 3 2 3" xfId="815" xr:uid="{6D39D2C1-2543-4470-8FA2-96BF8FD2541C}"/>
    <cellStyle name="Normal 12 3 2 3 2" xfId="1369" xr:uid="{1D01846A-341D-4AAA-B4AB-DA0AF6BDE082}"/>
    <cellStyle name="Normal 12 3 2 3 2 2" xfId="2047" xr:uid="{22AACF32-BB15-4527-ACA4-9A8C8FE5035C}"/>
    <cellStyle name="Normal 12 3 2 3 2 2 2" xfId="4531" xr:uid="{418D941D-72EC-4E08-852A-F216AD2E9A99}"/>
    <cellStyle name="Normal 12 3 2 3 2 2 2 2" xfId="9499" xr:uid="{F8D2806E-BFE7-4B74-8606-31D961660A53}"/>
    <cellStyle name="Normal 12 3 2 3 2 2 2 2 2" xfId="20513" xr:uid="{9DDDBA72-BF08-44C8-8C77-A0863AE336E2}"/>
    <cellStyle name="Normal 12 3 2 3 2 2 2 3" xfId="20514" xr:uid="{7672E6CB-608D-46BD-98B7-76422A3B5C1D}"/>
    <cellStyle name="Normal 12 3 2 3 2 2 2 4" xfId="20515" xr:uid="{EA33B7D6-8402-43AE-BCA1-B9854D40AB65}"/>
    <cellStyle name="Normal 12 3 2 3 2 2 3" xfId="7015" xr:uid="{974EB676-0BC9-4396-9CC2-56D82247A33E}"/>
    <cellStyle name="Normal 12 3 2 3 2 2 3 2" xfId="20516" xr:uid="{35D89AE4-FE14-4D5A-8FF5-BD1FBB1DE981}"/>
    <cellStyle name="Normal 12 3 2 3 2 2 4" xfId="20517" xr:uid="{367CAE4E-1C96-4577-B3E8-B3F272AB6C61}"/>
    <cellStyle name="Normal 12 3 2 3 2 2 5" xfId="20518" xr:uid="{F31EDD32-06C4-49DA-931E-9FFBDE4959C6}"/>
    <cellStyle name="Normal 12 3 2 3 2 3" xfId="2875" xr:uid="{2DBF8CCE-D5AE-4CEA-A8B1-99E6C5F98A75}"/>
    <cellStyle name="Normal 12 3 2 3 2 3 2" xfId="5359" xr:uid="{891ABEF0-F5A7-4466-8CCF-A97DB94418D4}"/>
    <cellStyle name="Normal 12 3 2 3 2 3 2 2" xfId="10327" xr:uid="{CD226B17-9F88-4AFC-B281-F39FBA13531E}"/>
    <cellStyle name="Normal 12 3 2 3 2 3 2 2 2" xfId="20519" xr:uid="{AEA302FD-B59F-42A0-839A-DE199AE3CA3E}"/>
    <cellStyle name="Normal 12 3 2 3 2 3 2 3" xfId="20520" xr:uid="{0AD49DE6-2E8B-474E-B625-3353789981C0}"/>
    <cellStyle name="Normal 12 3 2 3 2 3 2 4" xfId="20521" xr:uid="{827B140C-AB75-4398-9C31-F8A155423F97}"/>
    <cellStyle name="Normal 12 3 2 3 2 3 3" xfId="7843" xr:uid="{F924FF43-A8F9-45BB-87C6-701926BF2C5B}"/>
    <cellStyle name="Normal 12 3 2 3 2 3 3 2" xfId="20522" xr:uid="{0CE3DB79-2A9F-40DC-B28A-265C560FE218}"/>
    <cellStyle name="Normal 12 3 2 3 2 3 4" xfId="20523" xr:uid="{26DCBE4F-D70B-417C-A752-1871D6202D14}"/>
    <cellStyle name="Normal 12 3 2 3 2 3 5" xfId="20524" xr:uid="{8E4A9E1C-5DAB-40F7-962F-33BE750315C7}"/>
    <cellStyle name="Normal 12 3 2 3 2 4" xfId="3854" xr:uid="{82F3BB03-6B82-4469-9D9D-6F31B8CA98F2}"/>
    <cellStyle name="Normal 12 3 2 3 2 4 2" xfId="8822" xr:uid="{89EB1AAC-752B-44AC-925A-BE5812E0001C}"/>
    <cellStyle name="Normal 12 3 2 3 2 4 2 2" xfId="20525" xr:uid="{A86729F8-0BD0-471A-8A27-B156269E6C78}"/>
    <cellStyle name="Normal 12 3 2 3 2 4 3" xfId="20526" xr:uid="{F8AFE9DC-AAE8-4195-8E6E-1F5856F6CDF4}"/>
    <cellStyle name="Normal 12 3 2 3 2 4 4" xfId="20527" xr:uid="{33999AA6-A5B3-496B-9BE9-65559B95E9E3}"/>
    <cellStyle name="Normal 12 3 2 3 2 5" xfId="6338" xr:uid="{6D234258-986D-4CC9-B1FD-3B123C67FD65}"/>
    <cellStyle name="Normal 12 3 2 3 2 5 2" xfId="20528" xr:uid="{4B98E1E1-0AE0-46A7-B1BB-F87E23F2F91B}"/>
    <cellStyle name="Normal 12 3 2 3 2 6" xfId="20529" xr:uid="{3E49D387-1BBF-4B91-97AC-7769D30BCCCD}"/>
    <cellStyle name="Normal 12 3 2 3 2 7" xfId="20530" xr:uid="{938AB587-3074-4683-8A4D-228B8EE92E85}"/>
    <cellStyle name="Normal 12 3 2 3 3" xfId="1370" xr:uid="{DFE7639E-83C3-47BC-B266-544EC60E04E3}"/>
    <cellStyle name="Normal 12 3 2 3 3 2" xfId="2323" xr:uid="{D2896E9C-A2F4-4CAA-985B-E9A14CB3F9D6}"/>
    <cellStyle name="Normal 12 3 2 3 3 2 2" xfId="4807" xr:uid="{C4CAC371-4475-4D0B-8D68-A6B34C4CBD70}"/>
    <cellStyle name="Normal 12 3 2 3 3 2 2 2" xfId="9775" xr:uid="{96DFD0B5-C21E-40FA-9EF7-378AA8754BCB}"/>
    <cellStyle name="Normal 12 3 2 3 3 2 2 2 2" xfId="20531" xr:uid="{53E52257-9351-4C06-9F0A-A58032922240}"/>
    <cellStyle name="Normal 12 3 2 3 3 2 2 3" xfId="20532" xr:uid="{B72FB017-A464-4E81-BF91-14986D408899}"/>
    <cellStyle name="Normal 12 3 2 3 3 2 2 4" xfId="20533" xr:uid="{30DADF93-E876-4997-9774-53AA67B80FF1}"/>
    <cellStyle name="Normal 12 3 2 3 3 2 3" xfId="7291" xr:uid="{63F101E1-1EC5-434C-8669-6F4AF5FE388B}"/>
    <cellStyle name="Normal 12 3 2 3 3 2 3 2" xfId="20534" xr:uid="{FC262BFB-D50B-49DD-84A6-B8DA0FF98902}"/>
    <cellStyle name="Normal 12 3 2 3 3 2 4" xfId="20535" xr:uid="{36909D92-2BF2-4973-A727-F56940768173}"/>
    <cellStyle name="Normal 12 3 2 3 3 2 5" xfId="20536" xr:uid="{681A9CB3-0162-4189-96A7-899A7D85621E}"/>
    <cellStyle name="Normal 12 3 2 3 3 3" xfId="3151" xr:uid="{E5F82083-9BA4-42C0-A239-396EFE188E59}"/>
    <cellStyle name="Normal 12 3 2 3 3 3 2" xfId="5635" xr:uid="{08655153-1F36-4E30-A736-E7DDA1CEF2B3}"/>
    <cellStyle name="Normal 12 3 2 3 3 3 2 2" xfId="10603" xr:uid="{10363CD5-4077-401C-8426-44498AE01942}"/>
    <cellStyle name="Normal 12 3 2 3 3 3 2 2 2" xfId="20537" xr:uid="{1A0A902D-7D48-42C2-BB30-8D18CCBE8989}"/>
    <cellStyle name="Normal 12 3 2 3 3 3 2 3" xfId="20538" xr:uid="{E08E36BD-05E3-4A1F-9DE3-CC6E4ECABB39}"/>
    <cellStyle name="Normal 12 3 2 3 3 3 2 4" xfId="20539" xr:uid="{C26AA187-B707-4B82-959A-4F34022F5682}"/>
    <cellStyle name="Normal 12 3 2 3 3 3 3" xfId="8119" xr:uid="{B75D4180-A3FF-4B7D-AFBA-30B1655AC670}"/>
    <cellStyle name="Normal 12 3 2 3 3 3 3 2" xfId="20540" xr:uid="{32E607C1-4981-444D-91D4-EB88C3E27CD8}"/>
    <cellStyle name="Normal 12 3 2 3 3 3 4" xfId="20541" xr:uid="{FA4CD09C-E7E8-4B7E-8D1D-0F1B25BC2E79}"/>
    <cellStyle name="Normal 12 3 2 3 3 3 5" xfId="20542" xr:uid="{B5F8D3CB-FECC-45FC-9B72-167531789E9A}"/>
    <cellStyle name="Normal 12 3 2 3 3 4" xfId="3855" xr:uid="{F58E6079-BEB8-4C57-A205-7331C6E6C474}"/>
    <cellStyle name="Normal 12 3 2 3 3 4 2" xfId="8823" xr:uid="{94D32069-0C5D-4D91-A9BE-FB4595C220FB}"/>
    <cellStyle name="Normal 12 3 2 3 3 4 2 2" xfId="20543" xr:uid="{FF54197A-C7C2-48BB-827E-E1778F16908D}"/>
    <cellStyle name="Normal 12 3 2 3 3 4 3" xfId="20544" xr:uid="{56720407-1EE0-4ED0-9BF3-CAD02FC4D657}"/>
    <cellStyle name="Normal 12 3 2 3 3 4 4" xfId="20545" xr:uid="{02EE0028-13C0-4E8D-82E7-5334FC2C34BB}"/>
    <cellStyle name="Normal 12 3 2 3 3 5" xfId="6339" xr:uid="{D0BD2A56-F2BD-4656-84EF-4BBB8CD4D8DD}"/>
    <cellStyle name="Normal 12 3 2 3 3 5 2" xfId="20546" xr:uid="{3CEBE202-9F19-4ACB-9B5F-61741976DC7F}"/>
    <cellStyle name="Normal 12 3 2 3 3 6" xfId="20547" xr:uid="{66A1821F-841C-4A98-803E-D75339F4436D}"/>
    <cellStyle name="Normal 12 3 2 3 3 7" xfId="20548" xr:uid="{476D59C5-A8FC-4F9C-AA70-5ED68F50D5C3}"/>
    <cellStyle name="Normal 12 3 2 3 4" xfId="1771" xr:uid="{C00A397E-7E18-4B78-8932-30BCDDEEA47C}"/>
    <cellStyle name="Normal 12 3 2 3 4 2" xfId="4255" xr:uid="{05F007EE-57D1-44B8-B763-F951E279DC72}"/>
    <cellStyle name="Normal 12 3 2 3 4 2 2" xfId="9223" xr:uid="{8EE5E9F3-35BA-456B-8671-27C821797140}"/>
    <cellStyle name="Normal 12 3 2 3 4 2 2 2" xfId="20549" xr:uid="{824341C9-1C76-4DB9-8AD7-DC9E10588E6B}"/>
    <cellStyle name="Normal 12 3 2 3 4 2 3" xfId="20550" xr:uid="{5033F8D3-42F6-4E70-8F55-A1C0FB1D0BC1}"/>
    <cellStyle name="Normal 12 3 2 3 4 2 4" xfId="20551" xr:uid="{6FBD207E-8664-493C-8125-FE47E9532A47}"/>
    <cellStyle name="Normal 12 3 2 3 4 3" xfId="6739" xr:uid="{9DA238FD-281B-4582-9000-C47FCB5F3377}"/>
    <cellStyle name="Normal 12 3 2 3 4 3 2" xfId="20552" xr:uid="{84ADD411-2927-48FB-91C1-4947FC213E0E}"/>
    <cellStyle name="Normal 12 3 2 3 4 4" xfId="20553" xr:uid="{CF1D8A2B-B57B-4275-8F39-1EDD1C488FC6}"/>
    <cellStyle name="Normal 12 3 2 3 4 5" xfId="20554" xr:uid="{04A8F34E-BF0C-41A1-AB78-528D8BC51C50}"/>
    <cellStyle name="Normal 12 3 2 3 5" xfId="2599" xr:uid="{C5EDD014-3088-4A8D-9C15-EF40CC4DF9AA}"/>
    <cellStyle name="Normal 12 3 2 3 5 2" xfId="5083" xr:uid="{93F21074-1610-4D96-BBAD-852F75AAA0C8}"/>
    <cellStyle name="Normal 12 3 2 3 5 2 2" xfId="10051" xr:uid="{DD81C350-7441-421E-8FEA-0ACF62561058}"/>
    <cellStyle name="Normal 12 3 2 3 5 2 2 2" xfId="20555" xr:uid="{085EB703-7844-43E4-8E1D-CE8F9ECAD11C}"/>
    <cellStyle name="Normal 12 3 2 3 5 2 3" xfId="20556" xr:uid="{5E8015A7-184C-4134-AF07-0F3B77C971A5}"/>
    <cellStyle name="Normal 12 3 2 3 5 2 4" xfId="20557" xr:uid="{F4FC76FD-7DAE-4A3B-9139-F527F2453EE6}"/>
    <cellStyle name="Normal 12 3 2 3 5 3" xfId="7567" xr:uid="{8021B9E6-7FCD-4C16-A643-C09118A42225}"/>
    <cellStyle name="Normal 12 3 2 3 5 3 2" xfId="20558" xr:uid="{1B805452-4ADF-4484-B697-D616D0EAF5E1}"/>
    <cellStyle name="Normal 12 3 2 3 5 4" xfId="20559" xr:uid="{7494EA66-14E2-47D2-A02B-A6D7AEB38F2D}"/>
    <cellStyle name="Normal 12 3 2 3 5 5" xfId="20560" xr:uid="{44B85298-5EEE-4A58-8FBA-D069F97BB1A0}"/>
    <cellStyle name="Normal 12 3 2 3 6" xfId="3427" xr:uid="{9631772C-90ED-432D-921C-BD701A771B50}"/>
    <cellStyle name="Normal 12 3 2 3 6 2" xfId="8395" xr:uid="{0BA8E100-104B-4C35-821A-B9CB3398E0BC}"/>
    <cellStyle name="Normal 12 3 2 3 6 2 2" xfId="20561" xr:uid="{CA776735-DB90-4E4E-B855-003D042AAE4D}"/>
    <cellStyle name="Normal 12 3 2 3 6 3" xfId="20562" xr:uid="{C4EA47F1-9749-4FB9-883E-02C05124208D}"/>
    <cellStyle name="Normal 12 3 2 3 6 4" xfId="20563" xr:uid="{78786BA9-1870-41A7-9AD1-CAF65A4D6205}"/>
    <cellStyle name="Normal 12 3 2 3 7" xfId="5911" xr:uid="{0D3AFE41-6CFB-4ADD-8BE5-FAC3CFF650A8}"/>
    <cellStyle name="Normal 12 3 2 3 7 2" xfId="20564" xr:uid="{9B7B06E2-4AB0-4B20-9CBF-9527BA4E8970}"/>
    <cellStyle name="Normal 12 3 2 3 8" xfId="20565" xr:uid="{EB7F15E4-586C-45C7-8D9F-7338024FA392}"/>
    <cellStyle name="Normal 12 3 2 3 9" xfId="20566" xr:uid="{4860D16F-85F2-49A9-8C94-B724617A0B91}"/>
    <cellStyle name="Normal 12 3 2 4" xfId="1371" xr:uid="{64778F1B-84F2-4163-9BB9-842A9E12B774}"/>
    <cellStyle name="Normal 12 3 2 4 2" xfId="1929" xr:uid="{43787B5F-15C9-43C8-92AD-D8C73BFFEA67}"/>
    <cellStyle name="Normal 12 3 2 4 2 2" xfId="4413" xr:uid="{35409D11-17DD-45B1-9F61-22AE500AA417}"/>
    <cellStyle name="Normal 12 3 2 4 2 2 2" xfId="9381" xr:uid="{0EB8108F-EE60-4B9C-A2ED-9509B8D8C503}"/>
    <cellStyle name="Normal 12 3 2 4 2 2 2 2" xfId="20567" xr:uid="{BCA7541B-8104-4C1E-9BC4-B9FF65E8D9B6}"/>
    <cellStyle name="Normal 12 3 2 4 2 2 3" xfId="20568" xr:uid="{3DA0497D-87A3-4F12-A158-EF219BA53587}"/>
    <cellStyle name="Normal 12 3 2 4 2 2 4" xfId="20569" xr:uid="{897A853F-27C7-4AAD-89B8-58CE59B952E7}"/>
    <cellStyle name="Normal 12 3 2 4 2 3" xfId="6897" xr:uid="{09AD0451-D92F-4B0F-8ADC-515B5F4423A1}"/>
    <cellStyle name="Normal 12 3 2 4 2 3 2" xfId="20570" xr:uid="{EABAEC9B-544A-4370-91FA-69C4F7A2CF4E}"/>
    <cellStyle name="Normal 12 3 2 4 2 4" xfId="20571" xr:uid="{07C5B018-DC03-46C9-A951-B80C86E4B509}"/>
    <cellStyle name="Normal 12 3 2 4 2 5" xfId="20572" xr:uid="{1BA9A410-E0EF-4833-8971-1A0AF13A693D}"/>
    <cellStyle name="Normal 12 3 2 4 3" xfId="2757" xr:uid="{46D45024-69D3-4472-B10D-DC09A94060CE}"/>
    <cellStyle name="Normal 12 3 2 4 3 2" xfId="5241" xr:uid="{B07D7D5B-6413-470D-94FA-367851EB3D25}"/>
    <cellStyle name="Normal 12 3 2 4 3 2 2" xfId="10209" xr:uid="{B6F160A9-AC54-426D-BC59-018A0CDC25CA}"/>
    <cellStyle name="Normal 12 3 2 4 3 2 2 2" xfId="20573" xr:uid="{1C2A5718-D110-4344-978B-1149A0F7BF3A}"/>
    <cellStyle name="Normal 12 3 2 4 3 2 3" xfId="20574" xr:uid="{40811743-405C-4A40-B601-9C6E24A8326C}"/>
    <cellStyle name="Normal 12 3 2 4 3 2 4" xfId="20575" xr:uid="{E8A51723-2B97-4F79-BD5F-ADCDDE84A169}"/>
    <cellStyle name="Normal 12 3 2 4 3 3" xfId="7725" xr:uid="{CDD40289-93BE-420E-8743-891E415028A9}"/>
    <cellStyle name="Normal 12 3 2 4 3 3 2" xfId="20576" xr:uid="{5FC78CC8-8A18-4190-8E42-04FA4D2342C9}"/>
    <cellStyle name="Normal 12 3 2 4 3 4" xfId="20577" xr:uid="{9F9004B5-9B87-4ABA-B207-D3F2A52A3849}"/>
    <cellStyle name="Normal 12 3 2 4 3 5" xfId="20578" xr:uid="{B6A842A7-1DD6-48B6-B90F-966E5F97B709}"/>
    <cellStyle name="Normal 12 3 2 4 4" xfId="3856" xr:uid="{4D797659-2B40-421E-8FD9-05098EBFEE7E}"/>
    <cellStyle name="Normal 12 3 2 4 4 2" xfId="8824" xr:uid="{1AC7A647-2561-4DBB-8A62-83E7E2642A35}"/>
    <cellStyle name="Normal 12 3 2 4 4 2 2" xfId="20579" xr:uid="{C9B4A57F-3582-48F7-A4C4-ED87B82AFB9A}"/>
    <cellStyle name="Normal 12 3 2 4 4 3" xfId="20580" xr:uid="{98F64091-9A61-4108-911B-99A5CF1A0ADB}"/>
    <cellStyle name="Normal 12 3 2 4 4 4" xfId="20581" xr:uid="{C173C253-91FC-4AA5-BD1C-9A0FD9BCF504}"/>
    <cellStyle name="Normal 12 3 2 4 5" xfId="6340" xr:uid="{4847CEA8-63A2-42E4-BBC1-8D066F2737AF}"/>
    <cellStyle name="Normal 12 3 2 4 5 2" xfId="20582" xr:uid="{F1CEE2B2-A28B-4434-B874-CA925B74E939}"/>
    <cellStyle name="Normal 12 3 2 4 6" xfId="20583" xr:uid="{BF3D405B-B77C-44A4-9F97-1DDE01AE911A}"/>
    <cellStyle name="Normal 12 3 2 4 7" xfId="20584" xr:uid="{356C2735-047A-4493-9E9B-7980BD573B28}"/>
    <cellStyle name="Normal 12 3 2 5" xfId="1372" xr:uid="{B6366003-18FA-48AB-8F12-D1C9DD535112}"/>
    <cellStyle name="Normal 12 3 2 5 2" xfId="2205" xr:uid="{8072D59B-4029-4CFE-98CB-34DD503B2F5A}"/>
    <cellStyle name="Normal 12 3 2 5 2 2" xfId="4689" xr:uid="{CC5769F8-28B6-4352-B747-6D9CD598EAE2}"/>
    <cellStyle name="Normal 12 3 2 5 2 2 2" xfId="9657" xr:uid="{A6CBDD21-35EF-4E68-87F5-77D4D6AB08EA}"/>
    <cellStyle name="Normal 12 3 2 5 2 2 2 2" xfId="20585" xr:uid="{B41A91A2-9EB8-4541-AC81-A84F3A2A6538}"/>
    <cellStyle name="Normal 12 3 2 5 2 2 3" xfId="20586" xr:uid="{B051F504-5A92-443D-84B9-35C49B5766BA}"/>
    <cellStyle name="Normal 12 3 2 5 2 2 4" xfId="20587" xr:uid="{C1CB62EC-FFE0-4955-9C8A-021D396D0569}"/>
    <cellStyle name="Normal 12 3 2 5 2 3" xfId="7173" xr:uid="{FB15C4DE-C2DC-4D4D-A764-824BCBDB82AF}"/>
    <cellStyle name="Normal 12 3 2 5 2 3 2" xfId="20588" xr:uid="{F1864477-B004-4BB7-AD59-7F436FC3CBC3}"/>
    <cellStyle name="Normal 12 3 2 5 2 4" xfId="20589" xr:uid="{2E7F56FC-AFB6-4EA8-97BA-B935C094D05B}"/>
    <cellStyle name="Normal 12 3 2 5 2 5" xfId="20590" xr:uid="{EE843988-CD2A-49B9-A3EE-9470F3E972FA}"/>
    <cellStyle name="Normal 12 3 2 5 3" xfId="3033" xr:uid="{7C551A5C-4FF5-4B03-9FAD-D897200C0494}"/>
    <cellStyle name="Normal 12 3 2 5 3 2" xfId="5517" xr:uid="{725F5ED8-63BA-4F4B-A60F-3DBE31939572}"/>
    <cellStyle name="Normal 12 3 2 5 3 2 2" xfId="10485" xr:uid="{E0454115-4CBB-4478-8778-CBE14CFCAD0D}"/>
    <cellStyle name="Normal 12 3 2 5 3 2 2 2" xfId="20591" xr:uid="{3BFFE439-9815-41CB-BAA2-2E48E80D6D3F}"/>
    <cellStyle name="Normal 12 3 2 5 3 2 3" xfId="20592" xr:uid="{6E563C18-9E65-46CB-AEFB-49DC3BD3CA56}"/>
    <cellStyle name="Normal 12 3 2 5 3 2 4" xfId="20593" xr:uid="{15E942EB-FBB6-4696-99AD-27CA9E8AA065}"/>
    <cellStyle name="Normal 12 3 2 5 3 3" xfId="8001" xr:uid="{73C54BB2-89F7-41B4-9C93-3FAFBAE916E7}"/>
    <cellStyle name="Normal 12 3 2 5 3 3 2" xfId="20594" xr:uid="{3C553AC4-3089-44F1-A365-5FEC1BB9A2A0}"/>
    <cellStyle name="Normal 12 3 2 5 3 4" xfId="20595" xr:uid="{C8671107-CA44-4DF3-BA2E-13F2714BD187}"/>
    <cellStyle name="Normal 12 3 2 5 3 5" xfId="20596" xr:uid="{298B34C4-03DF-483C-90F0-2EAE0CA1E9B0}"/>
    <cellStyle name="Normal 12 3 2 5 4" xfId="3857" xr:uid="{2A925CE6-BB04-43DD-B4C6-F8288BF852A9}"/>
    <cellStyle name="Normal 12 3 2 5 4 2" xfId="8825" xr:uid="{BAA0D0B7-D494-453A-83AE-7EE604EE3FCD}"/>
    <cellStyle name="Normal 12 3 2 5 4 2 2" xfId="20597" xr:uid="{6472E982-04DF-4062-A8D5-DFE3178F90F7}"/>
    <cellStyle name="Normal 12 3 2 5 4 3" xfId="20598" xr:uid="{05C5F7F2-784F-4A13-B511-B3A77A3EFAAC}"/>
    <cellStyle name="Normal 12 3 2 5 4 4" xfId="20599" xr:uid="{B1DCE8FB-38BC-441F-9AFB-1543F21A3F49}"/>
    <cellStyle name="Normal 12 3 2 5 5" xfId="6341" xr:uid="{4AA3B8CD-81D3-4198-A5C7-7293B73643A6}"/>
    <cellStyle name="Normal 12 3 2 5 5 2" xfId="20600" xr:uid="{696E9656-55EE-4110-ADBD-6AB3A0828EA7}"/>
    <cellStyle name="Normal 12 3 2 5 6" xfId="20601" xr:uid="{8A76793D-C39A-45C2-944C-CC5E3C95C4CB}"/>
    <cellStyle name="Normal 12 3 2 5 7" xfId="20602" xr:uid="{EF7EAD83-2AD2-4664-8E27-7EAE12B7D21B}"/>
    <cellStyle name="Normal 12 3 2 6" xfId="1653" xr:uid="{1BA1403E-942F-42CF-9C18-44E1A6522ACF}"/>
    <cellStyle name="Normal 12 3 2 6 2" xfId="4137" xr:uid="{2EC28628-25DD-441C-B429-2E4372792CB0}"/>
    <cellStyle name="Normal 12 3 2 6 2 2" xfId="9105" xr:uid="{EB7B3177-7EF5-494A-8CCA-8922CF64DC1F}"/>
    <cellStyle name="Normal 12 3 2 6 2 2 2" xfId="20603" xr:uid="{C97A2E4A-7933-463D-A7FE-F1263C3CBACB}"/>
    <cellStyle name="Normal 12 3 2 6 2 3" xfId="20604" xr:uid="{D5E36734-7D22-457B-A833-C82EB7D4FD51}"/>
    <cellStyle name="Normal 12 3 2 6 2 4" xfId="20605" xr:uid="{C29144AD-C178-45EB-9726-2D75E6FE9255}"/>
    <cellStyle name="Normal 12 3 2 6 3" xfId="6621" xr:uid="{D720B5F9-B566-4083-B988-DC6D5D93214C}"/>
    <cellStyle name="Normal 12 3 2 6 3 2" xfId="20606" xr:uid="{F9548459-0104-4300-851F-76DB23176035}"/>
    <cellStyle name="Normal 12 3 2 6 4" xfId="20607" xr:uid="{D444D079-BBB7-4BD8-B13A-AEFEE7D9E3C5}"/>
    <cellStyle name="Normal 12 3 2 6 5" xfId="20608" xr:uid="{D199EC43-9FD8-488A-B2D5-C638EBE63B2D}"/>
    <cellStyle name="Normal 12 3 2 7" xfId="2481" xr:uid="{08C3FC83-8946-4A83-AEB6-1EA5FFC2FA9A}"/>
    <cellStyle name="Normal 12 3 2 7 2" xfId="4965" xr:uid="{9189570A-42B9-43A6-B526-A3D2AB6563D3}"/>
    <cellStyle name="Normal 12 3 2 7 2 2" xfId="9933" xr:uid="{A7875356-4205-404D-A297-89B3F1B214CB}"/>
    <cellStyle name="Normal 12 3 2 7 2 2 2" xfId="20609" xr:uid="{FD8C8E91-8D20-4026-9F57-CF9DEB18682E}"/>
    <cellStyle name="Normal 12 3 2 7 2 3" xfId="20610" xr:uid="{4C060EDD-1AF2-48A2-ACA6-F10E7B578AE6}"/>
    <cellStyle name="Normal 12 3 2 7 2 4" xfId="20611" xr:uid="{24DC8AAF-6954-45CE-8FEA-CC92B12A3EBA}"/>
    <cellStyle name="Normal 12 3 2 7 3" xfId="7449" xr:uid="{A0F6997C-24A3-4E94-A3C2-BE9A33EA36F5}"/>
    <cellStyle name="Normal 12 3 2 7 3 2" xfId="20612" xr:uid="{D0E346F8-B7AD-4826-A295-0A15B59044A4}"/>
    <cellStyle name="Normal 12 3 2 7 4" xfId="20613" xr:uid="{35E5FF81-D9A8-400F-BCCE-9E574E364466}"/>
    <cellStyle name="Normal 12 3 2 7 5" xfId="20614" xr:uid="{E7788469-FF6F-4C8E-8111-C45711BFF801}"/>
    <cellStyle name="Normal 12 3 2 8" xfId="3309" xr:uid="{DF6C87FC-BD91-4E8F-86E3-BB9D12509CDE}"/>
    <cellStyle name="Normal 12 3 2 8 2" xfId="8277" xr:uid="{345AED83-A4CC-41F7-91D2-E1E9FE7C0B78}"/>
    <cellStyle name="Normal 12 3 2 8 2 2" xfId="20615" xr:uid="{BC012655-E6D3-48F4-A7C7-59CF7FD41321}"/>
    <cellStyle name="Normal 12 3 2 8 3" xfId="20616" xr:uid="{12F2AD7E-B9F1-4D8A-8A9D-CF8043EA8780}"/>
    <cellStyle name="Normal 12 3 2 8 4" xfId="20617" xr:uid="{DA7FA3EF-0567-4C69-BCF3-37A70D8DD2C8}"/>
    <cellStyle name="Normal 12 3 2 9" xfId="5793" xr:uid="{EED1AA78-3CDC-4FB2-BB94-3416574FD837}"/>
    <cellStyle name="Normal 12 3 2 9 2" xfId="20618" xr:uid="{492E9AD1-3D10-4B88-9B5C-A4735D8F7504}"/>
    <cellStyle name="Normal 12 3 3" xfId="618" xr:uid="{84E0E4F6-FAD7-4C74-AFE0-C2BB57717374}"/>
    <cellStyle name="Normal 12 3 3 10" xfId="20619" xr:uid="{5368B3CF-0FC9-402B-AEF8-146A6C3388F6}"/>
    <cellStyle name="Normal 12 3 3 2" xfId="816" xr:uid="{C31E0557-2D70-4962-9445-B550453AB739}"/>
    <cellStyle name="Normal 12 3 3 2 2" xfId="1373" xr:uid="{4B6A6B1A-8787-47F9-B8FB-AD4560D36EF9}"/>
    <cellStyle name="Normal 12 3 3 2 2 2" xfId="2048" xr:uid="{E8B71158-217B-443F-820C-780584D5F918}"/>
    <cellStyle name="Normal 12 3 3 2 2 2 2" xfId="4532" xr:uid="{94C46227-44CD-4CAD-8A64-4DC61C3F57CE}"/>
    <cellStyle name="Normal 12 3 3 2 2 2 2 2" xfId="9500" xr:uid="{CF2EC256-0EB5-43AF-820D-09D16523F8E1}"/>
    <cellStyle name="Normal 12 3 3 2 2 2 2 2 2" xfId="20620" xr:uid="{9CC409F1-E934-4F54-AF73-6DF28BD62F6D}"/>
    <cellStyle name="Normal 12 3 3 2 2 2 2 3" xfId="20621" xr:uid="{7588C43D-B5E2-4C92-9FAF-28C46985FE91}"/>
    <cellStyle name="Normal 12 3 3 2 2 2 2 4" xfId="20622" xr:uid="{91F6044E-A601-4ECE-B9AF-B44255A2BA7A}"/>
    <cellStyle name="Normal 12 3 3 2 2 2 3" xfId="7016" xr:uid="{26A8A418-9ED5-46A6-BC18-11488E5B210F}"/>
    <cellStyle name="Normal 12 3 3 2 2 2 3 2" xfId="20623" xr:uid="{5D17A5DF-628C-4ADC-A47B-65EAEC4E8FC4}"/>
    <cellStyle name="Normal 12 3 3 2 2 2 4" xfId="20624" xr:uid="{31E97A1B-3370-4C08-89CD-5133BAFC35CB}"/>
    <cellStyle name="Normal 12 3 3 2 2 2 5" xfId="20625" xr:uid="{BE50DE61-57F1-40E7-ADEA-0AA07C9A2442}"/>
    <cellStyle name="Normal 12 3 3 2 2 3" xfId="2876" xr:uid="{49B99C86-8705-4EA2-AB0B-7A1CA053CCB4}"/>
    <cellStyle name="Normal 12 3 3 2 2 3 2" xfId="5360" xr:uid="{0933D84C-5248-4B10-B7EF-7C8A9C58F789}"/>
    <cellStyle name="Normal 12 3 3 2 2 3 2 2" xfId="10328" xr:uid="{C2980759-B8C3-479C-A41D-72F18F0B0487}"/>
    <cellStyle name="Normal 12 3 3 2 2 3 2 2 2" xfId="20626" xr:uid="{14154DCB-6CD1-487D-9916-29DC6E59B313}"/>
    <cellStyle name="Normal 12 3 3 2 2 3 2 3" xfId="20627" xr:uid="{23BDD365-1000-4392-B22C-A61F681B686C}"/>
    <cellStyle name="Normal 12 3 3 2 2 3 2 4" xfId="20628" xr:uid="{516F693D-0A9F-497C-9231-446DB4E0257F}"/>
    <cellStyle name="Normal 12 3 3 2 2 3 3" xfId="7844" xr:uid="{C7EC1ECC-6A99-4DA4-AC5D-2CC54D4B1889}"/>
    <cellStyle name="Normal 12 3 3 2 2 3 3 2" xfId="20629" xr:uid="{8187E140-577F-4A7B-87FA-26E6408C3E96}"/>
    <cellStyle name="Normal 12 3 3 2 2 3 4" xfId="20630" xr:uid="{24547490-8353-49AB-8091-F9DB06AFF2FA}"/>
    <cellStyle name="Normal 12 3 3 2 2 3 5" xfId="20631" xr:uid="{72980360-D6AD-4315-BB95-8320468BF26D}"/>
    <cellStyle name="Normal 12 3 3 2 2 4" xfId="3858" xr:uid="{83D337AA-10B2-4056-BAC7-0C6F1B01F06C}"/>
    <cellStyle name="Normal 12 3 3 2 2 4 2" xfId="8826" xr:uid="{91945747-F2CA-41A8-B331-D3ADE4637312}"/>
    <cellStyle name="Normal 12 3 3 2 2 4 2 2" xfId="20632" xr:uid="{43179BA5-BC87-404B-927C-ABF23E4FC718}"/>
    <cellStyle name="Normal 12 3 3 2 2 4 3" xfId="20633" xr:uid="{F0959396-0FC6-4557-A16F-1994529FAC9A}"/>
    <cellStyle name="Normal 12 3 3 2 2 4 4" xfId="20634" xr:uid="{D06647C0-21CF-49A4-ABD4-CD55CE18F952}"/>
    <cellStyle name="Normal 12 3 3 2 2 5" xfId="6342" xr:uid="{FC02BF67-6632-4D33-A424-BAD401126B17}"/>
    <cellStyle name="Normal 12 3 3 2 2 5 2" xfId="20635" xr:uid="{51626DA9-9A50-4A55-8D23-A647C09927FB}"/>
    <cellStyle name="Normal 12 3 3 2 2 6" xfId="20636" xr:uid="{2D04F0C4-CA51-4735-A9E2-9F4DA5162EC3}"/>
    <cellStyle name="Normal 12 3 3 2 2 7" xfId="20637" xr:uid="{484D2B2E-B473-4486-AA95-75C79B956C31}"/>
    <cellStyle name="Normal 12 3 3 2 3" xfId="1374" xr:uid="{699D3DED-2B08-4614-858C-E391893A53F5}"/>
    <cellStyle name="Normal 12 3 3 2 3 2" xfId="2324" xr:uid="{B9C8CEA2-A737-400E-9901-2CDB6B6BE058}"/>
    <cellStyle name="Normal 12 3 3 2 3 2 2" xfId="4808" xr:uid="{1AE31F83-A6BB-4F7B-87EB-90F002FB6B83}"/>
    <cellStyle name="Normal 12 3 3 2 3 2 2 2" xfId="9776" xr:uid="{3A32BC8F-69D9-444D-9017-0D5026919D5B}"/>
    <cellStyle name="Normal 12 3 3 2 3 2 2 2 2" xfId="20638" xr:uid="{F4F8C005-4AB0-4185-A382-53D9E03A3752}"/>
    <cellStyle name="Normal 12 3 3 2 3 2 2 3" xfId="20639" xr:uid="{13D787DF-60B0-476B-948A-2B91F2452BCA}"/>
    <cellStyle name="Normal 12 3 3 2 3 2 2 4" xfId="20640" xr:uid="{7E47AA18-537D-4D6C-A25D-770B4842D633}"/>
    <cellStyle name="Normal 12 3 3 2 3 2 3" xfId="7292" xr:uid="{10337E82-3F2D-421D-971C-4CA25448078B}"/>
    <cellStyle name="Normal 12 3 3 2 3 2 3 2" xfId="20641" xr:uid="{1447B0F5-BEBB-4EBF-A512-F41FBC5D5A9A}"/>
    <cellStyle name="Normal 12 3 3 2 3 2 4" xfId="20642" xr:uid="{563F3C66-A2E6-4719-BAED-D0C5553C88C6}"/>
    <cellStyle name="Normal 12 3 3 2 3 2 5" xfId="20643" xr:uid="{315B3548-F3BB-4688-A34A-091991F2D82F}"/>
    <cellStyle name="Normal 12 3 3 2 3 3" xfId="3152" xr:uid="{A337A644-61F5-4990-9315-168CE3760438}"/>
    <cellStyle name="Normal 12 3 3 2 3 3 2" xfId="5636" xr:uid="{6CC99EC6-E5BA-44A7-BB8F-45AC307833EE}"/>
    <cellStyle name="Normal 12 3 3 2 3 3 2 2" xfId="10604" xr:uid="{0F5B97E1-F6BD-42DD-80C8-385AECDCEE32}"/>
    <cellStyle name="Normal 12 3 3 2 3 3 2 2 2" xfId="20644" xr:uid="{10064981-ABE1-4AEF-BE39-DA079DF22C48}"/>
    <cellStyle name="Normal 12 3 3 2 3 3 2 3" xfId="20645" xr:uid="{5DC26F33-FC45-40E9-993B-89FE4D10B654}"/>
    <cellStyle name="Normal 12 3 3 2 3 3 2 4" xfId="20646" xr:uid="{6FBC2687-6863-4CB3-9886-781BF5DAD3A7}"/>
    <cellStyle name="Normal 12 3 3 2 3 3 3" xfId="8120" xr:uid="{1CD7B1F1-E8C6-4C2D-B9FE-4348742A84EE}"/>
    <cellStyle name="Normal 12 3 3 2 3 3 3 2" xfId="20647" xr:uid="{127CD330-51BF-44E7-BC15-0E0B1BE82D34}"/>
    <cellStyle name="Normal 12 3 3 2 3 3 4" xfId="20648" xr:uid="{831150D6-45E7-4AEB-BF9D-FD1911E7B15C}"/>
    <cellStyle name="Normal 12 3 3 2 3 3 5" xfId="20649" xr:uid="{F314E9A6-0A2F-4B0C-B632-628DEE134A17}"/>
    <cellStyle name="Normal 12 3 3 2 3 4" xfId="3859" xr:uid="{04D1C790-C7A5-40A0-8143-CCF06641CB9D}"/>
    <cellStyle name="Normal 12 3 3 2 3 4 2" xfId="8827" xr:uid="{6D7876BE-A9F1-46E4-92FA-980FF680EE11}"/>
    <cellStyle name="Normal 12 3 3 2 3 4 2 2" xfId="20650" xr:uid="{3979B36A-EF6F-463A-90C7-6A02A5C03F53}"/>
    <cellStyle name="Normal 12 3 3 2 3 4 3" xfId="20651" xr:uid="{72ECB650-8E2F-4B36-BB09-2790BEA5806A}"/>
    <cellStyle name="Normal 12 3 3 2 3 4 4" xfId="20652" xr:uid="{AF2273C2-6C41-44CC-BF25-D457FA179BEA}"/>
    <cellStyle name="Normal 12 3 3 2 3 5" xfId="6343" xr:uid="{B81705C7-DF38-48E3-86B7-1EF6220587AA}"/>
    <cellStyle name="Normal 12 3 3 2 3 5 2" xfId="20653" xr:uid="{10CE7A1D-DF69-48B9-B6B0-81EEFBF419EB}"/>
    <cellStyle name="Normal 12 3 3 2 3 6" xfId="20654" xr:uid="{D8F2E8D5-F026-4FE8-944A-8A28A81B36E2}"/>
    <cellStyle name="Normal 12 3 3 2 3 7" xfId="20655" xr:uid="{CD381C62-BE2B-4246-9403-946C724F7F12}"/>
    <cellStyle name="Normal 12 3 3 2 4" xfId="1772" xr:uid="{68CC91D5-53BB-4947-A73F-BB564670BD60}"/>
    <cellStyle name="Normal 12 3 3 2 4 2" xfId="4256" xr:uid="{B4C35FA8-929A-4282-AC9B-342A8F7875CA}"/>
    <cellStyle name="Normal 12 3 3 2 4 2 2" xfId="9224" xr:uid="{17FC05DA-9359-44E5-8000-83E263F4A356}"/>
    <cellStyle name="Normal 12 3 3 2 4 2 2 2" xfId="20656" xr:uid="{E2F1D489-576D-43FD-83B2-EDA96267B789}"/>
    <cellStyle name="Normal 12 3 3 2 4 2 3" xfId="20657" xr:uid="{358319A3-34AD-404D-ABF3-D848F6E160FB}"/>
    <cellStyle name="Normal 12 3 3 2 4 2 4" xfId="20658" xr:uid="{B12465D1-BEE6-4430-83CC-D3189B58C783}"/>
    <cellStyle name="Normal 12 3 3 2 4 3" xfId="6740" xr:uid="{9CB94B04-6386-4829-83D8-6576E0448070}"/>
    <cellStyle name="Normal 12 3 3 2 4 3 2" xfId="20659" xr:uid="{28CA5C3E-DE00-452A-8CD2-B5FFCA572A6C}"/>
    <cellStyle name="Normal 12 3 3 2 4 4" xfId="20660" xr:uid="{DFD06CFA-D91E-4F81-BDFE-8812533CCD9A}"/>
    <cellStyle name="Normal 12 3 3 2 4 5" xfId="20661" xr:uid="{8FCC08C3-4288-4F6C-A0DA-B0A80F39DC86}"/>
    <cellStyle name="Normal 12 3 3 2 5" xfId="2600" xr:uid="{D80DE309-1F84-4F72-8DA7-8FD480DAC86B}"/>
    <cellStyle name="Normal 12 3 3 2 5 2" xfId="5084" xr:uid="{F15B372E-1FFE-4B50-A65E-C34DFFE7F7DC}"/>
    <cellStyle name="Normal 12 3 3 2 5 2 2" xfId="10052" xr:uid="{2EB4F824-C903-4C26-8EEC-6EF6DC91C3CE}"/>
    <cellStyle name="Normal 12 3 3 2 5 2 2 2" xfId="20662" xr:uid="{0E5C3D2F-CA33-46D0-8EB0-59BF27AF195D}"/>
    <cellStyle name="Normal 12 3 3 2 5 2 3" xfId="20663" xr:uid="{586AD14A-F8B1-4312-8689-43A7B03E6C45}"/>
    <cellStyle name="Normal 12 3 3 2 5 2 4" xfId="20664" xr:uid="{42CAE5C8-3EA2-41B4-821A-F8112CA1F5B5}"/>
    <cellStyle name="Normal 12 3 3 2 5 3" xfId="7568" xr:uid="{60E0A941-B5D7-4276-8BCD-1B4E188A1531}"/>
    <cellStyle name="Normal 12 3 3 2 5 3 2" xfId="20665" xr:uid="{1465EFF0-1BEB-45E0-A2F7-5E606D696DA3}"/>
    <cellStyle name="Normal 12 3 3 2 5 4" xfId="20666" xr:uid="{95AE66EB-2168-401A-AE30-2ED9C689F5C1}"/>
    <cellStyle name="Normal 12 3 3 2 5 5" xfId="20667" xr:uid="{E605C446-1F2C-4C3A-8B00-862F2FAE022E}"/>
    <cellStyle name="Normal 12 3 3 2 6" xfId="3428" xr:uid="{177D84D2-9399-4577-8F15-9BB11413837B}"/>
    <cellStyle name="Normal 12 3 3 2 6 2" xfId="8396" xr:uid="{3F710827-CBD5-458E-BFB1-7FFAC729CC20}"/>
    <cellStyle name="Normal 12 3 3 2 6 2 2" xfId="20668" xr:uid="{A846CDC9-970E-428F-96E7-DF1F15B6876B}"/>
    <cellStyle name="Normal 12 3 3 2 6 3" xfId="20669" xr:uid="{FD98DE48-5E9A-436F-AE02-266A662A79DA}"/>
    <cellStyle name="Normal 12 3 3 2 6 4" xfId="20670" xr:uid="{724B6FEE-4CB5-42D4-B572-71EC8B36A974}"/>
    <cellStyle name="Normal 12 3 3 2 7" xfId="5912" xr:uid="{BB9E172E-0D0A-4B00-BCF0-52851CDAF391}"/>
    <cellStyle name="Normal 12 3 3 2 7 2" xfId="20671" xr:uid="{3AE55F0A-3431-4D94-AD7D-8A4F4C1ABBF8}"/>
    <cellStyle name="Normal 12 3 3 2 8" xfId="20672" xr:uid="{3F9B069D-FF97-4C39-85B4-C9C108D9D6BD}"/>
    <cellStyle name="Normal 12 3 3 2 9" xfId="20673" xr:uid="{F7947D5A-A434-495D-86E3-01654282CCB3}"/>
    <cellStyle name="Normal 12 3 3 3" xfId="1375" xr:uid="{C415BA3D-05E7-4561-A284-9936BA67D122}"/>
    <cellStyle name="Normal 12 3 3 3 2" xfId="1930" xr:uid="{C983D722-B922-484A-8F49-B1F27D406705}"/>
    <cellStyle name="Normal 12 3 3 3 2 2" xfId="4414" xr:uid="{0AB4285C-C8E9-42B9-B59D-F32EA3ADC2D9}"/>
    <cellStyle name="Normal 12 3 3 3 2 2 2" xfId="9382" xr:uid="{93CBDF45-13E6-4C2C-AFB6-6679DD3EBC36}"/>
    <cellStyle name="Normal 12 3 3 3 2 2 2 2" xfId="20674" xr:uid="{BDCBD6B6-D24B-4587-9E48-8CD19B9B1035}"/>
    <cellStyle name="Normal 12 3 3 3 2 2 3" xfId="20675" xr:uid="{B274EBDC-952B-47DC-9E81-F6A2C11C57EE}"/>
    <cellStyle name="Normal 12 3 3 3 2 2 4" xfId="20676" xr:uid="{F6D1BDE5-9A3C-4633-9784-80B37A3DD7B5}"/>
    <cellStyle name="Normal 12 3 3 3 2 3" xfId="6898" xr:uid="{9D3FBBF5-B408-40AA-926D-21513C44DF91}"/>
    <cellStyle name="Normal 12 3 3 3 2 3 2" xfId="20677" xr:uid="{7C6C8B39-5CFC-4C37-9FAB-D9CE38C89DB0}"/>
    <cellStyle name="Normal 12 3 3 3 2 4" xfId="20678" xr:uid="{ED7B2E1D-5994-4714-BB93-ABCBF3AFA4F1}"/>
    <cellStyle name="Normal 12 3 3 3 2 5" xfId="20679" xr:uid="{90F883CE-4651-4B22-BA9E-BB3DD5E6D31C}"/>
    <cellStyle name="Normal 12 3 3 3 3" xfId="2758" xr:uid="{204281E1-3A70-4EBC-956C-07DBB4421F3F}"/>
    <cellStyle name="Normal 12 3 3 3 3 2" xfId="5242" xr:uid="{1FF8641E-6504-4017-90F0-D3B3BC32B0B9}"/>
    <cellStyle name="Normal 12 3 3 3 3 2 2" xfId="10210" xr:uid="{2876D8CA-0BB7-4D26-9C64-F49284D5CEA8}"/>
    <cellStyle name="Normal 12 3 3 3 3 2 2 2" xfId="20680" xr:uid="{E0B50326-0011-45BB-9D8D-4C58879A8C9E}"/>
    <cellStyle name="Normal 12 3 3 3 3 2 3" xfId="20681" xr:uid="{566981E0-B829-4C53-9908-12E6FC33596D}"/>
    <cellStyle name="Normal 12 3 3 3 3 2 4" xfId="20682" xr:uid="{62008968-60EC-4BA0-8879-F02830F37F6F}"/>
    <cellStyle name="Normal 12 3 3 3 3 3" xfId="7726" xr:uid="{830A7E25-EBE2-4FC4-BA70-D6711F673CAF}"/>
    <cellStyle name="Normal 12 3 3 3 3 3 2" xfId="20683" xr:uid="{A99A23D8-CFA1-41D0-8438-D71050E5DB2D}"/>
    <cellStyle name="Normal 12 3 3 3 3 4" xfId="20684" xr:uid="{C872288C-3E81-4680-9BB6-19FE8AEF44D8}"/>
    <cellStyle name="Normal 12 3 3 3 3 5" xfId="20685" xr:uid="{A9BC60D9-DDE6-4608-8780-5E89D64A6EDC}"/>
    <cellStyle name="Normal 12 3 3 3 4" xfId="3860" xr:uid="{9C1CAD61-5948-4C03-9195-58BF5A79F374}"/>
    <cellStyle name="Normal 12 3 3 3 4 2" xfId="8828" xr:uid="{B2593A2E-3329-4DF2-BFC6-449B6C01D706}"/>
    <cellStyle name="Normal 12 3 3 3 4 2 2" xfId="20686" xr:uid="{335F6CE8-96A5-4FBA-85E3-8066020FDD12}"/>
    <cellStyle name="Normal 12 3 3 3 4 3" xfId="20687" xr:uid="{7791FFA7-5074-464D-8016-91908A355030}"/>
    <cellStyle name="Normal 12 3 3 3 4 4" xfId="20688" xr:uid="{587D6838-23E4-41B5-B968-1F108E5BD202}"/>
    <cellStyle name="Normal 12 3 3 3 5" xfId="6344" xr:uid="{DAE9E455-5D98-4529-A7A1-98F27F0DA9F3}"/>
    <cellStyle name="Normal 12 3 3 3 5 2" xfId="20689" xr:uid="{BD0A7525-2841-4BDA-A7F4-D2D65344DCAC}"/>
    <cellStyle name="Normal 12 3 3 3 6" xfId="20690" xr:uid="{C5BC0886-4C05-4BCD-AED0-944B91B3136A}"/>
    <cellStyle name="Normal 12 3 3 3 7" xfId="20691" xr:uid="{58A00101-0A8D-48F1-9591-C2598FD2E8E0}"/>
    <cellStyle name="Normal 12 3 3 4" xfId="1376" xr:uid="{9D399D31-0960-4780-A218-8E776D9A32B6}"/>
    <cellStyle name="Normal 12 3 3 4 2" xfId="2206" xr:uid="{22061D31-51E4-41E3-A365-85575C2C9563}"/>
    <cellStyle name="Normal 12 3 3 4 2 2" xfId="4690" xr:uid="{C7266714-A972-4D22-9EEB-678F92F10FF6}"/>
    <cellStyle name="Normal 12 3 3 4 2 2 2" xfId="9658" xr:uid="{BA1324EF-BAD8-4D56-87CA-6B9C9B77C4D3}"/>
    <cellStyle name="Normal 12 3 3 4 2 2 2 2" xfId="20692" xr:uid="{1FBB8E49-AB81-43C9-80B3-E4E40CB2A746}"/>
    <cellStyle name="Normal 12 3 3 4 2 2 3" xfId="20693" xr:uid="{2BE1FC48-C8A9-4A52-BCB1-C5F6680C0427}"/>
    <cellStyle name="Normal 12 3 3 4 2 2 4" xfId="20694" xr:uid="{A59E1167-CD12-4F84-8582-0877B48C68D5}"/>
    <cellStyle name="Normal 12 3 3 4 2 3" xfId="7174" xr:uid="{89E8EF68-C73D-438A-ACDD-8DBFB01B59AC}"/>
    <cellStyle name="Normal 12 3 3 4 2 3 2" xfId="20695" xr:uid="{24542CB0-6C8C-47ED-8684-EB60B0E71BE2}"/>
    <cellStyle name="Normal 12 3 3 4 2 4" xfId="20696" xr:uid="{F01675C5-BF23-42CF-9025-83A8029CB2F8}"/>
    <cellStyle name="Normal 12 3 3 4 2 5" xfId="20697" xr:uid="{6AA9DB5E-E877-4370-B4E3-4C891A8BD640}"/>
    <cellStyle name="Normal 12 3 3 4 3" xfId="3034" xr:uid="{56E1C9F4-91AA-4CF0-82E8-1C5E1D011508}"/>
    <cellStyle name="Normal 12 3 3 4 3 2" xfId="5518" xr:uid="{20F425EB-1642-42FD-A5C3-20069492855E}"/>
    <cellStyle name="Normal 12 3 3 4 3 2 2" xfId="10486" xr:uid="{DE15F9A2-5B44-44EC-9FD0-3504492F9906}"/>
    <cellStyle name="Normal 12 3 3 4 3 2 2 2" xfId="20698" xr:uid="{352E4190-5398-4046-AB50-6970FF7713FA}"/>
    <cellStyle name="Normal 12 3 3 4 3 2 3" xfId="20699" xr:uid="{EE4A9D1D-A7A1-44D4-814E-12CEBCDA24A8}"/>
    <cellStyle name="Normal 12 3 3 4 3 2 4" xfId="20700" xr:uid="{FAB8FD3E-780B-45C6-9C9A-87AC90CD832C}"/>
    <cellStyle name="Normal 12 3 3 4 3 3" xfId="8002" xr:uid="{0529022A-C60C-4FEF-882A-1DD467AC42C2}"/>
    <cellStyle name="Normal 12 3 3 4 3 3 2" xfId="20701" xr:uid="{0C246A0B-E31B-4C2A-AD20-0D3AC6A78E88}"/>
    <cellStyle name="Normal 12 3 3 4 3 4" xfId="20702" xr:uid="{8860BE31-1D42-464A-9A53-886E5C16FF9D}"/>
    <cellStyle name="Normal 12 3 3 4 3 5" xfId="20703" xr:uid="{62FC19CC-58FA-4FCF-9791-3DBD4EFB68EE}"/>
    <cellStyle name="Normal 12 3 3 4 4" xfId="3861" xr:uid="{ABE687C9-B9B3-48B4-B701-56B6C9221F01}"/>
    <cellStyle name="Normal 12 3 3 4 4 2" xfId="8829" xr:uid="{2463D9A9-03B7-43B9-BEBB-6627A07CD45B}"/>
    <cellStyle name="Normal 12 3 3 4 4 2 2" xfId="20704" xr:uid="{C989005F-F8EB-48C9-907A-F426ED7805BF}"/>
    <cellStyle name="Normal 12 3 3 4 4 3" xfId="20705" xr:uid="{B70133D0-3029-4032-BE77-BBC47AA9B666}"/>
    <cellStyle name="Normal 12 3 3 4 4 4" xfId="20706" xr:uid="{7581ACC8-4B2C-447F-89BA-D3C72E9E116A}"/>
    <cellStyle name="Normal 12 3 3 4 5" xfId="6345" xr:uid="{69EBC070-77BD-45A4-98A8-9FF3A2DBA34A}"/>
    <cellStyle name="Normal 12 3 3 4 5 2" xfId="20707" xr:uid="{B23D558E-2535-4CB6-A9D4-9E3D7B497C17}"/>
    <cellStyle name="Normal 12 3 3 4 6" xfId="20708" xr:uid="{C45D866A-DF46-43CF-A7EC-0DBD6E59C35E}"/>
    <cellStyle name="Normal 12 3 3 4 7" xfId="20709" xr:uid="{B91ECD11-F969-40B5-A7E8-DC1AB8B475FB}"/>
    <cellStyle name="Normal 12 3 3 5" xfId="1654" xr:uid="{EE7A25B7-712E-4F4A-B6DC-8BB8DDEF5506}"/>
    <cellStyle name="Normal 12 3 3 5 2" xfId="4138" xr:uid="{BE8F0BB7-8DDC-476A-9963-94E894D96D7C}"/>
    <cellStyle name="Normal 12 3 3 5 2 2" xfId="9106" xr:uid="{DB1921FD-6BEE-4E4B-9495-21BB7FB3D886}"/>
    <cellStyle name="Normal 12 3 3 5 2 2 2" xfId="20710" xr:uid="{58100EBD-3DCC-48C3-857A-1C6B097F91DA}"/>
    <cellStyle name="Normal 12 3 3 5 2 3" xfId="20711" xr:uid="{909EE28A-A00A-4D08-AAD1-01AA2648255F}"/>
    <cellStyle name="Normal 12 3 3 5 2 4" xfId="20712" xr:uid="{21A13A5F-BEA2-42DE-BC79-CF92ADF962EA}"/>
    <cellStyle name="Normal 12 3 3 5 3" xfId="6622" xr:uid="{7B3C800E-A060-46A7-9A6D-4DB420B0A26A}"/>
    <cellStyle name="Normal 12 3 3 5 3 2" xfId="20713" xr:uid="{6CBB3124-8306-4B91-8DA8-8BD38ED643D6}"/>
    <cellStyle name="Normal 12 3 3 5 4" xfId="20714" xr:uid="{DFED7172-EA0F-4592-BB8A-50086E1069C7}"/>
    <cellStyle name="Normal 12 3 3 5 5" xfId="20715" xr:uid="{7B7A5C12-61D0-42F6-9F03-47B203DA3C5C}"/>
    <cellStyle name="Normal 12 3 3 6" xfId="2482" xr:uid="{28AA9DEC-B51E-4152-9E50-484643D3563C}"/>
    <cellStyle name="Normal 12 3 3 6 2" xfId="4966" xr:uid="{95AF6AD9-2792-474D-B546-0254C4EA9940}"/>
    <cellStyle name="Normal 12 3 3 6 2 2" xfId="9934" xr:uid="{1F16D765-F9B2-4C69-88FA-ED555BE24451}"/>
    <cellStyle name="Normal 12 3 3 6 2 2 2" xfId="20716" xr:uid="{62BD789D-2A58-405A-83A5-17B8464CCBF9}"/>
    <cellStyle name="Normal 12 3 3 6 2 3" xfId="20717" xr:uid="{7A68E08E-C17B-4E04-AEBA-40C4EE788136}"/>
    <cellStyle name="Normal 12 3 3 6 2 4" xfId="20718" xr:uid="{30A7FA0D-019B-4469-873E-D5E2AB4847E5}"/>
    <cellStyle name="Normal 12 3 3 6 3" xfId="7450" xr:uid="{94D05D0B-4114-4984-A6A8-8BA3FC59FF9C}"/>
    <cellStyle name="Normal 12 3 3 6 3 2" xfId="20719" xr:uid="{D609A568-98F5-4135-8DA3-B00DC8AAA4EE}"/>
    <cellStyle name="Normal 12 3 3 6 4" xfId="20720" xr:uid="{73D73E76-B464-4536-8F4D-DDF9158BE625}"/>
    <cellStyle name="Normal 12 3 3 6 5" xfId="20721" xr:uid="{B8B64E75-8E81-4C86-A095-7F5D74DE3838}"/>
    <cellStyle name="Normal 12 3 3 7" xfId="3310" xr:uid="{F34E5CE5-B2A7-400A-BD06-A7C644F47644}"/>
    <cellStyle name="Normal 12 3 3 7 2" xfId="8278" xr:uid="{597A02FA-AE9C-4877-9016-2828E2E2B797}"/>
    <cellStyle name="Normal 12 3 3 7 2 2" xfId="20722" xr:uid="{E3A83254-6561-4BDC-8578-AC1CC991E1DE}"/>
    <cellStyle name="Normal 12 3 3 7 3" xfId="20723" xr:uid="{8C2B5663-B96F-4576-ABD3-C2CC763D6272}"/>
    <cellStyle name="Normal 12 3 3 7 4" xfId="20724" xr:uid="{A243A25B-F191-45EC-ACD4-95045DC508AA}"/>
    <cellStyle name="Normal 12 3 3 8" xfId="5794" xr:uid="{2CE7F069-2409-45A7-8CEE-7D9351B9F422}"/>
    <cellStyle name="Normal 12 3 3 8 2" xfId="20725" xr:uid="{4A6DB28A-D0C5-4261-897A-A38CDFBC62CB}"/>
    <cellStyle name="Normal 12 3 3 9" xfId="20726" xr:uid="{C2CF33DB-8AF4-417F-ADDF-2F20F5AA547F}"/>
    <cellStyle name="Normal 12 3 4" xfId="817" xr:uid="{F134238B-1D1E-435F-A415-CA0905936343}"/>
    <cellStyle name="Normal 12 3 4 2" xfId="1377" xr:uid="{6814030C-A247-4FDB-BDA6-5F0668427837}"/>
    <cellStyle name="Normal 12 3 4 2 2" xfId="2049" xr:uid="{8B71D8D7-E15A-4E87-8C89-90657372EDA7}"/>
    <cellStyle name="Normal 12 3 4 2 2 2" xfId="4533" xr:uid="{2375A0BD-8985-49B1-8253-11D242BB9BD4}"/>
    <cellStyle name="Normal 12 3 4 2 2 2 2" xfId="9501" xr:uid="{1923A4D1-DF24-4FB7-9EB6-4D3961501D3C}"/>
    <cellStyle name="Normal 12 3 4 2 2 2 2 2" xfId="20727" xr:uid="{F5204837-BD9A-49C2-8FD4-E63479E7508C}"/>
    <cellStyle name="Normal 12 3 4 2 2 2 3" xfId="20728" xr:uid="{B9FC0A96-F3FE-4C98-BF7C-7CFC43073F5B}"/>
    <cellStyle name="Normal 12 3 4 2 2 2 4" xfId="20729" xr:uid="{2AF246D8-BAB4-4A88-AB72-B48E0E6A531C}"/>
    <cellStyle name="Normal 12 3 4 2 2 3" xfId="7017" xr:uid="{6D3A7958-88C9-4A75-9CE6-183B94E6ADBB}"/>
    <cellStyle name="Normal 12 3 4 2 2 3 2" xfId="20730" xr:uid="{448DAAD2-F637-4AC7-B9BF-286A7372C5A2}"/>
    <cellStyle name="Normal 12 3 4 2 2 4" xfId="20731" xr:uid="{40419540-F9E8-4248-9B4F-E238571D6A54}"/>
    <cellStyle name="Normal 12 3 4 2 2 5" xfId="20732" xr:uid="{C4766155-95B9-4F82-A579-ADE3B5C25747}"/>
    <cellStyle name="Normal 12 3 4 2 3" xfId="2877" xr:uid="{A832A437-E42A-4C7E-B7F3-57E11C03F3BE}"/>
    <cellStyle name="Normal 12 3 4 2 3 2" xfId="5361" xr:uid="{1B1EF470-8AFF-4459-B7F6-DFC7EF039A70}"/>
    <cellStyle name="Normal 12 3 4 2 3 2 2" xfId="10329" xr:uid="{EF7EB54D-D5DC-4981-AAB0-FEF96495BCC8}"/>
    <cellStyle name="Normal 12 3 4 2 3 2 2 2" xfId="20733" xr:uid="{1A1E48D4-F898-4BE9-B993-056018691715}"/>
    <cellStyle name="Normal 12 3 4 2 3 2 3" xfId="20734" xr:uid="{D69CBB16-89A2-4564-94E0-C2DF0B58B8B6}"/>
    <cellStyle name="Normal 12 3 4 2 3 2 4" xfId="20735" xr:uid="{6D371E2A-9815-42CB-9EF7-D2EA8EA52D77}"/>
    <cellStyle name="Normal 12 3 4 2 3 3" xfId="7845" xr:uid="{5E9C057F-3FBC-4A9A-ACFC-ED0DA8EBF814}"/>
    <cellStyle name="Normal 12 3 4 2 3 3 2" xfId="20736" xr:uid="{8A85F3DA-BDD8-41DF-9DCA-5552F8CAE164}"/>
    <cellStyle name="Normal 12 3 4 2 3 4" xfId="20737" xr:uid="{E0BB10C7-1E92-4C57-AD3D-1F718C409E26}"/>
    <cellStyle name="Normal 12 3 4 2 3 5" xfId="20738" xr:uid="{B4E40542-843B-4F1E-9851-1FEB54620057}"/>
    <cellStyle name="Normal 12 3 4 2 4" xfId="3862" xr:uid="{804B73BB-FFF6-4356-99EC-DCAAFEBDC3E9}"/>
    <cellStyle name="Normal 12 3 4 2 4 2" xfId="8830" xr:uid="{9139BEEC-099E-4E16-9ABD-0633AEB76DA3}"/>
    <cellStyle name="Normal 12 3 4 2 4 2 2" xfId="20739" xr:uid="{644D9BC0-F194-43BC-9A06-A0F47040EEF3}"/>
    <cellStyle name="Normal 12 3 4 2 4 3" xfId="20740" xr:uid="{91C4EF1C-EC5E-4F1F-B243-5EB977FECEDD}"/>
    <cellStyle name="Normal 12 3 4 2 4 4" xfId="20741" xr:uid="{A4270635-8075-45B6-88D1-AF08748E81D7}"/>
    <cellStyle name="Normal 12 3 4 2 5" xfId="6346" xr:uid="{AD8A3C69-A281-4C95-B6FA-FC1B09510425}"/>
    <cellStyle name="Normal 12 3 4 2 5 2" xfId="20742" xr:uid="{E19E559C-4B74-4696-83A4-1CB7D471DCA2}"/>
    <cellStyle name="Normal 12 3 4 2 6" xfId="20743" xr:uid="{E365D23E-878A-41EF-B472-1748A49F0667}"/>
    <cellStyle name="Normal 12 3 4 2 7" xfId="20744" xr:uid="{12436818-0640-4371-8E1C-E1A25E4D854E}"/>
    <cellStyle name="Normal 12 3 4 3" xfId="1378" xr:uid="{397D5D4F-3094-4758-8E97-DD27AD6C217D}"/>
    <cellStyle name="Normal 12 3 4 3 2" xfId="2325" xr:uid="{845BDDB3-DDD5-456E-8874-E92DE194C6B1}"/>
    <cellStyle name="Normal 12 3 4 3 2 2" xfId="4809" xr:uid="{0123937C-1C52-4697-9F8A-11A99125EB11}"/>
    <cellStyle name="Normal 12 3 4 3 2 2 2" xfId="9777" xr:uid="{32211E59-B714-4049-92BD-45414D40A4FE}"/>
    <cellStyle name="Normal 12 3 4 3 2 2 2 2" xfId="20745" xr:uid="{F00774FA-8F9B-45A5-A4E5-CBA81DB98CF9}"/>
    <cellStyle name="Normal 12 3 4 3 2 2 3" xfId="20746" xr:uid="{BBDE0CE6-9160-4262-8B3B-7BF5E31987BF}"/>
    <cellStyle name="Normal 12 3 4 3 2 2 4" xfId="20747" xr:uid="{6C60F245-F1AD-4B05-BDB8-3DFFDB52C1B4}"/>
    <cellStyle name="Normal 12 3 4 3 2 3" xfId="7293" xr:uid="{754140DE-3C0C-4CF4-8C7B-6D8A6213F6B1}"/>
    <cellStyle name="Normal 12 3 4 3 2 3 2" xfId="20748" xr:uid="{2FC333AD-A9C2-4697-BB9F-FC08BA3B0ADC}"/>
    <cellStyle name="Normal 12 3 4 3 2 4" xfId="20749" xr:uid="{2E0BF520-677F-4AF8-A4EB-6EF79A2D4814}"/>
    <cellStyle name="Normal 12 3 4 3 2 5" xfId="20750" xr:uid="{9FF77BB4-49AA-4084-9B8A-F2AD4CBF4632}"/>
    <cellStyle name="Normal 12 3 4 3 3" xfId="3153" xr:uid="{ED9C4D92-BAEB-4464-A614-DD2B1E85C0A3}"/>
    <cellStyle name="Normal 12 3 4 3 3 2" xfId="5637" xr:uid="{D63A0691-99B9-469A-9076-4000EC430082}"/>
    <cellStyle name="Normal 12 3 4 3 3 2 2" xfId="10605" xr:uid="{FF6A063D-7296-4CA9-8B92-4DC9506E38AC}"/>
    <cellStyle name="Normal 12 3 4 3 3 2 2 2" xfId="20751" xr:uid="{90DDE040-2592-4C2F-BDF3-5CE539D7A407}"/>
    <cellStyle name="Normal 12 3 4 3 3 2 3" xfId="20752" xr:uid="{4323DB77-874B-4138-A043-99F927C932EA}"/>
    <cellStyle name="Normal 12 3 4 3 3 2 4" xfId="20753" xr:uid="{EDADD8F8-00C3-4C21-A83E-23E427515B7B}"/>
    <cellStyle name="Normal 12 3 4 3 3 3" xfId="8121" xr:uid="{2246BA20-592B-411A-8A7C-4CD8173C0365}"/>
    <cellStyle name="Normal 12 3 4 3 3 3 2" xfId="20754" xr:uid="{CC289FE9-650D-4BAA-A98B-7EEB924E7268}"/>
    <cellStyle name="Normal 12 3 4 3 3 4" xfId="20755" xr:uid="{5E67A499-C383-47A3-9B8E-10EDDCD1EA9C}"/>
    <cellStyle name="Normal 12 3 4 3 3 5" xfId="20756" xr:uid="{CDF8ED92-CF26-46A9-AA52-870030249A82}"/>
    <cellStyle name="Normal 12 3 4 3 4" xfId="3863" xr:uid="{AC1ABC58-1400-4CD8-8BA9-2677B25F7DB0}"/>
    <cellStyle name="Normal 12 3 4 3 4 2" xfId="8831" xr:uid="{7606A38D-4E6D-4720-A3F9-EF454DC0A689}"/>
    <cellStyle name="Normal 12 3 4 3 4 2 2" xfId="20757" xr:uid="{3EED691A-61DA-4B92-AF72-6EA7847F330D}"/>
    <cellStyle name="Normal 12 3 4 3 4 3" xfId="20758" xr:uid="{BA9F6409-0A58-436F-B90E-4ED3782694E0}"/>
    <cellStyle name="Normal 12 3 4 3 4 4" xfId="20759" xr:uid="{8A92EDBD-4BF7-44EA-A436-969ED791DAB3}"/>
    <cellStyle name="Normal 12 3 4 3 5" xfId="6347" xr:uid="{B184D1B0-C5E2-4AF8-903B-A3BEA7934986}"/>
    <cellStyle name="Normal 12 3 4 3 5 2" xfId="20760" xr:uid="{F7C23339-A17F-496E-A90D-8B8CB74D12C0}"/>
    <cellStyle name="Normal 12 3 4 3 6" xfId="20761" xr:uid="{76F6B928-E09A-456C-8352-01F52CECA4FD}"/>
    <cellStyle name="Normal 12 3 4 3 7" xfId="20762" xr:uid="{1021C3CB-493C-4F60-BE5D-5E49733E460E}"/>
    <cellStyle name="Normal 12 3 4 4" xfId="1773" xr:uid="{6176703B-F910-437D-BE73-F1F2FA28F472}"/>
    <cellStyle name="Normal 12 3 4 4 2" xfId="4257" xr:uid="{643035CD-551E-4A47-8522-F65C6D000FCF}"/>
    <cellStyle name="Normal 12 3 4 4 2 2" xfId="9225" xr:uid="{6BADAEB8-A49C-4D2A-B118-9810AACEF48F}"/>
    <cellStyle name="Normal 12 3 4 4 2 2 2" xfId="20763" xr:uid="{13C53982-9F91-4E2D-808E-43D26C760FDD}"/>
    <cellStyle name="Normal 12 3 4 4 2 3" xfId="20764" xr:uid="{F9083011-CBF1-4F5B-B9A5-7F82AFE6BEF0}"/>
    <cellStyle name="Normal 12 3 4 4 2 4" xfId="20765" xr:uid="{1DCA3B07-A91E-4041-8BAD-9FBE09DA66BA}"/>
    <cellStyle name="Normal 12 3 4 4 3" xfId="6741" xr:uid="{F7A03420-B429-4922-A6C2-81AC98B86B77}"/>
    <cellStyle name="Normal 12 3 4 4 3 2" xfId="20766" xr:uid="{09487FBA-6C9C-4C88-84D5-76E8BBF5E8AF}"/>
    <cellStyle name="Normal 12 3 4 4 4" xfId="20767" xr:uid="{7675B4B1-6029-4374-8665-44871A871F95}"/>
    <cellStyle name="Normal 12 3 4 4 5" xfId="20768" xr:uid="{B4BBCBD4-BFC0-41C0-9ABB-6FFAFC3BA2E6}"/>
    <cellStyle name="Normal 12 3 4 5" xfId="2601" xr:uid="{D0BBE7E0-77EF-487E-AA2E-F1604E46913A}"/>
    <cellStyle name="Normal 12 3 4 5 2" xfId="5085" xr:uid="{73DF28EE-EB16-41B9-851C-6032D8EEF1F3}"/>
    <cellStyle name="Normal 12 3 4 5 2 2" xfId="10053" xr:uid="{801FFB22-5320-4A2F-A4AA-E1E31A7A44A2}"/>
    <cellStyle name="Normal 12 3 4 5 2 2 2" xfId="20769" xr:uid="{C4443CF6-25CA-4B1E-BA33-AE83D01786FB}"/>
    <cellStyle name="Normal 12 3 4 5 2 3" xfId="20770" xr:uid="{1787E456-175F-4C50-B036-C5561EE9298C}"/>
    <cellStyle name="Normal 12 3 4 5 2 4" xfId="20771" xr:uid="{D561A526-C3A8-4440-9988-DF6971883368}"/>
    <cellStyle name="Normal 12 3 4 5 3" xfId="7569" xr:uid="{3953E898-99EF-49F9-9F1D-191B4AF27D51}"/>
    <cellStyle name="Normal 12 3 4 5 3 2" xfId="20772" xr:uid="{E848A953-7E4D-4C98-9CC8-23D099BE6981}"/>
    <cellStyle name="Normal 12 3 4 5 4" xfId="20773" xr:uid="{430C42A0-10D5-4DC4-908F-DEE19D59B81B}"/>
    <cellStyle name="Normal 12 3 4 5 5" xfId="20774" xr:uid="{9EB3F003-6D12-46EE-A17C-962EF8FEA292}"/>
    <cellStyle name="Normal 12 3 4 6" xfId="3429" xr:uid="{B92D410B-5CD9-43D6-B20D-6F7FAA7C53F0}"/>
    <cellStyle name="Normal 12 3 4 6 2" xfId="8397" xr:uid="{3D212C77-DA23-4AB7-BB5C-20ED4AA1E417}"/>
    <cellStyle name="Normal 12 3 4 6 2 2" xfId="20775" xr:uid="{714A293C-0762-4AF1-931E-C215B39CCFF7}"/>
    <cellStyle name="Normal 12 3 4 6 3" xfId="20776" xr:uid="{5C489E2C-9646-4EFE-9FA6-D92DCEF7FF26}"/>
    <cellStyle name="Normal 12 3 4 6 4" xfId="20777" xr:uid="{4FE7E0E3-29D0-450C-AD90-A1AB730A4CB5}"/>
    <cellStyle name="Normal 12 3 4 7" xfId="5913" xr:uid="{A494E4FC-733F-468B-B75B-5E70016CD48C}"/>
    <cellStyle name="Normal 12 3 4 7 2" xfId="20778" xr:uid="{D23A68D7-4DB5-42EF-ACE1-D0C4C53F2D75}"/>
    <cellStyle name="Normal 12 3 4 8" xfId="20779" xr:uid="{00A44790-953C-43D0-A458-7684D7786367}"/>
    <cellStyle name="Normal 12 3 4 9" xfId="20780" xr:uid="{6B6A708D-06A1-484E-AB7C-15166745FFFF}"/>
    <cellStyle name="Normal 12 3 5" xfId="1379" xr:uid="{45B96C7C-04A8-472F-915D-A61DA49A2F9B}"/>
    <cellStyle name="Normal 12 3 5 2" xfId="1889" xr:uid="{58B0AF39-347C-4B4A-9C1B-6A97AAD07EAA}"/>
    <cellStyle name="Normal 12 3 5 2 2" xfId="4373" xr:uid="{9CFA070D-762E-4F8A-993B-EEFD6BF44CDD}"/>
    <cellStyle name="Normal 12 3 5 2 2 2" xfId="9341" xr:uid="{AB484B17-739E-47B6-8030-2CB2FE40D134}"/>
    <cellStyle name="Normal 12 3 5 2 2 2 2" xfId="20781" xr:uid="{52B16AFB-DEC8-4F59-9F9D-BCB825F440E9}"/>
    <cellStyle name="Normal 12 3 5 2 2 3" xfId="20782" xr:uid="{B05E53AF-413C-4B01-B7FE-C19CD04F6BB5}"/>
    <cellStyle name="Normal 12 3 5 2 2 4" xfId="20783" xr:uid="{EE827A52-1294-4896-90A3-1CE6B9C25450}"/>
    <cellStyle name="Normal 12 3 5 2 3" xfId="6857" xr:uid="{0650FE69-7292-43C0-AE3A-9DDB8FB27F4B}"/>
    <cellStyle name="Normal 12 3 5 2 3 2" xfId="20784" xr:uid="{ACDC396B-78EB-436F-BA39-4624B6AC11FF}"/>
    <cellStyle name="Normal 12 3 5 2 4" xfId="20785" xr:uid="{12415FE6-E1E4-4CC7-8980-04CB47918EB1}"/>
    <cellStyle name="Normal 12 3 5 2 5" xfId="20786" xr:uid="{DC46A4EA-719E-46D2-BE6A-4BC1255E8453}"/>
    <cellStyle name="Normal 12 3 5 3" xfId="2717" xr:uid="{471721B0-2F50-481E-8B04-730658895BFC}"/>
    <cellStyle name="Normal 12 3 5 3 2" xfId="5201" xr:uid="{77A85005-DB47-4F68-AB12-7D58D94B9FFF}"/>
    <cellStyle name="Normal 12 3 5 3 2 2" xfId="10169" xr:uid="{FECD2C76-BE45-4D24-9A8E-251DF5E7EB95}"/>
    <cellStyle name="Normal 12 3 5 3 2 2 2" xfId="20787" xr:uid="{90E478D6-6696-4CDF-8CA6-1D80B0DEFAF0}"/>
    <cellStyle name="Normal 12 3 5 3 2 3" xfId="20788" xr:uid="{A044BEB5-F303-4481-9B57-6BB28B3101A7}"/>
    <cellStyle name="Normal 12 3 5 3 2 4" xfId="20789" xr:uid="{4EA0E892-36CD-47CA-9823-EE9E681DA377}"/>
    <cellStyle name="Normal 12 3 5 3 3" xfId="7685" xr:uid="{D4A1B735-8B36-47D8-AC17-6FF45A166311}"/>
    <cellStyle name="Normal 12 3 5 3 3 2" xfId="20790" xr:uid="{8EBF7EF8-A36B-4553-8DD1-D5570D178549}"/>
    <cellStyle name="Normal 12 3 5 3 4" xfId="20791" xr:uid="{F0D13FAB-9DD5-4745-9C94-29311AFE00B3}"/>
    <cellStyle name="Normal 12 3 5 3 5" xfId="20792" xr:uid="{72AEC60D-670C-4A52-B277-F1787CADF275}"/>
    <cellStyle name="Normal 12 3 5 4" xfId="3864" xr:uid="{9D392FCD-96B8-4FFD-BE2C-F4C752EC7270}"/>
    <cellStyle name="Normal 12 3 5 4 2" xfId="8832" xr:uid="{30EAA920-2FBF-4E43-BFF5-21FA0A3E8836}"/>
    <cellStyle name="Normal 12 3 5 4 2 2" xfId="20793" xr:uid="{D75C19EA-7395-476F-8DB1-F89FE8CDBDB3}"/>
    <cellStyle name="Normal 12 3 5 4 3" xfId="20794" xr:uid="{10FAF022-FB7B-418B-8AAE-67EB120E7A27}"/>
    <cellStyle name="Normal 12 3 5 4 4" xfId="20795" xr:uid="{5A37E153-6C91-4F96-B323-93BCA5608EB0}"/>
    <cellStyle name="Normal 12 3 5 5" xfId="6348" xr:uid="{20B199C6-5560-498E-8F5D-B2BA12323DBB}"/>
    <cellStyle name="Normal 12 3 5 5 2" xfId="20796" xr:uid="{FAB9F84E-5FB5-4C18-95B5-0BD43645E187}"/>
    <cellStyle name="Normal 12 3 5 6" xfId="20797" xr:uid="{6D47215C-FF91-4B63-BF59-EDB1C3665CE9}"/>
    <cellStyle name="Normal 12 3 5 7" xfId="20798" xr:uid="{FFDCEFDF-6840-4368-A70B-5AE0FEC41964}"/>
    <cellStyle name="Normal 12 3 6" xfId="1380" xr:uid="{E256C213-EECA-4434-879C-F84122BE594E}"/>
    <cellStyle name="Normal 12 3 6 2" xfId="2165" xr:uid="{5A8E0083-B384-4FA6-947D-9A3838580E29}"/>
    <cellStyle name="Normal 12 3 6 2 2" xfId="4649" xr:uid="{9D607E42-F6B9-40D7-9602-E56E3649A999}"/>
    <cellStyle name="Normal 12 3 6 2 2 2" xfId="9617" xr:uid="{3B181EEA-BBE0-43BB-B97F-BE53D2B447C4}"/>
    <cellStyle name="Normal 12 3 6 2 2 2 2" xfId="20799" xr:uid="{892BE0FA-A0AE-490F-9B72-82033F237358}"/>
    <cellStyle name="Normal 12 3 6 2 2 3" xfId="20800" xr:uid="{C3B95431-BDDA-4FF7-8C13-3DF9C05368CF}"/>
    <cellStyle name="Normal 12 3 6 2 2 4" xfId="20801" xr:uid="{00A8A24D-38BD-4B3E-9CFE-3610AD265083}"/>
    <cellStyle name="Normal 12 3 6 2 3" xfId="7133" xr:uid="{E4E4F871-FD61-4EA0-84D6-F67FED0E24B4}"/>
    <cellStyle name="Normal 12 3 6 2 3 2" xfId="20802" xr:uid="{51CC32E8-3226-4FAA-B7D2-2EED363D2F1B}"/>
    <cellStyle name="Normal 12 3 6 2 4" xfId="20803" xr:uid="{EEE5462F-3A53-4790-B7A2-96B2113326CB}"/>
    <cellStyle name="Normal 12 3 6 2 5" xfId="20804" xr:uid="{B647B65B-FF85-4546-A6A1-B3EC59E34491}"/>
    <cellStyle name="Normal 12 3 6 3" xfId="2993" xr:uid="{A2F895F1-176D-4437-A63E-6F226E91F5BB}"/>
    <cellStyle name="Normal 12 3 6 3 2" xfId="5477" xr:uid="{990E845E-BDFC-4EDE-808F-189FD52BFCEB}"/>
    <cellStyle name="Normal 12 3 6 3 2 2" xfId="10445" xr:uid="{07D35182-A847-409B-9880-3DE7CCFA2752}"/>
    <cellStyle name="Normal 12 3 6 3 2 2 2" xfId="20805" xr:uid="{C99DB6F2-4474-43C4-B778-36B074C7B00D}"/>
    <cellStyle name="Normal 12 3 6 3 2 3" xfId="20806" xr:uid="{86EACBA0-DF4E-4FCE-8F61-123195D96D87}"/>
    <cellStyle name="Normal 12 3 6 3 2 4" xfId="20807" xr:uid="{51BF5521-19E0-4ACB-BB8C-0C9B0F7D7036}"/>
    <cellStyle name="Normal 12 3 6 3 3" xfId="7961" xr:uid="{80075C26-5343-45DB-AF8B-BBAB8DCBECB9}"/>
    <cellStyle name="Normal 12 3 6 3 3 2" xfId="20808" xr:uid="{713172D9-0C3C-4756-B9BD-E060731B84B1}"/>
    <cellStyle name="Normal 12 3 6 3 4" xfId="20809" xr:uid="{7E3E2711-553F-48A3-8471-62B927EFA401}"/>
    <cellStyle name="Normal 12 3 6 3 5" xfId="20810" xr:uid="{710654CC-732A-46DA-84BA-8206AFBB37A1}"/>
    <cellStyle name="Normal 12 3 6 4" xfId="3865" xr:uid="{713F20F9-BE4F-456F-86DC-B3C6A61C6D30}"/>
    <cellStyle name="Normal 12 3 6 4 2" xfId="8833" xr:uid="{9F42D1D8-97CF-4993-B662-5EA87717BC15}"/>
    <cellStyle name="Normal 12 3 6 4 2 2" xfId="20811" xr:uid="{C4B477C6-7211-4F18-A5FF-4223029A3DF9}"/>
    <cellStyle name="Normal 12 3 6 4 3" xfId="20812" xr:uid="{AA68F320-709C-44C9-AA05-61BF96519788}"/>
    <cellStyle name="Normal 12 3 6 4 4" xfId="20813" xr:uid="{D0515E20-0620-4106-94D9-06D4D2EB1154}"/>
    <cellStyle name="Normal 12 3 6 5" xfId="6349" xr:uid="{62544665-0DDC-4495-8F67-BC5428E8C47F}"/>
    <cellStyle name="Normal 12 3 6 5 2" xfId="20814" xr:uid="{3F594075-F190-4AD3-A3FC-C8254B6ACFA7}"/>
    <cellStyle name="Normal 12 3 6 6" xfId="20815" xr:uid="{509D834D-1F48-463A-90AB-2E41AD0D1B5C}"/>
    <cellStyle name="Normal 12 3 6 7" xfId="20816" xr:uid="{A92FDA4B-F0E4-4CB9-94D0-6B7EF9C3666D}"/>
    <cellStyle name="Normal 12 3 7" xfId="1613" xr:uid="{CD1E5668-39B6-41DC-8512-07E30A7F7BB4}"/>
    <cellStyle name="Normal 12 3 7 2" xfId="4097" xr:uid="{01077AD5-63E8-4392-9C14-B344521774A1}"/>
    <cellStyle name="Normal 12 3 7 2 2" xfId="9065" xr:uid="{5E8956B8-BEAA-45B5-9D8C-DECD136F6F0B}"/>
    <cellStyle name="Normal 12 3 7 2 2 2" xfId="20817" xr:uid="{C7CEFF56-B256-421A-84D2-C79FED4855FB}"/>
    <cellStyle name="Normal 12 3 7 2 3" xfId="20818" xr:uid="{2D13CC12-448B-4218-BF1E-526699D33F40}"/>
    <cellStyle name="Normal 12 3 7 2 4" xfId="20819" xr:uid="{2F58478B-0DFE-45CD-98DE-95DC69F3F02B}"/>
    <cellStyle name="Normal 12 3 7 3" xfId="6581" xr:uid="{76E99F99-2365-4921-9269-2B4978A74BC8}"/>
    <cellStyle name="Normal 12 3 7 3 2" xfId="20820" xr:uid="{4D472275-88CF-4003-9809-1E2C9FF3F96C}"/>
    <cellStyle name="Normal 12 3 7 4" xfId="20821" xr:uid="{ADFD1507-EFEE-4A95-95C8-B4B0749D3D2A}"/>
    <cellStyle name="Normal 12 3 7 5" xfId="20822" xr:uid="{71D78CD5-2A9C-4632-84E9-9A51D9F3E3FA}"/>
    <cellStyle name="Normal 12 3 8" xfId="2441" xr:uid="{EB5E9CEB-13C5-4A93-A4AF-ACBBC187FA86}"/>
    <cellStyle name="Normal 12 3 8 2" xfId="4925" xr:uid="{A985CF14-6386-4395-BDAE-E65302FCEB9D}"/>
    <cellStyle name="Normal 12 3 8 2 2" xfId="9893" xr:uid="{B9594FBE-61E9-4587-9B80-ADD10D53ACA5}"/>
    <cellStyle name="Normal 12 3 8 2 2 2" xfId="20823" xr:uid="{EA12F2E5-429B-4BE6-B2D6-450DBE061504}"/>
    <cellStyle name="Normal 12 3 8 2 3" xfId="20824" xr:uid="{7C170C62-57CC-455A-A6F1-48DB1CC4768D}"/>
    <cellStyle name="Normal 12 3 8 2 4" xfId="20825" xr:uid="{97B64B22-0D2D-45DD-B471-6CE2E8AADA00}"/>
    <cellStyle name="Normal 12 3 8 3" xfId="7409" xr:uid="{240DB8F8-84C6-4960-A42B-73518A81C684}"/>
    <cellStyle name="Normal 12 3 8 3 2" xfId="20826" xr:uid="{C6B6F5CB-8869-4111-935C-6F88C6C8F9F7}"/>
    <cellStyle name="Normal 12 3 8 4" xfId="20827" xr:uid="{E821C2F5-C0EC-46A3-94F8-AC596E204EE4}"/>
    <cellStyle name="Normal 12 3 8 5" xfId="20828" xr:uid="{70BFD23A-0C55-4A71-876B-7D855C7B60C1}"/>
    <cellStyle name="Normal 12 3 9" xfId="3269" xr:uid="{4E9E02C7-81F2-45ED-8C88-131867F82F0B}"/>
    <cellStyle name="Normal 12 3 9 2" xfId="8237" xr:uid="{335C3717-3C74-4266-8016-2BD55D8EAD3D}"/>
    <cellStyle name="Normal 12 3 9 2 2" xfId="20829" xr:uid="{E211F99B-94F2-4FCD-AA34-47C3DBA694E7}"/>
    <cellStyle name="Normal 12 3 9 3" xfId="20830" xr:uid="{E4EB7D39-4F37-4255-8624-E32CD9ACB56E}"/>
    <cellStyle name="Normal 12 3 9 4" xfId="20831" xr:uid="{D1739A0C-AF0A-46EF-95AC-A75D70352843}"/>
    <cellStyle name="Normal 12 4" xfId="499" xr:uid="{4CF02C74-34FB-4EE3-BF44-0A9BF66314D6}"/>
    <cellStyle name="Normal 12 4 10" xfId="20832" xr:uid="{625517CE-516A-4614-8883-ACFF8DB8CFD7}"/>
    <cellStyle name="Normal 12 4 2" xfId="818" xr:uid="{CD2D4568-A696-4052-87D8-12502B3F058E}"/>
    <cellStyle name="Normal 12 4 2 2" xfId="1381" xr:uid="{C685ED29-C72C-4C88-9C4D-7BE96F7B91E1}"/>
    <cellStyle name="Normal 12 4 2 2 2" xfId="2050" xr:uid="{F2A2ED2D-BDCA-4719-95D1-908DE54A88B7}"/>
    <cellStyle name="Normal 12 4 2 2 2 2" xfId="4534" xr:uid="{B23A82B3-741A-43C5-BFE7-780B817DF339}"/>
    <cellStyle name="Normal 12 4 2 2 2 2 2" xfId="9502" xr:uid="{6768B255-A186-468A-A30B-19C4EF599C4B}"/>
    <cellStyle name="Normal 12 4 2 2 2 2 2 2" xfId="20833" xr:uid="{1C29A9EB-E5B3-4848-B117-78983EC5AD3E}"/>
    <cellStyle name="Normal 12 4 2 2 2 2 3" xfId="20834" xr:uid="{F9BE6FA1-8B86-4B55-BBE1-F45D465046D3}"/>
    <cellStyle name="Normal 12 4 2 2 2 2 4" xfId="20835" xr:uid="{F8A05005-53AA-41C1-B309-E100FF7BF854}"/>
    <cellStyle name="Normal 12 4 2 2 2 3" xfId="7018" xr:uid="{1619CAB8-5E16-4C06-8D75-A4B86020A823}"/>
    <cellStyle name="Normal 12 4 2 2 2 3 2" xfId="20836" xr:uid="{074A957E-8AE6-4D9D-91B6-68B8FB42A301}"/>
    <cellStyle name="Normal 12 4 2 2 2 4" xfId="20837" xr:uid="{055F8EBC-B4A3-4FFF-BAE2-DF04A311BB6E}"/>
    <cellStyle name="Normal 12 4 2 2 2 5" xfId="20838" xr:uid="{5472E0A9-4EE9-4324-84F3-2D6EC3DDF529}"/>
    <cellStyle name="Normal 12 4 2 2 3" xfId="2878" xr:uid="{AD7A0B87-DC0E-480C-B0C8-871BE5FAAA67}"/>
    <cellStyle name="Normal 12 4 2 2 3 2" xfId="5362" xr:uid="{E22B663C-A23F-4125-AF26-00569DD4A3AA}"/>
    <cellStyle name="Normal 12 4 2 2 3 2 2" xfId="10330" xr:uid="{4228F603-7A90-4A50-A78A-3B419CFE2139}"/>
    <cellStyle name="Normal 12 4 2 2 3 2 2 2" xfId="20839" xr:uid="{E91E138D-DF12-496A-A50B-DD01C079908B}"/>
    <cellStyle name="Normal 12 4 2 2 3 2 3" xfId="20840" xr:uid="{9EA1502E-964A-49AA-A86F-59CCE8AA9A49}"/>
    <cellStyle name="Normal 12 4 2 2 3 2 4" xfId="20841" xr:uid="{06AEB9C0-E845-4782-834E-C33DDD11FBA5}"/>
    <cellStyle name="Normal 12 4 2 2 3 3" xfId="7846" xr:uid="{D3B9BA44-71D2-4A32-BE79-D7205C3E0BE7}"/>
    <cellStyle name="Normal 12 4 2 2 3 3 2" xfId="20842" xr:uid="{B271BB8D-3930-46FB-914C-FC83B70FB7D1}"/>
    <cellStyle name="Normal 12 4 2 2 3 4" xfId="20843" xr:uid="{64B15C9E-2DE5-4FDD-A4CA-0BA06B94412B}"/>
    <cellStyle name="Normal 12 4 2 2 3 5" xfId="20844" xr:uid="{9AF2A264-2CC9-4EEF-8835-378BDCA36CFE}"/>
    <cellStyle name="Normal 12 4 2 2 4" xfId="3866" xr:uid="{0E759547-4925-47EF-99FE-0BFE8D7FD47A}"/>
    <cellStyle name="Normal 12 4 2 2 4 2" xfId="8834" xr:uid="{6C661710-A11D-4A55-80CD-703BEDB29AAD}"/>
    <cellStyle name="Normal 12 4 2 2 4 2 2" xfId="20845" xr:uid="{6ADC4E40-A31F-4991-BF8E-E366571ECE98}"/>
    <cellStyle name="Normal 12 4 2 2 4 3" xfId="20846" xr:uid="{9FFAF385-000B-4CCF-99C0-3FF7443F28EA}"/>
    <cellStyle name="Normal 12 4 2 2 4 4" xfId="20847" xr:uid="{CBEB072F-3F7E-4E8F-B750-1A968B881535}"/>
    <cellStyle name="Normal 12 4 2 2 5" xfId="6350" xr:uid="{B5658B0E-78C5-4BF8-9EDC-C398EB98D808}"/>
    <cellStyle name="Normal 12 4 2 2 5 2" xfId="20848" xr:uid="{D7845FA6-4534-49E3-BF61-F626D28D2217}"/>
    <cellStyle name="Normal 12 4 2 2 6" xfId="20849" xr:uid="{C99E4E8F-E436-4426-8F7B-39016986BEE4}"/>
    <cellStyle name="Normal 12 4 2 2 7" xfId="20850" xr:uid="{60214E39-1A32-4121-97EA-FCC494E7F5F2}"/>
    <cellStyle name="Normal 12 4 2 3" xfId="1382" xr:uid="{CB75A83B-6E08-4866-B5CE-C9B0687E60A8}"/>
    <cellStyle name="Normal 12 4 2 3 2" xfId="2326" xr:uid="{F159AABA-ED02-4E43-809F-78103BA85FA9}"/>
    <cellStyle name="Normal 12 4 2 3 2 2" xfId="4810" xr:uid="{3D2C594B-205A-4B9C-9311-80B4C0F118A5}"/>
    <cellStyle name="Normal 12 4 2 3 2 2 2" xfId="9778" xr:uid="{C1ACE73E-E85B-4B09-ADD4-3C87433FA1BC}"/>
    <cellStyle name="Normal 12 4 2 3 2 2 2 2" xfId="20851" xr:uid="{470CC5EB-2835-4EC7-BCA0-3F800B044CC0}"/>
    <cellStyle name="Normal 12 4 2 3 2 2 3" xfId="20852" xr:uid="{A68F19FD-1A56-41CB-8B7E-4E6B48842ADA}"/>
    <cellStyle name="Normal 12 4 2 3 2 2 4" xfId="20853" xr:uid="{E472E64C-E43A-49FE-ABFE-B69FD5A26D58}"/>
    <cellStyle name="Normal 12 4 2 3 2 3" xfId="7294" xr:uid="{B662448D-AD98-4C11-B259-862CE422B530}"/>
    <cellStyle name="Normal 12 4 2 3 2 3 2" xfId="20854" xr:uid="{44A2677B-E544-4267-91AA-9CAD15C687CD}"/>
    <cellStyle name="Normal 12 4 2 3 2 4" xfId="20855" xr:uid="{3CC850DC-A27C-4F82-ABE7-4F391D73EF46}"/>
    <cellStyle name="Normal 12 4 2 3 2 5" xfId="20856" xr:uid="{DA7FE0E3-8A2B-4B41-8DB1-F2DD1E0EE3F4}"/>
    <cellStyle name="Normal 12 4 2 3 3" xfId="3154" xr:uid="{C4EDC694-C4E5-4275-9CA5-D79FAE8BCFA6}"/>
    <cellStyle name="Normal 12 4 2 3 3 2" xfId="5638" xr:uid="{1C6F1834-D639-4778-9414-6C2B67FA936C}"/>
    <cellStyle name="Normal 12 4 2 3 3 2 2" xfId="10606" xr:uid="{B99827AA-5BF2-4818-9D26-148FAF2B08D3}"/>
    <cellStyle name="Normal 12 4 2 3 3 2 2 2" xfId="20857" xr:uid="{0415A789-A807-40BD-805C-731AFD9E5B20}"/>
    <cellStyle name="Normal 12 4 2 3 3 2 3" xfId="20858" xr:uid="{EBAFA2EF-B7A4-48AF-B59A-2A62454EAAA2}"/>
    <cellStyle name="Normal 12 4 2 3 3 2 4" xfId="20859" xr:uid="{4A39F0FF-3D96-4054-B636-B4AB74022FBC}"/>
    <cellStyle name="Normal 12 4 2 3 3 3" xfId="8122" xr:uid="{976FF3E7-C2B6-411A-8CB2-50709FB4A5D3}"/>
    <cellStyle name="Normal 12 4 2 3 3 3 2" xfId="20860" xr:uid="{C9647232-C63C-4B6B-AF15-DBA42EF0D2A1}"/>
    <cellStyle name="Normal 12 4 2 3 3 4" xfId="20861" xr:uid="{9E53827C-1F77-4E3C-808D-F2F62FCA7C7D}"/>
    <cellStyle name="Normal 12 4 2 3 3 5" xfId="20862" xr:uid="{9CDE967C-48F3-4DE4-A15D-C34B79E31AD5}"/>
    <cellStyle name="Normal 12 4 2 3 4" xfId="3867" xr:uid="{C6CA44DF-DFDF-491F-BC67-226A95E9DFC4}"/>
    <cellStyle name="Normal 12 4 2 3 4 2" xfId="8835" xr:uid="{31AB14F7-693E-41C1-83A1-15CB501570A5}"/>
    <cellStyle name="Normal 12 4 2 3 4 2 2" xfId="20863" xr:uid="{654A242A-2215-4110-88C4-4058898B2694}"/>
    <cellStyle name="Normal 12 4 2 3 4 3" xfId="20864" xr:uid="{C371142A-7900-4C57-A1D6-2F1C68988723}"/>
    <cellStyle name="Normal 12 4 2 3 4 4" xfId="20865" xr:uid="{A647F41A-41FE-4CC4-A1D5-4C595F10EEE5}"/>
    <cellStyle name="Normal 12 4 2 3 5" xfId="6351" xr:uid="{EDE9147E-6B07-41A5-9559-CFC90B0496BE}"/>
    <cellStyle name="Normal 12 4 2 3 5 2" xfId="20866" xr:uid="{DCF9FF27-70BE-4EC8-B3E6-EA52A9620A92}"/>
    <cellStyle name="Normal 12 4 2 3 6" xfId="20867" xr:uid="{82D0E182-35E8-4E73-B6AC-ECB2544D64C9}"/>
    <cellStyle name="Normal 12 4 2 3 7" xfId="20868" xr:uid="{7F911E8D-22BA-422F-9DC0-00F183DAA6D2}"/>
    <cellStyle name="Normal 12 4 2 4" xfId="1774" xr:uid="{7A5B8712-6A71-4257-B8C0-8971FAE16CF7}"/>
    <cellStyle name="Normal 12 4 2 4 2" xfId="4258" xr:uid="{F5D9B866-86CB-4AB6-BFAF-EFF65744D7A5}"/>
    <cellStyle name="Normal 12 4 2 4 2 2" xfId="9226" xr:uid="{E6A52025-1786-4C28-A21F-7B11DC163A6A}"/>
    <cellStyle name="Normal 12 4 2 4 2 2 2" xfId="20869" xr:uid="{D87541A7-3A82-4C77-A392-3752B37423FF}"/>
    <cellStyle name="Normal 12 4 2 4 2 3" xfId="20870" xr:uid="{78E1916C-4B8E-4179-A3EE-7F21D8F7CC23}"/>
    <cellStyle name="Normal 12 4 2 4 2 4" xfId="20871" xr:uid="{7F845676-A4D4-4C97-BF75-DB6CE2F075A0}"/>
    <cellStyle name="Normal 12 4 2 4 3" xfId="6742" xr:uid="{89FAEE10-164D-4AAC-8C5C-2AF314C755FB}"/>
    <cellStyle name="Normal 12 4 2 4 3 2" xfId="20872" xr:uid="{4379DDF7-66E1-4F77-BDDA-99D1A8938FC3}"/>
    <cellStyle name="Normal 12 4 2 4 4" xfId="20873" xr:uid="{5AEB5F22-68CF-497D-B4E5-115C4E83CF57}"/>
    <cellStyle name="Normal 12 4 2 4 5" xfId="20874" xr:uid="{AF7DD200-7ED3-4D1C-9389-BF00DB31972D}"/>
    <cellStyle name="Normal 12 4 2 5" xfId="2602" xr:uid="{4A5E3D1A-4166-4D0B-95F5-C19CE91A6847}"/>
    <cellStyle name="Normal 12 4 2 5 2" xfId="5086" xr:uid="{803D8BDB-45BF-4B18-A4F5-FA2FD39D84CF}"/>
    <cellStyle name="Normal 12 4 2 5 2 2" xfId="10054" xr:uid="{851F6E76-CE2F-4D55-93D1-FF822397A6EB}"/>
    <cellStyle name="Normal 12 4 2 5 2 2 2" xfId="20875" xr:uid="{AC55CAD5-383D-4953-8DF6-A451758E140F}"/>
    <cellStyle name="Normal 12 4 2 5 2 3" xfId="20876" xr:uid="{D3BA9CC5-380C-4223-864D-E2D88E78EB49}"/>
    <cellStyle name="Normal 12 4 2 5 2 4" xfId="20877" xr:uid="{31BD9AF5-901E-4E08-9839-5E2DF8C0CA6C}"/>
    <cellStyle name="Normal 12 4 2 5 3" xfId="7570" xr:uid="{FB00298C-3A12-43E5-AF2B-87388DF8CF89}"/>
    <cellStyle name="Normal 12 4 2 5 3 2" xfId="20878" xr:uid="{CCA29682-ABEC-437D-BE59-B92DAAB60C34}"/>
    <cellStyle name="Normal 12 4 2 5 4" xfId="20879" xr:uid="{34E2483A-B411-4845-9557-B1CB2DA094E5}"/>
    <cellStyle name="Normal 12 4 2 5 5" xfId="20880" xr:uid="{66D8DAA0-376A-4D17-BFD0-02EC7ED651F7}"/>
    <cellStyle name="Normal 12 4 2 6" xfId="3430" xr:uid="{19C25C7D-8F9F-482A-818C-B032D3F7B1AD}"/>
    <cellStyle name="Normal 12 4 2 6 2" xfId="8398" xr:uid="{9F12F79D-8934-4162-9460-D7A90DB362A4}"/>
    <cellStyle name="Normal 12 4 2 6 2 2" xfId="20881" xr:uid="{5913E46A-5DD7-44F5-8CBB-C8A08651DAF6}"/>
    <cellStyle name="Normal 12 4 2 6 3" xfId="20882" xr:uid="{94D5BF3A-501C-4200-81C0-5578E05662B1}"/>
    <cellStyle name="Normal 12 4 2 6 4" xfId="20883" xr:uid="{1D1C62D3-6704-4105-A434-D113A4660498}"/>
    <cellStyle name="Normal 12 4 2 7" xfId="5914" xr:uid="{1BBFF548-BFE0-4A59-A9E2-502B3BDE5660}"/>
    <cellStyle name="Normal 12 4 2 7 2" xfId="20884" xr:uid="{AF36EF77-F161-4351-9CA9-9B09AAD49F7B}"/>
    <cellStyle name="Normal 12 4 2 8" xfId="20885" xr:uid="{FFB2D0BD-1B3F-48E6-BF36-186F13308B14}"/>
    <cellStyle name="Normal 12 4 2 9" xfId="20886" xr:uid="{4E47504F-EFF4-44FD-B274-4D481AFF4EAC}"/>
    <cellStyle name="Normal 12 4 3" xfId="1383" xr:uid="{1A44C4AA-9A57-4AA7-91EB-FBA2FF56E515}"/>
    <cellStyle name="Normal 12 4 3 2" xfId="1923" xr:uid="{37BB1140-1400-412A-BEF6-F51C8C8194AE}"/>
    <cellStyle name="Normal 12 4 3 2 2" xfId="4407" xr:uid="{213CFE1C-7F2C-43AC-AFB6-1AFEA9B05DA1}"/>
    <cellStyle name="Normal 12 4 3 2 2 2" xfId="9375" xr:uid="{8E191969-2CD8-4149-8DB2-4814D8C395B2}"/>
    <cellStyle name="Normal 12 4 3 2 2 2 2" xfId="20887" xr:uid="{CBCEA55B-65EF-466C-923B-7A1334B120B0}"/>
    <cellStyle name="Normal 12 4 3 2 2 3" xfId="20888" xr:uid="{10DEDBF5-205D-4DD1-A4DF-E1F2D3AB7ADB}"/>
    <cellStyle name="Normal 12 4 3 2 2 4" xfId="20889" xr:uid="{56527C99-284F-4BFC-9811-E69E1619F84B}"/>
    <cellStyle name="Normal 12 4 3 2 3" xfId="6891" xr:uid="{6BE6A0AD-7D00-4C29-A846-B85AE9D30F7B}"/>
    <cellStyle name="Normal 12 4 3 2 3 2" xfId="20890" xr:uid="{C9E05CFC-7D8F-41C5-A734-16355DB3D61B}"/>
    <cellStyle name="Normal 12 4 3 2 4" xfId="20891" xr:uid="{BB26B72A-20B6-4F7B-A14E-283E6BF3C0EC}"/>
    <cellStyle name="Normal 12 4 3 2 5" xfId="20892" xr:uid="{F67F3831-9FCF-4963-8D6E-74AED524463D}"/>
    <cellStyle name="Normal 12 4 3 3" xfId="2751" xr:uid="{7003A8AE-B5EC-4BB2-9ACC-86BD0EC82551}"/>
    <cellStyle name="Normal 12 4 3 3 2" xfId="5235" xr:uid="{9E305117-6480-47DD-8789-35516EF4ACBC}"/>
    <cellStyle name="Normal 12 4 3 3 2 2" xfId="10203" xr:uid="{A1726699-C436-4C2F-88A3-AB502A973021}"/>
    <cellStyle name="Normal 12 4 3 3 2 2 2" xfId="20893" xr:uid="{B5A9ABBF-B3A3-4FE6-A934-69B2B554EDC2}"/>
    <cellStyle name="Normal 12 4 3 3 2 3" xfId="20894" xr:uid="{F82845DF-1BBC-48D3-AA74-BEA43ECB3140}"/>
    <cellStyle name="Normal 12 4 3 3 2 4" xfId="20895" xr:uid="{262232AB-3E77-40EB-90EB-3B399748CB87}"/>
    <cellStyle name="Normal 12 4 3 3 3" xfId="7719" xr:uid="{4A664F8E-C45C-4516-83D9-B0E6BA1E8973}"/>
    <cellStyle name="Normal 12 4 3 3 3 2" xfId="20896" xr:uid="{A5C2DEE5-85EE-4A19-B640-78C860C49B8D}"/>
    <cellStyle name="Normal 12 4 3 3 4" xfId="20897" xr:uid="{436045EF-041C-4CCE-A5F1-73850CAE6457}"/>
    <cellStyle name="Normal 12 4 3 3 5" xfId="20898" xr:uid="{7E421783-BA5B-4169-84A8-0B6E40B7F7B1}"/>
    <cellStyle name="Normal 12 4 3 4" xfId="3868" xr:uid="{475B0C75-2FB2-4E54-B388-39D0DCBDBBBD}"/>
    <cellStyle name="Normal 12 4 3 4 2" xfId="8836" xr:uid="{6BA66948-45FF-4756-8A6C-7D5A8ABD3C79}"/>
    <cellStyle name="Normal 12 4 3 4 2 2" xfId="20899" xr:uid="{D1B3EEFC-6F4D-455E-8C06-6035BEAFC9E5}"/>
    <cellStyle name="Normal 12 4 3 4 3" xfId="20900" xr:uid="{21F45F5A-F1BC-4572-B0F6-5A7BE1B99EF6}"/>
    <cellStyle name="Normal 12 4 3 4 4" xfId="20901" xr:uid="{FF154299-2CA1-43DB-B002-588707AC5E71}"/>
    <cellStyle name="Normal 12 4 3 5" xfId="6352" xr:uid="{2B09437E-5504-43A7-B2A4-40F6CF8096C1}"/>
    <cellStyle name="Normal 12 4 3 5 2" xfId="20902" xr:uid="{1D870177-AA43-4637-90B0-34A259FAF794}"/>
    <cellStyle name="Normal 12 4 3 6" xfId="20903" xr:uid="{C924C9F0-5741-44DB-9D33-CC1B5BFAD331}"/>
    <cellStyle name="Normal 12 4 3 7" xfId="20904" xr:uid="{8C932B95-DC05-4DD4-881B-77D917A41F73}"/>
    <cellStyle name="Normal 12 4 4" xfId="1384" xr:uid="{420F063C-EBF7-474B-912D-3B0370967775}"/>
    <cellStyle name="Normal 12 4 4 2" xfId="2199" xr:uid="{F3BAC128-70D5-44AB-A26D-317CDC660FB2}"/>
    <cellStyle name="Normal 12 4 4 2 2" xfId="4683" xr:uid="{6D2CCE52-8625-415E-932C-FC7D53ADB3FE}"/>
    <cellStyle name="Normal 12 4 4 2 2 2" xfId="9651" xr:uid="{A86863AE-18CB-443E-88B9-A4B1CD657580}"/>
    <cellStyle name="Normal 12 4 4 2 2 2 2" xfId="20905" xr:uid="{847ABBB2-3911-4954-BA36-77EAE9695236}"/>
    <cellStyle name="Normal 12 4 4 2 2 3" xfId="20906" xr:uid="{5B81C5C0-75EA-4148-B7FB-E58415B1713B}"/>
    <cellStyle name="Normal 12 4 4 2 2 4" xfId="20907" xr:uid="{3046E0D3-5B33-4BDC-831C-36256598BD50}"/>
    <cellStyle name="Normal 12 4 4 2 3" xfId="7167" xr:uid="{20664437-C104-43E5-89C7-983D7422C8AA}"/>
    <cellStyle name="Normal 12 4 4 2 3 2" xfId="20908" xr:uid="{8168D0A9-66D2-4803-92D0-DE666F04D54E}"/>
    <cellStyle name="Normal 12 4 4 2 4" xfId="20909" xr:uid="{1CA89209-8DDC-41D9-8524-C0F9ADCA1702}"/>
    <cellStyle name="Normal 12 4 4 2 5" xfId="20910" xr:uid="{008FD3D2-9E15-42AA-95CF-3449036EA798}"/>
    <cellStyle name="Normal 12 4 4 3" xfId="3027" xr:uid="{8C820B1F-B88D-4617-9E66-FD342F376803}"/>
    <cellStyle name="Normal 12 4 4 3 2" xfId="5511" xr:uid="{C7A5F501-88F9-4C23-A57B-E7FA1BAE3970}"/>
    <cellStyle name="Normal 12 4 4 3 2 2" xfId="10479" xr:uid="{25D7365A-D76B-47E7-ABB7-55BB2B361867}"/>
    <cellStyle name="Normal 12 4 4 3 2 2 2" xfId="20911" xr:uid="{D13A7B54-0E8E-4F3C-8BB1-25A4D756B804}"/>
    <cellStyle name="Normal 12 4 4 3 2 3" xfId="20912" xr:uid="{2C7290E7-BA52-4006-BDB8-C04E9CB902A3}"/>
    <cellStyle name="Normal 12 4 4 3 2 4" xfId="20913" xr:uid="{6CB93816-C02A-4D68-9E4B-6D008352FC20}"/>
    <cellStyle name="Normal 12 4 4 3 3" xfId="7995" xr:uid="{F0F0414F-9101-4488-A9D0-6EC4E2CDD06A}"/>
    <cellStyle name="Normal 12 4 4 3 3 2" xfId="20914" xr:uid="{95370C73-D90C-4401-A81B-A19F98F4DC45}"/>
    <cellStyle name="Normal 12 4 4 3 4" xfId="20915" xr:uid="{1A4ABFFC-0828-4CD0-93CD-55CA0862CACA}"/>
    <cellStyle name="Normal 12 4 4 3 5" xfId="20916" xr:uid="{2CC1CC32-E265-4338-82F0-1C86290B6238}"/>
    <cellStyle name="Normal 12 4 4 4" xfId="3869" xr:uid="{8BB08195-F20B-4C20-AE9B-7B8BC5C00253}"/>
    <cellStyle name="Normal 12 4 4 4 2" xfId="8837" xr:uid="{56534C57-73FA-46AE-9079-478B004BBE4B}"/>
    <cellStyle name="Normal 12 4 4 4 2 2" xfId="20917" xr:uid="{184F9B23-42F0-4E89-91F3-F34C321F6E11}"/>
    <cellStyle name="Normal 12 4 4 4 3" xfId="20918" xr:uid="{D31F679E-A3B3-462A-8497-53602B518F10}"/>
    <cellStyle name="Normal 12 4 4 4 4" xfId="20919" xr:uid="{AEDBEDCA-4F12-45C4-A5F2-2A99F4B82107}"/>
    <cellStyle name="Normal 12 4 4 5" xfId="6353" xr:uid="{C9BACA80-5633-41C8-9ECA-DB1DA0C635FF}"/>
    <cellStyle name="Normal 12 4 4 5 2" xfId="20920" xr:uid="{54B6A850-BDFC-4110-8E83-4FB85E1BF399}"/>
    <cellStyle name="Normal 12 4 4 6" xfId="20921" xr:uid="{E8B0D552-04DA-4BB2-A3A4-6E993BD62E05}"/>
    <cellStyle name="Normal 12 4 4 7" xfId="20922" xr:uid="{AA0944F6-5E4F-4F48-A050-5CA2E4297DCD}"/>
    <cellStyle name="Normal 12 4 5" xfId="1647" xr:uid="{14C1A6E6-B3EA-4BB8-B231-FAD168D59125}"/>
    <cellStyle name="Normal 12 4 5 2" xfId="4131" xr:uid="{A1C0D83F-903F-4A32-9A40-037985C89A0A}"/>
    <cellStyle name="Normal 12 4 5 2 2" xfId="9099" xr:uid="{801CA2E5-EA97-4CFA-ADBE-0DA23E3487CF}"/>
    <cellStyle name="Normal 12 4 5 2 2 2" xfId="20923" xr:uid="{D341696A-3829-441F-A75C-145124207550}"/>
    <cellStyle name="Normal 12 4 5 2 3" xfId="20924" xr:uid="{68703EFA-099B-432D-875B-8DD52AA81D8A}"/>
    <cellStyle name="Normal 12 4 5 2 4" xfId="20925" xr:uid="{D3C8ED85-52F0-4C33-B75A-B967F6B61AA7}"/>
    <cellStyle name="Normal 12 4 5 3" xfId="6615" xr:uid="{E27A0595-1FA6-44AF-948B-7068A0476F40}"/>
    <cellStyle name="Normal 12 4 5 3 2" xfId="20926" xr:uid="{16F15FD8-6813-4A19-86B0-316C81FC78C1}"/>
    <cellStyle name="Normal 12 4 5 4" xfId="20927" xr:uid="{EA7DE24F-6EB0-4C17-8551-068BB3680DA0}"/>
    <cellStyle name="Normal 12 4 5 5" xfId="20928" xr:uid="{257AAAB4-D75E-4264-BED8-2CF2A1487A5E}"/>
    <cellStyle name="Normal 12 4 6" xfId="2475" xr:uid="{EEAF67ED-3BF4-48F8-934D-E77F16673735}"/>
    <cellStyle name="Normal 12 4 6 2" xfId="4959" xr:uid="{846AEC6C-D720-42ED-8DDA-12F56966F664}"/>
    <cellStyle name="Normal 12 4 6 2 2" xfId="9927" xr:uid="{06C4F42B-4AE8-43E4-8207-08815916BD0E}"/>
    <cellStyle name="Normal 12 4 6 2 2 2" xfId="20929" xr:uid="{38D23AF2-DC98-4368-B68D-E10315D1C6F1}"/>
    <cellStyle name="Normal 12 4 6 2 3" xfId="20930" xr:uid="{066092BD-BC6A-4ADD-85C4-3A62D6845C77}"/>
    <cellStyle name="Normal 12 4 6 2 4" xfId="20931" xr:uid="{FAD266CA-5FDE-4E6F-A38F-49B1BDEA8BF9}"/>
    <cellStyle name="Normal 12 4 6 3" xfId="7443" xr:uid="{7E669B18-182F-4CFB-ACE3-7D19C49C4DA7}"/>
    <cellStyle name="Normal 12 4 6 3 2" xfId="20932" xr:uid="{F0F203CC-428E-44BB-BCBF-41C08ECDE8DF}"/>
    <cellStyle name="Normal 12 4 6 4" xfId="20933" xr:uid="{60FA9C11-AA00-4360-A355-6027811824B9}"/>
    <cellStyle name="Normal 12 4 6 5" xfId="20934" xr:uid="{80F791FF-11C0-41B6-BE68-12542EC10FA9}"/>
    <cellStyle name="Normal 12 4 7" xfId="3303" xr:uid="{794127D0-447A-4F9D-97B0-92785662C41C}"/>
    <cellStyle name="Normal 12 4 7 2" xfId="8271" xr:uid="{C736DB4C-1847-4A2E-A98B-DC7A198F59C0}"/>
    <cellStyle name="Normal 12 4 7 2 2" xfId="20935" xr:uid="{E545DAC7-5B31-413E-B0E9-CE5869A423F6}"/>
    <cellStyle name="Normal 12 4 7 3" xfId="20936" xr:uid="{3424F837-2052-42A3-A801-0A3CD6F58E39}"/>
    <cellStyle name="Normal 12 4 7 4" xfId="20937" xr:uid="{20231E6D-73D4-4A24-8837-1D5DD85A64B5}"/>
    <cellStyle name="Normal 12 4 8" xfId="5787" xr:uid="{46E28D59-EC95-4F08-BB1E-BC01826E692D}"/>
    <cellStyle name="Normal 12 4 8 2" xfId="20938" xr:uid="{A689F4CA-EF05-44B1-9742-F3994E358DB0}"/>
    <cellStyle name="Normal 12 4 9" xfId="20939" xr:uid="{0BFDC9BF-6C74-4FAA-8FD9-F0F5C00F303F}"/>
    <cellStyle name="Normal 12 5" xfId="819" xr:uid="{F2412E22-7A45-4121-9493-DB08491071BC}"/>
    <cellStyle name="Normal 12 5 2" xfId="1385" xr:uid="{664C592D-45FC-4E41-8790-5F69DE80F798}"/>
    <cellStyle name="Normal 12 5 2 2" xfId="2051" xr:uid="{6FD505D3-357C-4F8E-90C3-238DB3B24FAE}"/>
    <cellStyle name="Normal 12 5 2 2 2" xfId="4535" xr:uid="{E8BDD781-9156-4DC1-9CC9-1DFD1E449AE0}"/>
    <cellStyle name="Normal 12 5 2 2 2 2" xfId="9503" xr:uid="{7070A96F-DB9F-401B-ADCB-6927AC3EFB9B}"/>
    <cellStyle name="Normal 12 5 2 2 2 2 2" xfId="20940" xr:uid="{4825AC14-4613-43F7-8807-01D6E62DBFD1}"/>
    <cellStyle name="Normal 12 5 2 2 2 3" xfId="20941" xr:uid="{74ABEED5-C9E6-4B65-AF9C-1D4151C1930D}"/>
    <cellStyle name="Normal 12 5 2 2 2 4" xfId="20942" xr:uid="{FEF4A10F-D829-4816-914F-B34622E11F76}"/>
    <cellStyle name="Normal 12 5 2 2 3" xfId="7019" xr:uid="{85CB1C9F-347D-4760-AEB6-1C15CB831BD6}"/>
    <cellStyle name="Normal 12 5 2 2 3 2" xfId="20943" xr:uid="{D8EDFAB0-E8E0-44DA-A488-BEAF01FD4F92}"/>
    <cellStyle name="Normal 12 5 2 2 4" xfId="20944" xr:uid="{4E79EC4F-B06E-4834-8CB4-9F4AE7127018}"/>
    <cellStyle name="Normal 12 5 2 2 5" xfId="20945" xr:uid="{B4B3C810-9447-4F3F-8E7C-BC36D1BDB7A3}"/>
    <cellStyle name="Normal 12 5 2 3" xfId="2879" xr:uid="{3C63ACD7-B2F6-4AB9-81F1-5023EE98A70B}"/>
    <cellStyle name="Normal 12 5 2 3 2" xfId="5363" xr:uid="{45476496-FD7B-4BCF-9699-4F0F48E82B00}"/>
    <cellStyle name="Normal 12 5 2 3 2 2" xfId="10331" xr:uid="{D3F1D996-C712-4099-A002-35526E70F5CB}"/>
    <cellStyle name="Normal 12 5 2 3 2 2 2" xfId="20946" xr:uid="{DA7CF3CE-6E2E-488B-A958-9214CA12ED06}"/>
    <cellStyle name="Normal 12 5 2 3 2 3" xfId="20947" xr:uid="{A2A52A52-CAE5-4CAB-B5A6-788F1A4B753F}"/>
    <cellStyle name="Normal 12 5 2 3 2 4" xfId="20948" xr:uid="{F7F67100-559E-4F0B-929B-48FD0D235AAF}"/>
    <cellStyle name="Normal 12 5 2 3 3" xfId="7847" xr:uid="{75761D70-7E7A-447D-859C-31355E59E79B}"/>
    <cellStyle name="Normal 12 5 2 3 3 2" xfId="20949" xr:uid="{91D7C283-9BAF-4B41-930A-9BE6DD036F99}"/>
    <cellStyle name="Normal 12 5 2 3 4" xfId="20950" xr:uid="{10D81558-895E-474D-BAF9-69F3F0AE5DDE}"/>
    <cellStyle name="Normal 12 5 2 3 5" xfId="20951" xr:uid="{5C05042B-2208-4A7E-890E-CFBAE2B8FD59}"/>
    <cellStyle name="Normal 12 5 2 4" xfId="3870" xr:uid="{0A47C4CC-059B-41F3-80B5-AA560A81B83D}"/>
    <cellStyle name="Normal 12 5 2 4 2" xfId="8838" xr:uid="{95C84EC4-3BFA-427C-9C9C-52A28BD14347}"/>
    <cellStyle name="Normal 12 5 2 4 2 2" xfId="20952" xr:uid="{D0B67FDF-1480-4030-95E9-40CA4F6F6360}"/>
    <cellStyle name="Normal 12 5 2 4 3" xfId="20953" xr:uid="{7083FFDC-A6B0-4D16-BA15-9A4E0C48512D}"/>
    <cellStyle name="Normal 12 5 2 4 4" xfId="20954" xr:uid="{BF7C3387-6CEA-4718-B71A-3EAD28FDB7CF}"/>
    <cellStyle name="Normal 12 5 2 5" xfId="6354" xr:uid="{57A2A2C6-C114-4B52-8387-287771EAB892}"/>
    <cellStyle name="Normal 12 5 2 5 2" xfId="20955" xr:uid="{A1AE9AC6-554A-4A28-9187-9617952A4301}"/>
    <cellStyle name="Normal 12 5 2 6" xfId="20956" xr:uid="{F4CEBE35-4BF6-4922-804E-6BA3BBCAFD1E}"/>
    <cellStyle name="Normal 12 5 2 7" xfId="20957" xr:uid="{502E87BC-F43E-409B-9041-C955017BD0E2}"/>
    <cellStyle name="Normal 12 5 3" xfId="1386" xr:uid="{BAD7504F-F2EF-4016-944B-D1DAF6EC2402}"/>
    <cellStyle name="Normal 12 5 3 2" xfId="2327" xr:uid="{6A7A096E-36D2-4502-AAA3-FFC4BF10EBB8}"/>
    <cellStyle name="Normal 12 5 3 2 2" xfId="4811" xr:uid="{1F9C1821-AECB-4FCF-B8D3-7C86C3E473E3}"/>
    <cellStyle name="Normal 12 5 3 2 2 2" xfId="9779" xr:uid="{12C77CFF-041C-4CFF-AD18-F827140C44C5}"/>
    <cellStyle name="Normal 12 5 3 2 2 2 2" xfId="20958" xr:uid="{C046BD66-CD34-4D44-9DA1-35A79867907D}"/>
    <cellStyle name="Normal 12 5 3 2 2 3" xfId="20959" xr:uid="{041D0459-D04F-4DA2-B69E-58BC47E8907B}"/>
    <cellStyle name="Normal 12 5 3 2 2 4" xfId="20960" xr:uid="{AFAAE2DB-B341-401A-B0BB-E193D9F367BF}"/>
    <cellStyle name="Normal 12 5 3 2 3" xfId="7295" xr:uid="{28CB8825-168F-424D-A65A-F9F353675A5D}"/>
    <cellStyle name="Normal 12 5 3 2 3 2" xfId="20961" xr:uid="{523F4B01-85E4-4432-884D-B7701975775A}"/>
    <cellStyle name="Normal 12 5 3 2 4" xfId="20962" xr:uid="{E90EFC7F-7520-4B39-8B64-126527446F63}"/>
    <cellStyle name="Normal 12 5 3 2 5" xfId="20963" xr:uid="{3F946542-6D89-4464-AF90-CF593386F4D5}"/>
    <cellStyle name="Normal 12 5 3 3" xfId="3155" xr:uid="{D7440367-532D-452B-A0D0-11CA4E234D34}"/>
    <cellStyle name="Normal 12 5 3 3 2" xfId="5639" xr:uid="{90B3BFA5-36AD-4DA8-991F-1D88FE48113D}"/>
    <cellStyle name="Normal 12 5 3 3 2 2" xfId="10607" xr:uid="{53216013-7D99-43E3-B404-856EDDB1D217}"/>
    <cellStyle name="Normal 12 5 3 3 2 2 2" xfId="20964" xr:uid="{1210CCB9-314A-4564-BCD7-7A592DEB001F}"/>
    <cellStyle name="Normal 12 5 3 3 2 3" xfId="20965" xr:uid="{5023A76E-820C-49B8-A6EA-52F17B4F180B}"/>
    <cellStyle name="Normal 12 5 3 3 2 4" xfId="20966" xr:uid="{CD19BE16-B068-44FB-842C-7814154E6423}"/>
    <cellStyle name="Normal 12 5 3 3 3" xfId="8123" xr:uid="{113E1CCD-C405-4C78-AE07-EF8E54698CA0}"/>
    <cellStyle name="Normal 12 5 3 3 3 2" xfId="20967" xr:uid="{C011C9D0-108E-4566-955F-FBFAEC5E9758}"/>
    <cellStyle name="Normal 12 5 3 3 4" xfId="20968" xr:uid="{8D377E41-0D13-4DBD-8070-9A23F32167B2}"/>
    <cellStyle name="Normal 12 5 3 3 5" xfId="20969" xr:uid="{E508684D-18BC-4070-8E8D-7D246508F2F9}"/>
    <cellStyle name="Normal 12 5 3 4" xfId="3871" xr:uid="{0843A366-A400-4FD5-AB5D-20952B8876E0}"/>
    <cellStyle name="Normal 12 5 3 4 2" xfId="8839" xr:uid="{D5435D74-6F30-4925-A31C-2C659C3799DA}"/>
    <cellStyle name="Normal 12 5 3 4 2 2" xfId="20970" xr:uid="{3A50AC6C-6F24-482B-9E82-5B7410C0ED31}"/>
    <cellStyle name="Normal 12 5 3 4 3" xfId="20971" xr:uid="{E40BEA6C-473B-4A57-A713-58391687AEB1}"/>
    <cellStyle name="Normal 12 5 3 4 4" xfId="20972" xr:uid="{FBA62511-73B7-4177-AEF0-6B0F181F7454}"/>
    <cellStyle name="Normal 12 5 3 5" xfId="6355" xr:uid="{97D430B1-28A2-4074-A9E5-F7EA68CB4C90}"/>
    <cellStyle name="Normal 12 5 3 5 2" xfId="20973" xr:uid="{5FD552AE-D049-4E45-8FC7-4AF3625B8AB7}"/>
    <cellStyle name="Normal 12 5 3 6" xfId="20974" xr:uid="{EFC7867A-DE0B-4D9C-9F43-29FFFA5A4A1A}"/>
    <cellStyle name="Normal 12 5 3 7" xfId="20975" xr:uid="{FC92BE49-4EEF-41C8-8440-00858925DF78}"/>
    <cellStyle name="Normal 12 5 4" xfId="1775" xr:uid="{98477AB1-AF60-481E-BD3B-AC83352CD499}"/>
    <cellStyle name="Normal 12 5 4 2" xfId="4259" xr:uid="{0945FEBD-93DA-4D26-98A2-DE6C813B802A}"/>
    <cellStyle name="Normal 12 5 4 2 2" xfId="9227" xr:uid="{AC2AE94C-D1E4-4EB3-BF47-AD95CFC6DA73}"/>
    <cellStyle name="Normal 12 5 4 2 2 2" xfId="20976" xr:uid="{43B2B57F-25C1-4D82-AC14-36E401F19EDC}"/>
    <cellStyle name="Normal 12 5 4 2 3" xfId="20977" xr:uid="{675C0563-0FF2-4880-A7F3-FC08B7478B7E}"/>
    <cellStyle name="Normal 12 5 4 2 4" xfId="20978" xr:uid="{61F56656-81F3-4AA7-BD59-3A865558D412}"/>
    <cellStyle name="Normal 12 5 4 3" xfId="6743" xr:uid="{4C156C4D-A0E5-4191-9FF1-848A169D1D14}"/>
    <cellStyle name="Normal 12 5 4 3 2" xfId="20979" xr:uid="{F410456F-5BD7-4F1D-8E06-4904921AD59E}"/>
    <cellStyle name="Normal 12 5 4 4" xfId="20980" xr:uid="{C008CA37-4673-418D-9208-50FDAA8430F6}"/>
    <cellStyle name="Normal 12 5 4 5" xfId="20981" xr:uid="{D16504EA-7A2D-43F1-AB57-6B0F12E92CCA}"/>
    <cellStyle name="Normal 12 5 5" xfId="2603" xr:uid="{4E03F761-C779-419C-9F56-B762E6EEF2B0}"/>
    <cellStyle name="Normal 12 5 5 2" xfId="5087" xr:uid="{F7CB5CA3-64EA-488F-B87A-64512893E5BB}"/>
    <cellStyle name="Normal 12 5 5 2 2" xfId="10055" xr:uid="{32B0852F-8655-49C2-99F3-2FD46AF60081}"/>
    <cellStyle name="Normal 12 5 5 2 2 2" xfId="20982" xr:uid="{D3930E9F-AA42-4BD5-BADA-67266B685CEF}"/>
    <cellStyle name="Normal 12 5 5 2 3" xfId="20983" xr:uid="{F6A5A288-5D20-4014-ADFB-08BA13122F68}"/>
    <cellStyle name="Normal 12 5 5 2 4" xfId="20984" xr:uid="{39892D97-5651-4152-BDE0-82119897A879}"/>
    <cellStyle name="Normal 12 5 5 3" xfId="7571" xr:uid="{7FF588FE-E66B-4646-BFB1-3F47AE9F16C9}"/>
    <cellStyle name="Normal 12 5 5 3 2" xfId="20985" xr:uid="{650F3D0E-7082-4D5F-A23B-0F5496AFEE75}"/>
    <cellStyle name="Normal 12 5 5 4" xfId="20986" xr:uid="{E3D48575-4DCF-4400-9FA5-CCABC79D3B00}"/>
    <cellStyle name="Normal 12 5 5 5" xfId="20987" xr:uid="{63325CC9-D5DA-4A22-9D8A-202C3392F674}"/>
    <cellStyle name="Normal 12 5 6" xfId="3431" xr:uid="{7616E1DB-C398-4488-A737-B5A58A6CBF6F}"/>
    <cellStyle name="Normal 12 5 6 2" xfId="8399" xr:uid="{8BB2494F-764F-49C2-831A-593DBD1254B6}"/>
    <cellStyle name="Normal 12 5 6 2 2" xfId="20988" xr:uid="{60CF0E44-0964-43F5-9393-4617A049D209}"/>
    <cellStyle name="Normal 12 5 6 3" xfId="20989" xr:uid="{FDB66399-5724-4153-AB4F-D8CBE84D7805}"/>
    <cellStyle name="Normal 12 5 6 4" xfId="20990" xr:uid="{EDA67C27-D72E-494D-A750-C32CF001F8E4}"/>
    <cellStyle name="Normal 12 5 7" xfId="5915" xr:uid="{8C483AD9-19A4-4E7B-9900-3508D23DA391}"/>
    <cellStyle name="Normal 12 5 7 2" xfId="20991" xr:uid="{6BE3DDEA-A365-4BDD-9308-54521F923AF7}"/>
    <cellStyle name="Normal 12 5 8" xfId="20992" xr:uid="{C0A080EC-5A82-4F45-8947-30E117A45DCD}"/>
    <cellStyle name="Normal 12 5 9" xfId="20993" xr:uid="{E127A208-423A-4BEE-A4FF-D49AE2F16B14}"/>
    <cellStyle name="Normal 12 6" xfId="820" xr:uid="{913095BE-19DF-4487-99BE-973E9AE85E5B}"/>
    <cellStyle name="Normal 12 6 2" xfId="1387" xr:uid="{F416480C-9FB3-48B1-A140-9DD0165EFF82}"/>
    <cellStyle name="Normal 12 6 2 2" xfId="2052" xr:uid="{FDF34790-8067-4ECC-9554-EEE7169BDB39}"/>
    <cellStyle name="Normal 12 6 2 2 2" xfId="4536" xr:uid="{8AFF62B8-A224-451B-B63A-0F3A3C54B74E}"/>
    <cellStyle name="Normal 12 6 2 2 2 2" xfId="9504" xr:uid="{23E00639-F541-4C29-8AC4-D889EB007582}"/>
    <cellStyle name="Normal 12 6 2 2 2 2 2" xfId="20994" xr:uid="{1067F716-2F93-4F67-93AE-F9B844BC2431}"/>
    <cellStyle name="Normal 12 6 2 2 2 3" xfId="20995" xr:uid="{960DDDAE-13EC-4E05-826F-1A6ADC32393A}"/>
    <cellStyle name="Normal 12 6 2 2 2 4" xfId="20996" xr:uid="{F0699B14-3E84-48D4-959F-3EE71E63DD23}"/>
    <cellStyle name="Normal 12 6 2 2 3" xfId="7020" xr:uid="{490671FA-5B7C-40D4-A0A9-CEF5319F44E1}"/>
    <cellStyle name="Normal 12 6 2 2 3 2" xfId="20997" xr:uid="{7C454A1B-96F9-4D08-9760-889114C9E7E6}"/>
    <cellStyle name="Normal 12 6 2 2 4" xfId="20998" xr:uid="{30288128-0FB0-4E34-9833-C4CD730CC43F}"/>
    <cellStyle name="Normal 12 6 2 2 5" xfId="20999" xr:uid="{AA90AC5A-3E7B-40BD-A7B7-02B9A035595F}"/>
    <cellStyle name="Normal 12 6 2 3" xfId="2880" xr:uid="{1C96CC6E-AA68-44DC-B789-AEC703B68066}"/>
    <cellStyle name="Normal 12 6 2 3 2" xfId="5364" xr:uid="{1D9DE1E7-2AD0-47D1-A209-EA692A9D1D9A}"/>
    <cellStyle name="Normal 12 6 2 3 2 2" xfId="10332" xr:uid="{C235C10B-10DF-4089-9B41-8CA5073F3311}"/>
    <cellStyle name="Normal 12 6 2 3 2 2 2" xfId="21000" xr:uid="{A7B7D8C8-125A-4F21-879C-859F11793010}"/>
    <cellStyle name="Normal 12 6 2 3 2 3" xfId="21001" xr:uid="{73BBBE21-C7D9-44A4-B881-2533AA9DE5D2}"/>
    <cellStyle name="Normal 12 6 2 3 2 4" xfId="21002" xr:uid="{5B0B37B5-C09B-4303-AFE7-C3AAFAE4C1D2}"/>
    <cellStyle name="Normal 12 6 2 3 3" xfId="7848" xr:uid="{F3B093E8-C8BB-4ADC-A5FA-F130B89956CA}"/>
    <cellStyle name="Normal 12 6 2 3 3 2" xfId="21003" xr:uid="{007F9B2F-D5CB-4D34-A219-911AC5B6F3C3}"/>
    <cellStyle name="Normal 12 6 2 3 4" xfId="21004" xr:uid="{D4337266-AFE0-49A1-93AC-696F08C3AAD6}"/>
    <cellStyle name="Normal 12 6 2 3 5" xfId="21005" xr:uid="{92280195-F818-42FE-B22C-E34E61706782}"/>
    <cellStyle name="Normal 12 6 2 4" xfId="3872" xr:uid="{BB402A37-3A82-41D0-9923-4E30A76C9F5C}"/>
    <cellStyle name="Normal 12 6 2 4 2" xfId="8840" xr:uid="{DAB1F363-2182-425C-B32B-10F47F87BBB5}"/>
    <cellStyle name="Normal 12 6 2 4 2 2" xfId="21006" xr:uid="{97BCDA64-15B9-4435-80B7-BDA997178A33}"/>
    <cellStyle name="Normal 12 6 2 4 3" xfId="21007" xr:uid="{EF07DC07-ED05-4413-9416-2542BB6C0785}"/>
    <cellStyle name="Normal 12 6 2 4 4" xfId="21008" xr:uid="{5F73084A-F7EC-4CA0-B713-8B6F6E780408}"/>
    <cellStyle name="Normal 12 6 2 5" xfId="6356" xr:uid="{72FEF554-874D-4F72-ADEB-6C2FC51DF132}"/>
    <cellStyle name="Normal 12 6 2 5 2" xfId="21009" xr:uid="{2FEFCE59-5DFB-408F-BABF-2E0D1348C3DD}"/>
    <cellStyle name="Normal 12 6 2 6" xfId="21010" xr:uid="{D118DEC2-FE7F-4F2E-BEC4-C3C4EACEB892}"/>
    <cellStyle name="Normal 12 6 2 7" xfId="21011" xr:uid="{646AA2DC-AD4A-4908-A13C-E86E28FA67A8}"/>
    <cellStyle name="Normal 12 6 3" xfId="1388" xr:uid="{1D8205B7-7AC5-434D-9A45-05CEE9D57416}"/>
    <cellStyle name="Normal 12 6 3 2" xfId="2328" xr:uid="{B72FE791-B50D-4642-9B9B-3E7B6A5F701E}"/>
    <cellStyle name="Normal 12 6 3 2 2" xfId="4812" xr:uid="{A25D5587-896C-47F6-9C19-1B884743EDD1}"/>
    <cellStyle name="Normal 12 6 3 2 2 2" xfId="9780" xr:uid="{153A4634-8E65-445A-A7F7-C98C3CE73C34}"/>
    <cellStyle name="Normal 12 6 3 2 2 2 2" xfId="21012" xr:uid="{DA7B93B6-9A6E-4C59-BB8D-9F2CA49ED364}"/>
    <cellStyle name="Normal 12 6 3 2 2 3" xfId="21013" xr:uid="{975A2084-A264-45BA-82C8-D988D10ABDFA}"/>
    <cellStyle name="Normal 12 6 3 2 2 4" xfId="21014" xr:uid="{6F688145-95FF-4A7E-A9D6-114188397ABF}"/>
    <cellStyle name="Normal 12 6 3 2 3" xfId="7296" xr:uid="{33F18235-20EC-46B7-8577-C6C175B7D306}"/>
    <cellStyle name="Normal 12 6 3 2 3 2" xfId="21015" xr:uid="{FD781479-2CA3-42CE-AC8C-826D9E60C14A}"/>
    <cellStyle name="Normal 12 6 3 2 4" xfId="21016" xr:uid="{B265D786-6178-40C6-BE5C-A30080AC717E}"/>
    <cellStyle name="Normal 12 6 3 2 5" xfId="21017" xr:uid="{08AFF626-3CE6-47B7-8383-6C28CD425F09}"/>
    <cellStyle name="Normal 12 6 3 3" xfId="3156" xr:uid="{F9A068B0-07E9-454C-B88B-26655EE0E146}"/>
    <cellStyle name="Normal 12 6 3 3 2" xfId="5640" xr:uid="{85B2AE16-8414-45E6-B235-8549B5B955FF}"/>
    <cellStyle name="Normal 12 6 3 3 2 2" xfId="10608" xr:uid="{DCEBCAE0-45E1-4A7A-9EA7-32D883426A61}"/>
    <cellStyle name="Normal 12 6 3 3 2 2 2" xfId="21018" xr:uid="{C1A3F98A-5F4C-4F7F-B59D-5242CA39E9DF}"/>
    <cellStyle name="Normal 12 6 3 3 2 3" xfId="21019" xr:uid="{83C234FA-D904-4FEC-9B02-259C6D8E9C82}"/>
    <cellStyle name="Normal 12 6 3 3 2 4" xfId="21020" xr:uid="{18DC70CE-E18B-4E0B-ABD5-AEDD777871F7}"/>
    <cellStyle name="Normal 12 6 3 3 3" xfId="8124" xr:uid="{1949F751-C818-4432-B74B-0EDCDAB17F22}"/>
    <cellStyle name="Normal 12 6 3 3 3 2" xfId="21021" xr:uid="{097CD2EC-67D5-4575-9EDA-2BD73F05D32B}"/>
    <cellStyle name="Normal 12 6 3 3 4" xfId="21022" xr:uid="{D6686BA6-8AA2-41FA-9853-BD5CB94EDE08}"/>
    <cellStyle name="Normal 12 6 3 3 5" xfId="21023" xr:uid="{E9C53F05-670C-4C85-A4E7-FA44D1BC2B79}"/>
    <cellStyle name="Normal 12 6 3 4" xfId="3873" xr:uid="{5A64533F-8028-44AA-83DC-605AE906157B}"/>
    <cellStyle name="Normal 12 6 3 4 2" xfId="8841" xr:uid="{41866569-4D2D-41FA-9EDB-68B6D330E12C}"/>
    <cellStyle name="Normal 12 6 3 4 2 2" xfId="21024" xr:uid="{729B4BA5-C305-4C11-848B-0F42E197F0B1}"/>
    <cellStyle name="Normal 12 6 3 4 3" xfId="21025" xr:uid="{FE94399F-A8B9-4E2E-8F6C-C53A23102AB9}"/>
    <cellStyle name="Normal 12 6 3 4 4" xfId="21026" xr:uid="{3F9D4D86-4CEC-4CB0-B128-C74DED2FE5C2}"/>
    <cellStyle name="Normal 12 6 3 5" xfId="6357" xr:uid="{EE277858-CBC0-431F-A30A-4F79978D25FE}"/>
    <cellStyle name="Normal 12 6 3 5 2" xfId="21027" xr:uid="{E5FBC9E7-06A3-4197-B5E9-E0B709070B8A}"/>
    <cellStyle name="Normal 12 6 3 6" xfId="21028" xr:uid="{3DC5487D-61AF-41ED-AD0C-A57ED4FC53F6}"/>
    <cellStyle name="Normal 12 6 3 7" xfId="21029" xr:uid="{0BB6823B-1618-4A75-81C1-604C422ADF51}"/>
    <cellStyle name="Normal 12 6 4" xfId="1776" xr:uid="{15D773D8-E96F-47BC-A164-77DA1E64DA40}"/>
    <cellStyle name="Normal 12 6 4 2" xfId="4260" xr:uid="{0791E748-C45D-4F89-AFE8-06FC68F97B10}"/>
    <cellStyle name="Normal 12 6 4 2 2" xfId="9228" xr:uid="{EA4FDCAC-F614-49EC-8BC7-1976B3ACF300}"/>
    <cellStyle name="Normal 12 6 4 2 2 2" xfId="21030" xr:uid="{9323DFE1-22BB-49DA-9351-86CEF96C3C5E}"/>
    <cellStyle name="Normal 12 6 4 2 3" xfId="21031" xr:uid="{28C2D4DB-4C08-42DA-9F56-B7C9DE6BD9BF}"/>
    <cellStyle name="Normal 12 6 4 2 4" xfId="21032" xr:uid="{8E6F3011-1167-4972-80D3-71BA9068867B}"/>
    <cellStyle name="Normal 12 6 4 3" xfId="6744" xr:uid="{7D1B2E36-D072-4C47-9A2F-BEB4ACAEAA2A}"/>
    <cellStyle name="Normal 12 6 4 3 2" xfId="21033" xr:uid="{203ED30A-5EC6-47BC-A542-01D5DA26183D}"/>
    <cellStyle name="Normal 12 6 4 4" xfId="21034" xr:uid="{BE517F76-BCCA-4E1F-9E4E-61F96707D47B}"/>
    <cellStyle name="Normal 12 6 4 5" xfId="21035" xr:uid="{3A5731B1-E221-47C5-8CF4-7D2D17E67018}"/>
    <cellStyle name="Normal 12 6 5" xfId="2604" xr:uid="{B99336AC-399E-4BDC-B5FE-7AF511A95D61}"/>
    <cellStyle name="Normal 12 6 5 2" xfId="5088" xr:uid="{912419C6-3026-498E-A377-88C547C0EBDF}"/>
    <cellStyle name="Normal 12 6 5 2 2" xfId="10056" xr:uid="{F9A191FE-C0E7-4310-807F-454898A9EDBE}"/>
    <cellStyle name="Normal 12 6 5 2 2 2" xfId="21036" xr:uid="{22FD4FA2-785A-48FF-8AEB-B897F0B3C002}"/>
    <cellStyle name="Normal 12 6 5 2 3" xfId="21037" xr:uid="{951F77C4-4787-421E-887D-90EBCA009122}"/>
    <cellStyle name="Normal 12 6 5 2 4" xfId="21038" xr:uid="{F6DFCDAC-132B-45BE-AF11-AC0D7D279141}"/>
    <cellStyle name="Normal 12 6 5 3" xfId="7572" xr:uid="{6CDB6134-6DE2-462D-B508-0AEAD6E846A5}"/>
    <cellStyle name="Normal 12 6 5 3 2" xfId="21039" xr:uid="{9875EA46-51F5-4F98-B112-B04ECE598EA5}"/>
    <cellStyle name="Normal 12 6 5 4" xfId="21040" xr:uid="{E7A37AB7-A9DF-4AD6-A0AC-1B4B32BE823A}"/>
    <cellStyle name="Normal 12 6 5 5" xfId="21041" xr:uid="{E42F11CA-BBF8-423C-B6D2-B076165CD4CE}"/>
    <cellStyle name="Normal 12 6 6" xfId="3432" xr:uid="{1AC46927-DC7E-413D-9392-FFBE8A29EB25}"/>
    <cellStyle name="Normal 12 6 6 2" xfId="8400" xr:uid="{7D7BED51-B09B-4813-92AC-BF87E43CEE65}"/>
    <cellStyle name="Normal 12 6 6 2 2" xfId="21042" xr:uid="{9B1A48D2-60F0-485E-AC17-6830E57FC067}"/>
    <cellStyle name="Normal 12 6 6 3" xfId="21043" xr:uid="{013D5F5D-0CD3-4C45-9802-0FB3BFB253FC}"/>
    <cellStyle name="Normal 12 6 6 4" xfId="21044" xr:uid="{00F20C00-1F0D-4893-943F-6980DA9177AC}"/>
    <cellStyle name="Normal 12 6 7" xfId="5916" xr:uid="{308F5A05-EFA9-4B34-9F3E-C48C7AF0891F}"/>
    <cellStyle name="Normal 12 6 7 2" xfId="21045" xr:uid="{C19D3F5B-1732-407C-ADE1-573D93734518}"/>
    <cellStyle name="Normal 12 6 8" xfId="21046" xr:uid="{CC99A18C-6FBB-41B7-8638-2A0C3EB6C12A}"/>
    <cellStyle name="Normal 12 6 9" xfId="21047" xr:uid="{67FFA6C0-09FF-4BB1-B20D-D0615880513D}"/>
    <cellStyle name="Normal 12 7" xfId="1389" xr:uid="{586FAC70-08D6-4505-B768-D3EBFE1C948C}"/>
    <cellStyle name="Normal 12 7 2" xfId="1858" xr:uid="{80F60E02-8102-4F6A-B35C-7A6C00628F48}"/>
    <cellStyle name="Normal 12 7 2 2" xfId="4342" xr:uid="{502CB644-3497-4D68-8FA9-803E1B463BDA}"/>
    <cellStyle name="Normal 12 7 2 2 2" xfId="9310" xr:uid="{27817A3D-180F-43B8-B603-42B1033EC9FF}"/>
    <cellStyle name="Normal 12 7 2 2 2 2" xfId="21048" xr:uid="{36B9B4D9-9CEA-46DB-A829-5B4A3360E6B0}"/>
    <cellStyle name="Normal 12 7 2 2 3" xfId="21049" xr:uid="{AD702B60-B7AF-458B-B1B0-FDE411923BCA}"/>
    <cellStyle name="Normal 12 7 2 2 4" xfId="21050" xr:uid="{9C433E3C-142E-4F9D-815E-9EE7EC99985C}"/>
    <cellStyle name="Normal 12 7 2 3" xfId="6826" xr:uid="{33FAFC88-A0B2-4772-9385-5EF6F504EA25}"/>
    <cellStyle name="Normal 12 7 2 3 2" xfId="21051" xr:uid="{05FA6659-1BD7-4DEE-85F3-3801F9B96734}"/>
    <cellStyle name="Normal 12 7 2 4" xfId="21052" xr:uid="{055F3C1C-BCA8-4C74-8915-2501FC48245B}"/>
    <cellStyle name="Normal 12 7 2 5" xfId="21053" xr:uid="{08AC7156-1026-417D-91CF-A308A397F793}"/>
    <cellStyle name="Normal 12 7 3" xfId="2686" xr:uid="{D782D3ED-5771-4CB7-ADED-C76FF2908682}"/>
    <cellStyle name="Normal 12 7 3 2" xfId="5170" xr:uid="{E94A2BB3-4BE4-41B1-94EE-9B4D38C7D1EA}"/>
    <cellStyle name="Normal 12 7 3 2 2" xfId="10138" xr:uid="{88454CFD-A8B6-4EB5-8BF7-8584C4E5BC3B}"/>
    <cellStyle name="Normal 12 7 3 2 2 2" xfId="21054" xr:uid="{D7B3B1B0-8789-432B-B922-4E29BC4A2E68}"/>
    <cellStyle name="Normal 12 7 3 2 3" xfId="21055" xr:uid="{3DAC2ED6-3580-4453-950E-CDC864355C9B}"/>
    <cellStyle name="Normal 12 7 3 2 4" xfId="21056" xr:uid="{8CB419ED-FAEB-44D6-A4DC-7821789FFECD}"/>
    <cellStyle name="Normal 12 7 3 3" xfId="7654" xr:uid="{A492DC9E-0D09-4593-85DA-B1D2177D0471}"/>
    <cellStyle name="Normal 12 7 3 3 2" xfId="21057" xr:uid="{6790AAF6-258A-42EE-A0D2-2A899C2B6322}"/>
    <cellStyle name="Normal 12 7 3 4" xfId="21058" xr:uid="{4837A119-D434-4316-894D-4035E0395CA8}"/>
    <cellStyle name="Normal 12 7 3 5" xfId="21059" xr:uid="{028C3F7B-9DD0-4DAA-8A3F-C762F24623D6}"/>
    <cellStyle name="Normal 12 7 4" xfId="3874" xr:uid="{F05E8E39-20BE-48F5-B737-DDD772B532CE}"/>
    <cellStyle name="Normal 12 7 4 2" xfId="8842" xr:uid="{F2B28B13-9439-4276-9F73-696F8ECDF549}"/>
    <cellStyle name="Normal 12 7 4 2 2" xfId="21060" xr:uid="{D5E5EC6B-5D50-4FE6-B0A7-9C409F5BCAD7}"/>
    <cellStyle name="Normal 12 7 4 3" xfId="21061" xr:uid="{9DF2B4C5-87B2-456A-BBD1-9B06FAE055E9}"/>
    <cellStyle name="Normal 12 7 4 4" xfId="21062" xr:uid="{8D8F86A8-26C4-4AF2-A9E9-06CC742B6C4C}"/>
    <cellStyle name="Normal 12 7 5" xfId="6358" xr:uid="{2A06F3AF-1ACE-4DB6-9EF1-49263D67BB0C}"/>
    <cellStyle name="Normal 12 7 5 2" xfId="21063" xr:uid="{C7F0FD8A-74AA-4264-845F-1968A7151F42}"/>
    <cellStyle name="Normal 12 7 6" xfId="21064" xr:uid="{0B894F0E-6E4C-47B6-B8AB-94F4A717D37B}"/>
    <cellStyle name="Normal 12 7 7" xfId="21065" xr:uid="{8DA5102A-1F59-43A4-9A2E-77E44F048D14}"/>
    <cellStyle name="Normal 12 8" xfId="1390" xr:uid="{11046C65-289D-4245-A887-1185F6D9074F}"/>
    <cellStyle name="Normal 12 8 2" xfId="2134" xr:uid="{E7AE8DEA-67EB-4D0D-B784-1AB78698171F}"/>
    <cellStyle name="Normal 12 8 2 2" xfId="4618" xr:uid="{8FBA2711-2F6C-4902-8799-20D914E5EC7D}"/>
    <cellStyle name="Normal 12 8 2 2 2" xfId="9586" xr:uid="{68D347A3-CEBB-46D1-96B1-A74172EF4001}"/>
    <cellStyle name="Normal 12 8 2 2 2 2" xfId="21066" xr:uid="{A2164398-E85A-45B0-A19F-F1589CB7684A}"/>
    <cellStyle name="Normal 12 8 2 2 3" xfId="21067" xr:uid="{85A8F313-C1E9-412C-9A66-1AE3445618A4}"/>
    <cellStyle name="Normal 12 8 2 2 4" xfId="21068" xr:uid="{B8C1B549-D995-498C-B977-0769F62D8308}"/>
    <cellStyle name="Normal 12 8 2 3" xfId="7102" xr:uid="{C7EAFD2A-7CB1-4457-A1BD-FA01A3ABDCC6}"/>
    <cellStyle name="Normal 12 8 2 3 2" xfId="21069" xr:uid="{8BCE51E7-BE3B-433A-8391-7418DFA01996}"/>
    <cellStyle name="Normal 12 8 2 4" xfId="21070" xr:uid="{E174E0F5-BEB2-43BA-B52B-03FEFE1A11C7}"/>
    <cellStyle name="Normal 12 8 2 5" xfId="21071" xr:uid="{1584E772-40CF-448B-8D78-E265629B2A2B}"/>
    <cellStyle name="Normal 12 8 3" xfId="2962" xr:uid="{515CB7C6-5090-46DF-96E9-71ACA7C292A0}"/>
    <cellStyle name="Normal 12 8 3 2" xfId="5446" xr:uid="{B59CA0DB-36BD-44E5-8D52-D765B8056545}"/>
    <cellStyle name="Normal 12 8 3 2 2" xfId="10414" xr:uid="{8D31ED80-5444-45DA-AC75-D6A93B552D2E}"/>
    <cellStyle name="Normal 12 8 3 2 2 2" xfId="21072" xr:uid="{086BD34F-C58C-48F4-86B1-BBC712C9388F}"/>
    <cellStyle name="Normal 12 8 3 2 3" xfId="21073" xr:uid="{AC40C281-0FA3-441E-B9F5-86783D487921}"/>
    <cellStyle name="Normal 12 8 3 2 4" xfId="21074" xr:uid="{D31F3B1F-D449-40B5-B01A-DE0981447A19}"/>
    <cellStyle name="Normal 12 8 3 3" xfId="7930" xr:uid="{A91EDFF5-A71F-4647-AF53-4F5D7A4001AF}"/>
    <cellStyle name="Normal 12 8 3 3 2" xfId="21075" xr:uid="{92C85430-4F46-455F-A853-A8AD1F1F2213}"/>
    <cellStyle name="Normal 12 8 3 4" xfId="21076" xr:uid="{CB113EB9-B387-45B1-A83A-38707A12E892}"/>
    <cellStyle name="Normal 12 8 3 5" xfId="21077" xr:uid="{77CCFCC5-14F4-4551-BF56-413C99EEF754}"/>
    <cellStyle name="Normal 12 8 4" xfId="3875" xr:uid="{CA7AA501-9A07-48C0-B3E9-CA776819A76F}"/>
    <cellStyle name="Normal 12 8 4 2" xfId="8843" xr:uid="{CEF14C46-375F-454D-BEC3-7BCDDD64D3C8}"/>
    <cellStyle name="Normal 12 8 4 2 2" xfId="21078" xr:uid="{9DFC4A69-6CED-45E9-BE44-69E1AA823761}"/>
    <cellStyle name="Normal 12 8 4 3" xfId="21079" xr:uid="{077C9715-5E57-4626-8845-FC1B0287B7E8}"/>
    <cellStyle name="Normal 12 8 4 4" xfId="21080" xr:uid="{F10813F2-4EA6-4605-BC82-36BE566353C1}"/>
    <cellStyle name="Normal 12 8 5" xfId="6359" xr:uid="{D43B89D9-0305-4D37-908C-224895A1B517}"/>
    <cellStyle name="Normal 12 8 5 2" xfId="21081" xr:uid="{D88EAE09-4DA1-42E8-B20D-13959742575D}"/>
    <cellStyle name="Normal 12 8 6" xfId="21082" xr:uid="{C471AA32-FAE7-4D85-8271-4992F3B6BD2B}"/>
    <cellStyle name="Normal 12 8 7" xfId="21083" xr:uid="{57F9DD13-E20E-4997-9010-B03E082631B1}"/>
    <cellStyle name="Normal 12 9" xfId="1582" xr:uid="{C821B7BC-C6DA-4C68-AFC8-CF7A45758CE7}"/>
    <cellStyle name="Normal 12 9 2" xfId="4066" xr:uid="{C6B34EA3-A8C4-4033-BC34-31CF3EF8958F}"/>
    <cellStyle name="Normal 12 9 2 2" xfId="9034" xr:uid="{2CF4AF5D-A51B-4E6E-858D-3BBA9C7083D7}"/>
    <cellStyle name="Normal 12 9 2 2 2" xfId="21084" xr:uid="{03758089-57B7-40AB-9491-C9082E2282EC}"/>
    <cellStyle name="Normal 12 9 2 3" xfId="21085" xr:uid="{9E3D4473-9C98-45D5-BA34-B6258ECBAED8}"/>
    <cellStyle name="Normal 12 9 2 4" xfId="21086" xr:uid="{245AD2FC-06AA-46D2-BFF5-4F174CC4839B}"/>
    <cellStyle name="Normal 12 9 3" xfId="6550" xr:uid="{D30FFF4A-8C0A-42BC-AB6E-D2AD4C8111B5}"/>
    <cellStyle name="Normal 12 9 3 2" xfId="21087" xr:uid="{3264F9FE-3D9E-493F-8964-77AA621C246F}"/>
    <cellStyle name="Normal 12 9 4" xfId="21088" xr:uid="{6514B020-D2C3-470F-A8CA-E87A4C6125DA}"/>
    <cellStyle name="Normal 12 9 5" xfId="21089" xr:uid="{CA18F2C5-BD5F-4022-A241-ED52CA339E9F}"/>
    <cellStyle name="Normal 13" xfId="333" xr:uid="{6E9E4C74-B559-4888-BEA5-EE626B3349D9}"/>
    <cellStyle name="Normal 13 2" xfId="500" xr:uid="{E89CABBB-ADD5-4EAB-82F9-16B393BA0672}"/>
    <cellStyle name="Normal 13 2 2" xfId="821" xr:uid="{F2D222E8-E093-48E4-9F05-8C5D995B15CA}"/>
    <cellStyle name="Normal 13 3" xfId="822" xr:uid="{28C6DA80-0ABA-4491-B115-5348CAE36E48}"/>
    <cellStyle name="Normal 13 3 2" xfId="1391" xr:uid="{27EED498-E4E2-4CA0-8769-9794363A616D}"/>
    <cellStyle name="Normal 13 3 2 2" xfId="2053" xr:uid="{449A6C48-ADAB-43B1-9670-8BC64E43D5F8}"/>
    <cellStyle name="Normal 13 3 2 2 2" xfId="4537" xr:uid="{3E73AA64-0803-47CE-B3A5-FFFC763B60E3}"/>
    <cellStyle name="Normal 13 3 2 2 2 2" xfId="9505" xr:uid="{03BE9BE3-6063-48E3-8091-4213BA266AEB}"/>
    <cellStyle name="Normal 13 3 2 2 2 2 2" xfId="21090" xr:uid="{5A807C7C-CA11-461D-B21D-3EC4E0631680}"/>
    <cellStyle name="Normal 13 3 2 2 2 3" xfId="21091" xr:uid="{84B6B035-F76E-42CE-908A-1D518E9B20D1}"/>
    <cellStyle name="Normal 13 3 2 2 2 4" xfId="21092" xr:uid="{96B52956-415F-4D7D-8A5C-1D04A27E4BAA}"/>
    <cellStyle name="Normal 13 3 2 2 3" xfId="7021" xr:uid="{9568A37E-E10A-4587-B87F-24EFD03C6620}"/>
    <cellStyle name="Normal 13 3 2 2 3 2" xfId="21093" xr:uid="{4CC9B09D-813F-4B52-BAEF-481935BE13FE}"/>
    <cellStyle name="Normal 13 3 2 2 4" xfId="21094" xr:uid="{DC87D818-30B1-4002-9A6C-BCC1C3F815AC}"/>
    <cellStyle name="Normal 13 3 2 2 5" xfId="21095" xr:uid="{D9A5B2D3-255E-4893-A54B-2E47ABFE0D3A}"/>
    <cellStyle name="Normal 13 3 2 3" xfId="2881" xr:uid="{F78944BB-E71E-49D4-BB06-80B4E7E371F1}"/>
    <cellStyle name="Normal 13 3 2 3 2" xfId="5365" xr:uid="{F09E1BE0-2B14-4C0E-9AB5-D335CA35646A}"/>
    <cellStyle name="Normal 13 3 2 3 2 2" xfId="10333" xr:uid="{2E379F43-BF66-4145-AB1E-38B510FD854B}"/>
    <cellStyle name="Normal 13 3 2 3 2 2 2" xfId="21096" xr:uid="{12C8DFA1-B13E-450D-9A92-5104D6CF8D52}"/>
    <cellStyle name="Normal 13 3 2 3 2 3" xfId="21097" xr:uid="{1E6E8864-F313-4B09-853D-E30FD58BB880}"/>
    <cellStyle name="Normal 13 3 2 3 2 4" xfId="21098" xr:uid="{AC15B025-C004-4D8E-AE70-AA3D6B20FE97}"/>
    <cellStyle name="Normal 13 3 2 3 3" xfId="7849" xr:uid="{1B5F031E-BD40-4E74-A680-6E3583F03C56}"/>
    <cellStyle name="Normal 13 3 2 3 3 2" xfId="21099" xr:uid="{877D461F-8607-4DF3-B239-43AB8885A4E0}"/>
    <cellStyle name="Normal 13 3 2 3 4" xfId="21100" xr:uid="{E54667EF-BCB7-435A-A268-DABB4B742E06}"/>
    <cellStyle name="Normal 13 3 2 3 5" xfId="21101" xr:uid="{58B894A4-EFED-40C3-AF2F-EF0F0AB8FFF2}"/>
    <cellStyle name="Normal 13 3 2 4" xfId="3876" xr:uid="{6B415E47-42CC-479B-9EA8-4EABF6B4166D}"/>
    <cellStyle name="Normal 13 3 2 4 2" xfId="8844" xr:uid="{362ADCE3-A787-4D36-93B1-9F3D93AD9880}"/>
    <cellStyle name="Normal 13 3 2 4 2 2" xfId="21102" xr:uid="{95DF239B-69F5-4E77-B906-C1437394FDDD}"/>
    <cellStyle name="Normal 13 3 2 4 3" xfId="21103" xr:uid="{CD3D427A-135E-434E-A9FB-58F3C2ED2166}"/>
    <cellStyle name="Normal 13 3 2 4 4" xfId="21104" xr:uid="{554CC248-6BF0-495C-9688-90727A605E43}"/>
    <cellStyle name="Normal 13 3 2 5" xfId="6360" xr:uid="{8D335507-B035-4922-83EE-C5DA80E66F8F}"/>
    <cellStyle name="Normal 13 3 2 5 2" xfId="21105" xr:uid="{1B2D3921-D465-4BF5-93B3-97C0DB44EEC9}"/>
    <cellStyle name="Normal 13 3 2 6" xfId="21106" xr:uid="{C113C3ED-9C03-4B1A-967C-45E2360A2409}"/>
    <cellStyle name="Normal 13 3 2 7" xfId="21107" xr:uid="{99F02EA1-E8BA-4C01-AFCF-164D4B3E6CF3}"/>
    <cellStyle name="Normal 13 3 3" xfId="1392" xr:uid="{F1E80F14-0657-45B8-B4F8-39771BEE58EF}"/>
    <cellStyle name="Normal 13 3 3 2" xfId="2329" xr:uid="{CB5AFA52-D9C4-42EB-88ED-E24AC94C335F}"/>
    <cellStyle name="Normal 13 3 3 2 2" xfId="4813" xr:uid="{B93A0255-5F4C-4C0F-B3DB-4FBE9EEE2289}"/>
    <cellStyle name="Normal 13 3 3 2 2 2" xfId="9781" xr:uid="{D84935CE-361E-42B0-9354-6DB7DE91AF38}"/>
    <cellStyle name="Normal 13 3 3 2 2 2 2" xfId="21108" xr:uid="{A85F22D0-A0D8-4BC4-AB05-50DEB40A7D3D}"/>
    <cellStyle name="Normal 13 3 3 2 2 3" xfId="21109" xr:uid="{109BEEAB-C03B-4E57-BA05-4454DF1A3290}"/>
    <cellStyle name="Normal 13 3 3 2 2 4" xfId="21110" xr:uid="{0C8F25E1-AE51-4909-9C39-911ABDE2D517}"/>
    <cellStyle name="Normal 13 3 3 2 3" xfId="7297" xr:uid="{031031CB-2CFB-4B22-9ABC-1CA5E3A6B683}"/>
    <cellStyle name="Normal 13 3 3 2 3 2" xfId="21111" xr:uid="{B3E28085-50F8-421E-9511-C0E81883801E}"/>
    <cellStyle name="Normal 13 3 3 2 4" xfId="21112" xr:uid="{7B8EF75A-2ABB-4AEA-8D8D-51BF73481DDC}"/>
    <cellStyle name="Normal 13 3 3 2 5" xfId="21113" xr:uid="{6DFFD755-2BB3-47E4-A867-600530E8242D}"/>
    <cellStyle name="Normal 13 3 3 3" xfId="3157" xr:uid="{890A8C9D-3341-4001-BDF6-12C453477DE4}"/>
    <cellStyle name="Normal 13 3 3 3 2" xfId="5641" xr:uid="{F64D3743-92B2-42C1-80C7-670CE2498FE9}"/>
    <cellStyle name="Normal 13 3 3 3 2 2" xfId="10609" xr:uid="{4F667433-0054-427E-84AB-27BF8FE9896D}"/>
    <cellStyle name="Normal 13 3 3 3 2 2 2" xfId="21114" xr:uid="{B815E19A-3EFE-4AE2-A42D-01822B04FEAE}"/>
    <cellStyle name="Normal 13 3 3 3 2 3" xfId="21115" xr:uid="{6D87999F-3078-47F1-B456-E989087A1837}"/>
    <cellStyle name="Normal 13 3 3 3 2 4" xfId="21116" xr:uid="{9CED8441-C952-483F-BFF9-932B207BA615}"/>
    <cellStyle name="Normal 13 3 3 3 3" xfId="8125" xr:uid="{DF097B17-A1B7-4C8C-B2A5-670976FA6F27}"/>
    <cellStyle name="Normal 13 3 3 3 3 2" xfId="21117" xr:uid="{A6E81F15-1A15-4E8A-A4B3-A7E1FBEFABD6}"/>
    <cellStyle name="Normal 13 3 3 3 4" xfId="21118" xr:uid="{FF0760A9-BAC5-47C3-B18F-9208CECDA973}"/>
    <cellStyle name="Normal 13 3 3 3 5" xfId="21119" xr:uid="{17584CD1-FC05-41FE-B41F-3A9538486A43}"/>
    <cellStyle name="Normal 13 3 3 4" xfId="3877" xr:uid="{1BE8C967-36B4-4116-A4EC-6DFE1A80AD6D}"/>
    <cellStyle name="Normal 13 3 3 4 2" xfId="8845" xr:uid="{E922501E-FE91-4D13-BBF7-DAA389A7CB6F}"/>
    <cellStyle name="Normal 13 3 3 4 2 2" xfId="21120" xr:uid="{38EC0E19-9B31-493F-931F-6DAC3797686F}"/>
    <cellStyle name="Normal 13 3 3 4 3" xfId="21121" xr:uid="{17A71C8C-A45B-4301-BAAF-CFCF18DE3323}"/>
    <cellStyle name="Normal 13 3 3 4 4" xfId="21122" xr:uid="{CC03C6F4-AE04-44B9-AB57-0A8EBF2513A4}"/>
    <cellStyle name="Normal 13 3 3 5" xfId="6361" xr:uid="{09A9869A-16C7-49F2-BD3A-DC4FFA0E6585}"/>
    <cellStyle name="Normal 13 3 3 5 2" xfId="21123" xr:uid="{A74BD98F-49A7-4890-A5CB-588A3D3361EA}"/>
    <cellStyle name="Normal 13 3 3 6" xfId="21124" xr:uid="{8FB7269D-A751-40F8-B5AE-7A2E94C5ECD3}"/>
    <cellStyle name="Normal 13 3 3 7" xfId="21125" xr:uid="{069F1E51-C60F-425B-9132-67E71EDD816C}"/>
    <cellStyle name="Normal 13 3 4" xfId="1777" xr:uid="{4244BF23-589E-43CB-8760-E019E6A60A1D}"/>
    <cellStyle name="Normal 13 3 4 2" xfId="4261" xr:uid="{6A9F1E26-9EB8-49BA-89F3-2D2EBEAC5268}"/>
    <cellStyle name="Normal 13 3 4 2 2" xfId="9229" xr:uid="{376684E3-EECF-4DE5-BFCC-4B3D98EA2617}"/>
    <cellStyle name="Normal 13 3 4 2 2 2" xfId="21126" xr:uid="{381B0796-1E02-4551-A0D0-388FD15B6F24}"/>
    <cellStyle name="Normal 13 3 4 2 3" xfId="21127" xr:uid="{21BA6297-495D-4FCD-8DDE-8D1BA89BB2B4}"/>
    <cellStyle name="Normal 13 3 4 2 4" xfId="21128" xr:uid="{75303720-773C-498B-ADE7-299F708A19B0}"/>
    <cellStyle name="Normal 13 3 4 3" xfId="6745" xr:uid="{1E69B8C9-9F8B-4D5C-BBA3-84A2F7122826}"/>
    <cellStyle name="Normal 13 3 4 3 2" xfId="21129" xr:uid="{8DB4C189-22BD-482E-BF5C-E0630E6392B8}"/>
    <cellStyle name="Normal 13 3 4 4" xfId="21130" xr:uid="{456AB44F-CD9B-4D53-BAFB-E3738EBADEAC}"/>
    <cellStyle name="Normal 13 3 4 5" xfId="21131" xr:uid="{A1E65FCB-6A84-4CE6-A1EB-0F69177E5492}"/>
    <cellStyle name="Normal 13 3 5" xfId="2605" xr:uid="{EE58A850-02FB-49E3-B860-1E8AB1BF56F0}"/>
    <cellStyle name="Normal 13 3 5 2" xfId="5089" xr:uid="{909E7A1C-5CDB-41CA-A501-549E4B37A8AD}"/>
    <cellStyle name="Normal 13 3 5 2 2" xfId="10057" xr:uid="{E4835B82-CD28-43FA-86D3-7D4DD6E7EC55}"/>
    <cellStyle name="Normal 13 3 5 2 2 2" xfId="21132" xr:uid="{D678F3B8-F253-4B78-ADAF-898303ABCDCC}"/>
    <cellStyle name="Normal 13 3 5 2 3" xfId="21133" xr:uid="{53697067-5B8C-4CB0-A6AD-C9A6B21BF870}"/>
    <cellStyle name="Normal 13 3 5 2 4" xfId="21134" xr:uid="{7B51C856-7286-4418-90CB-EC9FD9E34D95}"/>
    <cellStyle name="Normal 13 3 5 3" xfId="7573" xr:uid="{0DA0C1DE-0806-48DC-A007-1B88C15F18C0}"/>
    <cellStyle name="Normal 13 3 5 3 2" xfId="21135" xr:uid="{F57FC10F-8BF2-4456-84F6-BE5C8CA53182}"/>
    <cellStyle name="Normal 13 3 5 4" xfId="21136" xr:uid="{ABA84CB1-8A39-4948-8D65-BF64DA58F596}"/>
    <cellStyle name="Normal 13 3 5 5" xfId="21137" xr:uid="{DE6A9FEE-9CCC-4925-8206-26E6EA6F6888}"/>
    <cellStyle name="Normal 13 3 6" xfId="3433" xr:uid="{8E1C7BEC-1F73-43E0-A954-7C30B6027BD4}"/>
    <cellStyle name="Normal 13 3 6 2" xfId="8401" xr:uid="{504C6826-9357-4E25-BCA9-3AA1198FD40E}"/>
    <cellStyle name="Normal 13 3 6 2 2" xfId="21138" xr:uid="{48B978FC-114F-499A-906E-B429A8356D34}"/>
    <cellStyle name="Normal 13 3 6 3" xfId="21139" xr:uid="{F954C971-6E8B-4E8B-BE62-7B0D1D0A5CB9}"/>
    <cellStyle name="Normal 13 3 6 4" xfId="21140" xr:uid="{30DB40F7-4507-4DAB-B067-DCBAD05C6E3C}"/>
    <cellStyle name="Normal 13 3 7" xfId="5917" xr:uid="{2A472D92-B6A7-44BB-86F3-A16CCC0073AC}"/>
    <cellStyle name="Normal 13 3 7 2" xfId="21141" xr:uid="{653EE13E-1490-4549-8BEE-3C0C781696B7}"/>
    <cellStyle name="Normal 13 3 8" xfId="21142" xr:uid="{A08295B9-5DEC-45BE-9DD5-276E943F2D5A}"/>
    <cellStyle name="Normal 13 3 9" xfId="21143" xr:uid="{20B61BA3-00E2-45B0-A0A9-3A76B052FE9A}"/>
    <cellStyle name="Normal 13 4" xfId="823" xr:uid="{C28436C5-674A-455E-8885-D00C3C8905F4}"/>
    <cellStyle name="Normal 14" xfId="334" xr:uid="{3C42EC89-AB32-495B-A966-49C4F28107B1}"/>
    <cellStyle name="Normal 14 10" xfId="1583" xr:uid="{BD913FEA-6F6E-4FFC-A203-89D7E3D950C6}"/>
    <cellStyle name="Normal 14 10 2" xfId="4067" xr:uid="{4024B77B-EC8E-4625-B8A7-547CB1DEDDEE}"/>
    <cellStyle name="Normal 14 10 2 2" xfId="9035" xr:uid="{7B8CD8C0-D7C0-4C8F-B52D-3C1D800EAD7F}"/>
    <cellStyle name="Normal 14 10 2 2 2" xfId="21144" xr:uid="{957EB2F6-5F92-4867-A6EA-25DC876FDAED}"/>
    <cellStyle name="Normal 14 10 2 3" xfId="21145" xr:uid="{2FB81FDA-8714-4FC7-9EEA-865DA74611CA}"/>
    <cellStyle name="Normal 14 10 2 4" xfId="21146" xr:uid="{1BA5EEF6-B8A7-4F09-97E2-60ECBF653161}"/>
    <cellStyle name="Normal 14 10 3" xfId="6551" xr:uid="{FC46933B-0863-478A-9128-036C7F99EF55}"/>
    <cellStyle name="Normal 14 10 3 2" xfId="21147" xr:uid="{4C8A01EF-983A-4AC6-9713-E3F937F7DC51}"/>
    <cellStyle name="Normal 14 10 4" xfId="21148" xr:uid="{683D3DDF-8A4A-4A9A-8DFC-45B2BE6566B1}"/>
    <cellStyle name="Normal 14 10 5" xfId="21149" xr:uid="{4263E894-60C7-46B0-A938-91040BE710B2}"/>
    <cellStyle name="Normal 14 11" xfId="2411" xr:uid="{7D2E8520-CF3C-48E3-95D7-AF1288E15196}"/>
    <cellStyle name="Normal 14 11 2" xfId="4895" xr:uid="{8BA46722-5C35-4AE8-B7C0-1744D007C085}"/>
    <cellStyle name="Normal 14 11 2 2" xfId="9863" xr:uid="{5257ADDF-BA7B-405A-9D4D-68FACDF79F9B}"/>
    <cellStyle name="Normal 14 11 2 2 2" xfId="21150" xr:uid="{EA8D0B0F-FF7D-4BA6-B39A-797641670536}"/>
    <cellStyle name="Normal 14 11 2 3" xfId="21151" xr:uid="{1E0F8079-9A8E-400D-B34B-44C5A98557C8}"/>
    <cellStyle name="Normal 14 11 2 4" xfId="21152" xr:uid="{50DBC3A2-64B9-4838-94BE-8F80EFB84DA8}"/>
    <cellStyle name="Normal 14 11 3" xfId="7379" xr:uid="{6D00D8EE-4D2C-40C5-8256-8F23D80FA4E6}"/>
    <cellStyle name="Normal 14 11 3 2" xfId="21153" xr:uid="{17C01830-57B0-4DF3-AF27-0DDEF560DDBC}"/>
    <cellStyle name="Normal 14 11 4" xfId="21154" xr:uid="{51D6BAB9-A8E6-4396-8812-37EBC0867CA5}"/>
    <cellStyle name="Normal 14 11 5" xfId="21155" xr:uid="{D98210D3-0667-4F21-88DF-15C19D5B3906}"/>
    <cellStyle name="Normal 14 12" xfId="3239" xr:uid="{1877C766-880D-45F1-B0AF-BC6D18007119}"/>
    <cellStyle name="Normal 14 12 2" xfId="8207" xr:uid="{2744AAAC-7D25-4B33-82F5-CA2C3C716254}"/>
    <cellStyle name="Normal 14 12 2 2" xfId="21156" xr:uid="{530A3161-227D-44EC-8925-A0A6D1C1A3EA}"/>
    <cellStyle name="Normal 14 12 3" xfId="21157" xr:uid="{2E4E80DC-6EDF-4083-8AC4-F8DC84F9CCEE}"/>
    <cellStyle name="Normal 14 12 4" xfId="21158" xr:uid="{9C74FD1E-F334-4D2F-836E-44571484F401}"/>
    <cellStyle name="Normal 14 13" xfId="5723" xr:uid="{CB3723E8-373D-469A-9002-252817AF6919}"/>
    <cellStyle name="Normal 14 13 2" xfId="21159" xr:uid="{B296897B-B2F7-4468-912C-7F3B7FC3A2AA}"/>
    <cellStyle name="Normal 14 14" xfId="21160" xr:uid="{03F41049-AAE0-4D36-95E7-9B5FEF950BE0}"/>
    <cellStyle name="Normal 14 15" xfId="21161" xr:uid="{4E4B5F52-A57A-4FBB-BB3C-080070765C58}"/>
    <cellStyle name="Normal 14 2" xfId="450" xr:uid="{1B64E124-AD4D-4BE7-A0CF-F7853A882E52}"/>
    <cellStyle name="Normal 14 2 10" xfId="3275" xr:uid="{C77FB7DC-1AF3-4A75-9E55-8703220A62D4}"/>
    <cellStyle name="Normal 14 2 10 2" xfId="8243" xr:uid="{5BFA1AE0-6227-44AF-9D77-B0397978C361}"/>
    <cellStyle name="Normal 14 2 10 2 2" xfId="21162" xr:uid="{25D1CB11-2709-4619-AFF0-32A6E9F3C84F}"/>
    <cellStyle name="Normal 14 2 10 3" xfId="21163" xr:uid="{52A01B70-C520-4730-8C42-EB8F995E1409}"/>
    <cellStyle name="Normal 14 2 10 4" xfId="21164" xr:uid="{6017679D-832E-4024-844F-BD72C85A633F}"/>
    <cellStyle name="Normal 14 2 11" xfId="5759" xr:uid="{7FDCC595-6252-4103-A1B3-4586E7FFBAB2}"/>
    <cellStyle name="Normal 14 2 11 2" xfId="21165" xr:uid="{7A677476-1D1B-4C25-9A41-4DF09CC8F80B}"/>
    <cellStyle name="Normal 14 2 12" xfId="21166" xr:uid="{7C76BAC9-9AF4-427A-ADF0-0470C5A4B00D}"/>
    <cellStyle name="Normal 14 2 13" xfId="21167" xr:uid="{DFEC676C-2206-44E6-8288-435F26869E63}"/>
    <cellStyle name="Normal 14 2 2" xfId="452" xr:uid="{4C8CB4C1-5AB7-4D35-88EB-A97A2B12E032}"/>
    <cellStyle name="Normal 14 2 2 10" xfId="21168" xr:uid="{D876EE0F-C7A2-4AD4-BE14-E6EA0EBB6CD2}"/>
    <cellStyle name="Normal 14 2 2 2" xfId="824" xr:uid="{95F30126-839E-4E28-A706-B830AED43CC7}"/>
    <cellStyle name="Normal 14 2 2 2 2" xfId="1393" xr:uid="{93A153E1-005D-414E-B1E9-41AEDE44F14D}"/>
    <cellStyle name="Normal 14 2 2 2 2 2" xfId="2054" xr:uid="{3276DC86-887B-48B6-A39E-8C9C3F5BE1B5}"/>
    <cellStyle name="Normal 14 2 2 2 2 2 2" xfId="4538" xr:uid="{3C203BC6-A6E2-498E-8B71-BD78F4BFD311}"/>
    <cellStyle name="Normal 14 2 2 2 2 2 2 2" xfId="9506" xr:uid="{7E209AF0-223B-4C8A-8C50-5E32286E43EC}"/>
    <cellStyle name="Normal 14 2 2 2 2 2 2 2 2" xfId="21169" xr:uid="{9B482D79-E07B-4F21-8618-976B6CBAABD8}"/>
    <cellStyle name="Normal 14 2 2 2 2 2 2 3" xfId="21170" xr:uid="{1F0E1026-C6D1-4E4F-945B-DAAC7A6E1058}"/>
    <cellStyle name="Normal 14 2 2 2 2 2 2 4" xfId="21171" xr:uid="{81E7365C-65E6-4E6E-AA7F-505A4B43A8E1}"/>
    <cellStyle name="Normal 14 2 2 2 2 2 3" xfId="7022" xr:uid="{A7D8B902-51AF-4DCA-B0DA-BD6208624330}"/>
    <cellStyle name="Normal 14 2 2 2 2 2 3 2" xfId="21172" xr:uid="{DF98A469-A9BA-4FDD-B45C-7AF04BD95D54}"/>
    <cellStyle name="Normal 14 2 2 2 2 2 4" xfId="21173" xr:uid="{DB769915-B1A5-4F0B-840E-ECC0808AEDFC}"/>
    <cellStyle name="Normal 14 2 2 2 2 2 5" xfId="21174" xr:uid="{914FB0E6-5F59-484B-AF33-E6C794A1CEE2}"/>
    <cellStyle name="Normal 14 2 2 2 2 3" xfId="2882" xr:uid="{B2C00913-BD46-411F-9722-12FEE92A6C67}"/>
    <cellStyle name="Normal 14 2 2 2 2 3 2" xfId="5366" xr:uid="{6CE7F0C7-AB17-40F6-9BD6-62EE2F04A192}"/>
    <cellStyle name="Normal 14 2 2 2 2 3 2 2" xfId="10334" xr:uid="{0D920A49-535C-4112-A981-2D6CFC5A659E}"/>
    <cellStyle name="Normal 14 2 2 2 2 3 2 2 2" xfId="21175" xr:uid="{7EE4859E-1F49-4970-A3D8-70BE5024B750}"/>
    <cellStyle name="Normal 14 2 2 2 2 3 2 3" xfId="21176" xr:uid="{CD0140D1-3E9B-461A-A245-ED72CBCC3DF5}"/>
    <cellStyle name="Normal 14 2 2 2 2 3 2 4" xfId="21177" xr:uid="{43B0428F-5A22-4DD7-9250-1A642FCCE667}"/>
    <cellStyle name="Normal 14 2 2 2 2 3 3" xfId="7850" xr:uid="{4D254805-1CD0-400B-9A09-49420FDFD9BA}"/>
    <cellStyle name="Normal 14 2 2 2 2 3 3 2" xfId="21178" xr:uid="{7208273A-CB80-45B2-A5B3-C286799B5DF1}"/>
    <cellStyle name="Normal 14 2 2 2 2 3 4" xfId="21179" xr:uid="{E1A9B62B-5C02-4365-9E05-29BA5246FDDB}"/>
    <cellStyle name="Normal 14 2 2 2 2 3 5" xfId="21180" xr:uid="{B6C2C44F-9C4E-47EB-8A69-6F7C498443ED}"/>
    <cellStyle name="Normal 14 2 2 2 2 4" xfId="3878" xr:uid="{92583C2E-28CB-4C18-A277-57A1D20E77A0}"/>
    <cellStyle name="Normal 14 2 2 2 2 4 2" xfId="8846" xr:uid="{07A1F31D-8A55-42B9-A371-5AB70BDF51F2}"/>
    <cellStyle name="Normal 14 2 2 2 2 4 2 2" xfId="21181" xr:uid="{A4099C50-DC82-43BA-A2CD-E6E9A4330C95}"/>
    <cellStyle name="Normal 14 2 2 2 2 4 3" xfId="21182" xr:uid="{E823FEB5-EC43-4F70-A473-9EEB504BA625}"/>
    <cellStyle name="Normal 14 2 2 2 2 4 4" xfId="21183" xr:uid="{D820709F-12D9-4260-B33F-9BFE49D49FFC}"/>
    <cellStyle name="Normal 14 2 2 2 2 5" xfId="6362" xr:uid="{E3FD10DF-AB79-4A21-9652-27DA47045FD1}"/>
    <cellStyle name="Normal 14 2 2 2 2 5 2" xfId="21184" xr:uid="{EC2363BB-694E-42E6-8B7C-8198266E16CD}"/>
    <cellStyle name="Normal 14 2 2 2 2 6" xfId="21185" xr:uid="{E7382BEF-23EE-45B8-8734-A1769A3F28C6}"/>
    <cellStyle name="Normal 14 2 2 2 2 7" xfId="21186" xr:uid="{D5E864DC-495B-43A9-9ED4-B36CD5B1FEF7}"/>
    <cellStyle name="Normal 14 2 2 2 3" xfId="1394" xr:uid="{6DB569B1-E23A-4EC8-92D0-1E3B3E908410}"/>
    <cellStyle name="Normal 14 2 2 2 3 2" xfId="2330" xr:uid="{11773A2C-930B-4121-BA78-97B1110BBC24}"/>
    <cellStyle name="Normal 14 2 2 2 3 2 2" xfId="4814" xr:uid="{621E50D1-495D-4662-801B-B103AA16BD40}"/>
    <cellStyle name="Normal 14 2 2 2 3 2 2 2" xfId="9782" xr:uid="{D95779F2-7811-4CC8-A7CB-2CCF7E192F7E}"/>
    <cellStyle name="Normal 14 2 2 2 3 2 2 2 2" xfId="21187" xr:uid="{605A63CC-586D-45E8-BF5D-940C78CB4EF6}"/>
    <cellStyle name="Normal 14 2 2 2 3 2 2 3" xfId="21188" xr:uid="{4822C75D-CF7A-41D5-A2E9-A3DE1B51B118}"/>
    <cellStyle name="Normal 14 2 2 2 3 2 2 4" xfId="21189" xr:uid="{45057D00-310F-461E-9BAC-460E5796B590}"/>
    <cellStyle name="Normal 14 2 2 2 3 2 3" xfId="7298" xr:uid="{2C8E0B5B-73EA-4578-A6C1-3E4F5F721163}"/>
    <cellStyle name="Normal 14 2 2 2 3 2 3 2" xfId="21190" xr:uid="{E2E4212F-F634-4BFE-91AB-788D27B6824A}"/>
    <cellStyle name="Normal 14 2 2 2 3 2 4" xfId="21191" xr:uid="{7CB626EC-7805-4B23-A0B1-6B17F6B36C6A}"/>
    <cellStyle name="Normal 14 2 2 2 3 2 5" xfId="21192" xr:uid="{7405838E-98A3-435C-8F9A-2F9B3C0464AC}"/>
    <cellStyle name="Normal 14 2 2 2 3 3" xfId="3158" xr:uid="{7336300F-66B8-492F-A060-6D570E716B68}"/>
    <cellStyle name="Normal 14 2 2 2 3 3 2" xfId="5642" xr:uid="{BEB08A98-60EE-4B3C-B193-214AD253407F}"/>
    <cellStyle name="Normal 14 2 2 2 3 3 2 2" xfId="10610" xr:uid="{90A749D5-3480-4BF4-8D0C-E0587133A6BD}"/>
    <cellStyle name="Normal 14 2 2 2 3 3 2 2 2" xfId="21193" xr:uid="{29878956-4929-4626-980F-3B8206B68FBD}"/>
    <cellStyle name="Normal 14 2 2 2 3 3 2 3" xfId="21194" xr:uid="{3C1D1204-1B8A-4D36-93D8-0D8DA0756416}"/>
    <cellStyle name="Normal 14 2 2 2 3 3 2 4" xfId="21195" xr:uid="{9C6AF789-608D-45B6-82E3-16663E011382}"/>
    <cellStyle name="Normal 14 2 2 2 3 3 3" xfId="8126" xr:uid="{A327E2C3-FB34-40F0-B4D0-93019676709A}"/>
    <cellStyle name="Normal 14 2 2 2 3 3 3 2" xfId="21196" xr:uid="{E33E2791-947A-4195-B0FF-506BCB70A8C6}"/>
    <cellStyle name="Normal 14 2 2 2 3 3 4" xfId="21197" xr:uid="{147D6DD0-8B73-434D-8E2B-108A7B539810}"/>
    <cellStyle name="Normal 14 2 2 2 3 3 5" xfId="21198" xr:uid="{A87A2AD7-2F6F-4E8D-8077-673518CF23C8}"/>
    <cellStyle name="Normal 14 2 2 2 3 4" xfId="3879" xr:uid="{ED2C09AB-ADA7-477A-8440-9DBE53D91F06}"/>
    <cellStyle name="Normal 14 2 2 2 3 4 2" xfId="8847" xr:uid="{FA33A770-512E-4FF2-99F5-975C74423807}"/>
    <cellStyle name="Normal 14 2 2 2 3 4 2 2" xfId="21199" xr:uid="{C6431748-49C3-42C8-B865-F47A737D1610}"/>
    <cellStyle name="Normal 14 2 2 2 3 4 3" xfId="21200" xr:uid="{2F758AF8-D291-4C51-BAF9-D8C7718F0A43}"/>
    <cellStyle name="Normal 14 2 2 2 3 4 4" xfId="21201" xr:uid="{96201ED4-9AAA-4BFF-B7EE-72F5C2AFCACE}"/>
    <cellStyle name="Normal 14 2 2 2 3 5" xfId="6363" xr:uid="{7E9D1EA3-D2A1-48C0-9076-AE27B062B67B}"/>
    <cellStyle name="Normal 14 2 2 2 3 5 2" xfId="21202" xr:uid="{0F0148FC-D345-4310-A18C-F2AFA2A23096}"/>
    <cellStyle name="Normal 14 2 2 2 3 6" xfId="21203" xr:uid="{9438F5B3-D6CD-4D9C-BCC5-8EB138139378}"/>
    <cellStyle name="Normal 14 2 2 2 3 7" xfId="21204" xr:uid="{FDDDB142-42BE-44B5-B980-02EBA75BEA9A}"/>
    <cellStyle name="Normal 14 2 2 2 4" xfId="1778" xr:uid="{DB574DE1-986C-4514-8408-C5677834A47D}"/>
    <cellStyle name="Normal 14 2 2 2 4 2" xfId="4262" xr:uid="{51D8EAB4-C9F4-4AFC-B092-4D3EA91FDF17}"/>
    <cellStyle name="Normal 14 2 2 2 4 2 2" xfId="9230" xr:uid="{F28063F1-5A03-46FF-BCC5-EDEF9ABC0C2E}"/>
    <cellStyle name="Normal 14 2 2 2 4 2 2 2" xfId="21205" xr:uid="{0F7DAA29-B489-4DD9-86B4-A061D35E8C58}"/>
    <cellStyle name="Normal 14 2 2 2 4 2 3" xfId="21206" xr:uid="{37340546-5353-471A-9580-0DCC5CC7F904}"/>
    <cellStyle name="Normal 14 2 2 2 4 2 4" xfId="21207" xr:uid="{D5385BA2-B4D3-44B4-A83F-28B2D719EF79}"/>
    <cellStyle name="Normal 14 2 2 2 4 3" xfId="6746" xr:uid="{38362673-185B-43B8-A1FC-E5F263AB4BD9}"/>
    <cellStyle name="Normal 14 2 2 2 4 3 2" xfId="21208" xr:uid="{FB9CE01F-B8FE-42FF-AD15-C3D24D2A0E24}"/>
    <cellStyle name="Normal 14 2 2 2 4 4" xfId="21209" xr:uid="{6DFA07E7-B72A-40D4-8A12-9309237742F5}"/>
    <cellStyle name="Normal 14 2 2 2 4 5" xfId="21210" xr:uid="{85297120-A534-4A11-99ED-9C33D69AF042}"/>
    <cellStyle name="Normal 14 2 2 2 5" xfId="2606" xr:uid="{57AFD019-D49A-4E3D-AA14-374D9230C0C7}"/>
    <cellStyle name="Normal 14 2 2 2 5 2" xfId="5090" xr:uid="{10A60A2B-B062-4D13-967C-895E96CC16D9}"/>
    <cellStyle name="Normal 14 2 2 2 5 2 2" xfId="10058" xr:uid="{07E17E00-1965-4D6D-810C-C2AF0AAAD720}"/>
    <cellStyle name="Normal 14 2 2 2 5 2 2 2" xfId="21211" xr:uid="{3A72DE0E-F42B-4013-BC3C-D3730DC18DD1}"/>
    <cellStyle name="Normal 14 2 2 2 5 2 3" xfId="21212" xr:uid="{FD3F5DDE-6420-4041-8A06-8DC5B2B3650D}"/>
    <cellStyle name="Normal 14 2 2 2 5 2 4" xfId="21213" xr:uid="{2EFCAD98-7D39-40D9-83C7-90F66C8D1121}"/>
    <cellStyle name="Normal 14 2 2 2 5 3" xfId="7574" xr:uid="{7BD02A73-E984-4E53-97A2-D07E27E92914}"/>
    <cellStyle name="Normal 14 2 2 2 5 3 2" xfId="21214" xr:uid="{1573A615-2594-4827-816F-F1F691098285}"/>
    <cellStyle name="Normal 14 2 2 2 5 4" xfId="21215" xr:uid="{4621556B-9F3F-4BD1-AB4E-72FFF3004D94}"/>
    <cellStyle name="Normal 14 2 2 2 5 5" xfId="21216" xr:uid="{E8A3BAE6-CB4B-4E1F-8935-3CBD80C7204B}"/>
    <cellStyle name="Normal 14 2 2 2 6" xfId="3434" xr:uid="{E72D87BC-7814-4231-A784-CC431142DA4C}"/>
    <cellStyle name="Normal 14 2 2 2 6 2" xfId="8402" xr:uid="{6684883A-FDBC-480F-AA71-4CAFD7ABB9F8}"/>
    <cellStyle name="Normal 14 2 2 2 6 2 2" xfId="21217" xr:uid="{E294DDE2-C76F-4E2A-8BAF-0EC7BB657017}"/>
    <cellStyle name="Normal 14 2 2 2 6 3" xfId="21218" xr:uid="{7E8D8B64-DB6B-4777-AC04-BB80C8254B3C}"/>
    <cellStyle name="Normal 14 2 2 2 6 4" xfId="21219" xr:uid="{69E93A11-168B-4842-9B0D-EFF076F787B1}"/>
    <cellStyle name="Normal 14 2 2 2 7" xfId="5918" xr:uid="{8BDE1074-1DD2-44E8-833C-7E81DAACE351}"/>
    <cellStyle name="Normal 14 2 2 2 7 2" xfId="21220" xr:uid="{1BB71A82-4389-4728-9BA4-DDDE818C8475}"/>
    <cellStyle name="Normal 14 2 2 2 8" xfId="21221" xr:uid="{BA012173-377A-42DE-9CEC-B6166082901B}"/>
    <cellStyle name="Normal 14 2 2 2 9" xfId="21222" xr:uid="{467ECA7E-5CB1-4B02-BEA2-14997CDD81D5}"/>
    <cellStyle name="Normal 14 2 2 3" xfId="1395" xr:uid="{3D117771-6573-4334-A172-7F00C57BC126}"/>
    <cellStyle name="Normal 14 2 2 3 2" xfId="1897" xr:uid="{87B11DA4-9B1D-49BD-895F-2C7F517DBA28}"/>
    <cellStyle name="Normal 14 2 2 3 2 2" xfId="4381" xr:uid="{B0A00B62-CD5C-4320-9896-5CCE9AEB635F}"/>
    <cellStyle name="Normal 14 2 2 3 2 2 2" xfId="9349" xr:uid="{89DC2BAB-8677-4A76-8360-FF59DA6DBF53}"/>
    <cellStyle name="Normal 14 2 2 3 2 2 2 2" xfId="21223" xr:uid="{D30335D9-7B88-4847-BCD3-9DA6960C0C6E}"/>
    <cellStyle name="Normal 14 2 2 3 2 2 3" xfId="21224" xr:uid="{E9F7A854-5CF0-4512-95D9-CC881287A6EE}"/>
    <cellStyle name="Normal 14 2 2 3 2 2 4" xfId="21225" xr:uid="{DAA2A25C-5B8E-4184-B351-5C5AD1D15B68}"/>
    <cellStyle name="Normal 14 2 2 3 2 3" xfId="6865" xr:uid="{5250D4E0-35AA-4950-9757-F7A7EB235EE4}"/>
    <cellStyle name="Normal 14 2 2 3 2 3 2" xfId="21226" xr:uid="{FE70C5E5-1B4F-47C2-A69C-1E37C8D770B8}"/>
    <cellStyle name="Normal 14 2 2 3 2 4" xfId="21227" xr:uid="{13277F04-7C38-4FE7-8792-3C1F2B6FB757}"/>
    <cellStyle name="Normal 14 2 2 3 2 5" xfId="21228" xr:uid="{77922ACB-F3C2-4176-9A46-9336A204B256}"/>
    <cellStyle name="Normal 14 2 2 3 3" xfId="2725" xr:uid="{0BBB184C-D2A9-4F2B-A427-243AC033AE57}"/>
    <cellStyle name="Normal 14 2 2 3 3 2" xfId="5209" xr:uid="{D4B4387D-9A65-4E90-8639-6D4B4099C497}"/>
    <cellStyle name="Normal 14 2 2 3 3 2 2" xfId="10177" xr:uid="{80E61347-8F68-4B77-906A-EE82081847EE}"/>
    <cellStyle name="Normal 14 2 2 3 3 2 2 2" xfId="21229" xr:uid="{043D44C1-22B7-47C7-AA22-0634E8F0276A}"/>
    <cellStyle name="Normal 14 2 2 3 3 2 3" xfId="21230" xr:uid="{4CE6D88E-453C-4A7C-98F3-9E492DD17FD6}"/>
    <cellStyle name="Normal 14 2 2 3 3 2 4" xfId="21231" xr:uid="{8507FE14-2C66-4332-A476-1BBE9065CF4F}"/>
    <cellStyle name="Normal 14 2 2 3 3 3" xfId="7693" xr:uid="{7DF8BDD9-DE45-47D8-9949-A039C1117282}"/>
    <cellStyle name="Normal 14 2 2 3 3 3 2" xfId="21232" xr:uid="{25E38A25-4F51-4E60-BAAC-42569212C980}"/>
    <cellStyle name="Normal 14 2 2 3 3 4" xfId="21233" xr:uid="{71B2F699-24D0-40D0-943D-9C33B18FE40C}"/>
    <cellStyle name="Normal 14 2 2 3 3 5" xfId="21234" xr:uid="{2A841C07-617C-44A2-8B9A-4526C523AD6F}"/>
    <cellStyle name="Normal 14 2 2 3 4" xfId="3880" xr:uid="{5D45F5AF-C451-4BBE-8EA6-FD6A321D40FD}"/>
    <cellStyle name="Normal 14 2 2 3 4 2" xfId="8848" xr:uid="{20779C28-644A-4258-AA6E-916410BE0280}"/>
    <cellStyle name="Normal 14 2 2 3 4 2 2" xfId="21235" xr:uid="{D9E42A44-60CC-48EB-BC1A-DAA32FCA97BE}"/>
    <cellStyle name="Normal 14 2 2 3 4 3" xfId="21236" xr:uid="{B8A07C9F-7910-4411-9AB0-ADD269CC14A9}"/>
    <cellStyle name="Normal 14 2 2 3 4 4" xfId="21237" xr:uid="{61F4228A-84B4-4057-BDCD-605C1A6423A2}"/>
    <cellStyle name="Normal 14 2 2 3 5" xfId="6364" xr:uid="{B280AA7D-39EC-4F96-A737-6FAABA0B1A03}"/>
    <cellStyle name="Normal 14 2 2 3 5 2" xfId="21238" xr:uid="{435D5769-18CE-46F4-B534-50E065B30A17}"/>
    <cellStyle name="Normal 14 2 2 3 6" xfId="21239" xr:uid="{6AE539CA-5238-445B-BBAF-0955F3F424DF}"/>
    <cellStyle name="Normal 14 2 2 3 7" xfId="21240" xr:uid="{0456E96D-20B8-4501-84C3-21D9D7416711}"/>
    <cellStyle name="Normal 14 2 2 4" xfId="1396" xr:uid="{07727D1D-3B46-4C50-9E4C-10E5A1D9A619}"/>
    <cellStyle name="Normal 14 2 2 4 2" xfId="2173" xr:uid="{9A68DFA5-0BDE-4295-83A9-3D57DC4E6300}"/>
    <cellStyle name="Normal 14 2 2 4 2 2" xfId="4657" xr:uid="{FC8950AF-DDD8-4E8D-BA4E-37E004491732}"/>
    <cellStyle name="Normal 14 2 2 4 2 2 2" xfId="9625" xr:uid="{CF9918A9-DA3C-4692-9013-BF81DA326D88}"/>
    <cellStyle name="Normal 14 2 2 4 2 2 2 2" xfId="21241" xr:uid="{5E89ED20-9435-44E7-AD33-59783B75CB51}"/>
    <cellStyle name="Normal 14 2 2 4 2 2 3" xfId="21242" xr:uid="{76FAB729-EF1D-45E2-9F23-113F16DE2F0F}"/>
    <cellStyle name="Normal 14 2 2 4 2 2 4" xfId="21243" xr:uid="{094BA127-47BB-4E8A-B7EF-A47DFEC355D8}"/>
    <cellStyle name="Normal 14 2 2 4 2 3" xfId="7141" xr:uid="{2E77C356-6540-4795-8DF2-E4225681ACD6}"/>
    <cellStyle name="Normal 14 2 2 4 2 3 2" xfId="21244" xr:uid="{714BA805-6822-438E-AED7-862E1ABF76E5}"/>
    <cellStyle name="Normal 14 2 2 4 2 4" xfId="21245" xr:uid="{23B4B96E-B6B8-43C0-918C-5CB3B85C73DC}"/>
    <cellStyle name="Normal 14 2 2 4 2 5" xfId="21246" xr:uid="{06D60048-653D-40E6-A701-78EED8A0B3BA}"/>
    <cellStyle name="Normal 14 2 2 4 3" xfId="3001" xr:uid="{DEEBE9E2-1807-49C3-9FFC-2AFF3C2677F6}"/>
    <cellStyle name="Normal 14 2 2 4 3 2" xfId="5485" xr:uid="{75ABC80C-B36D-4596-8AF1-4A772E41C483}"/>
    <cellStyle name="Normal 14 2 2 4 3 2 2" xfId="10453" xr:uid="{57441E24-E1AC-49E9-9EBF-2E51E7539803}"/>
    <cellStyle name="Normal 14 2 2 4 3 2 2 2" xfId="21247" xr:uid="{C438D706-0E04-48AB-84B7-DF7B002B9664}"/>
    <cellStyle name="Normal 14 2 2 4 3 2 3" xfId="21248" xr:uid="{DBF218E8-2226-4DF7-B838-CD04D71468F6}"/>
    <cellStyle name="Normal 14 2 2 4 3 2 4" xfId="21249" xr:uid="{431C47FD-43E3-496F-96F3-78E9A2503284}"/>
    <cellStyle name="Normal 14 2 2 4 3 3" xfId="7969" xr:uid="{37809C0E-63CC-415E-B78F-EDF49155F31C}"/>
    <cellStyle name="Normal 14 2 2 4 3 3 2" xfId="21250" xr:uid="{D9CEEDE0-D69F-48ED-9869-ECAC57EA6D85}"/>
    <cellStyle name="Normal 14 2 2 4 3 4" xfId="21251" xr:uid="{95EE6698-BB97-4D7C-B99C-98374DC3BD5E}"/>
    <cellStyle name="Normal 14 2 2 4 3 5" xfId="21252" xr:uid="{B1202BF4-9FE5-40C2-A2D2-81C88DA19390}"/>
    <cellStyle name="Normal 14 2 2 4 4" xfId="3881" xr:uid="{C1D6B778-D6E1-493C-B5B9-BB592674E776}"/>
    <cellStyle name="Normal 14 2 2 4 4 2" xfId="8849" xr:uid="{1B6ABD86-5816-4C47-A7BF-530402A49CE8}"/>
    <cellStyle name="Normal 14 2 2 4 4 2 2" xfId="21253" xr:uid="{2CD85717-C27C-4619-879E-F295E1D0485E}"/>
    <cellStyle name="Normal 14 2 2 4 4 3" xfId="21254" xr:uid="{C0E8EE1D-AEEB-427C-B5C0-1AB0E1F0DC9E}"/>
    <cellStyle name="Normal 14 2 2 4 4 4" xfId="21255" xr:uid="{A449E799-3E67-4E57-A733-B4B33E5263D4}"/>
    <cellStyle name="Normal 14 2 2 4 5" xfId="6365" xr:uid="{6AA2F097-2FBB-42FE-A6CE-763C66F08472}"/>
    <cellStyle name="Normal 14 2 2 4 5 2" xfId="21256" xr:uid="{CE84C0FB-9AFF-4542-970B-EC3C2F1EE02C}"/>
    <cellStyle name="Normal 14 2 2 4 6" xfId="21257" xr:uid="{EC38B4DF-B94D-48AB-9B63-850B367BADEE}"/>
    <cellStyle name="Normal 14 2 2 4 7" xfId="21258" xr:uid="{AD3068D1-A189-4A1B-AB59-53CE4B1177E2}"/>
    <cellStyle name="Normal 14 2 2 5" xfId="1621" xr:uid="{06DE06EE-4EEA-42E0-A3F0-8860D304C655}"/>
    <cellStyle name="Normal 14 2 2 5 2" xfId="4105" xr:uid="{F7C3BC42-FB75-4BCF-B3AB-1DF447E1C5A6}"/>
    <cellStyle name="Normal 14 2 2 5 2 2" xfId="9073" xr:uid="{3AF3529B-ED03-4343-9C0C-7BE448A3D9B9}"/>
    <cellStyle name="Normal 14 2 2 5 2 2 2" xfId="21259" xr:uid="{5F8EEFB9-5501-42A4-A361-67A9E0A3E3E4}"/>
    <cellStyle name="Normal 14 2 2 5 2 3" xfId="21260" xr:uid="{813F71B5-499A-4D05-9A93-D6C052209B70}"/>
    <cellStyle name="Normal 14 2 2 5 2 4" xfId="21261" xr:uid="{103DA541-D2AD-4B15-9E6D-4344CDF34ED1}"/>
    <cellStyle name="Normal 14 2 2 5 3" xfId="6589" xr:uid="{D7992264-821C-46F5-BC95-FF7899C71B89}"/>
    <cellStyle name="Normal 14 2 2 5 3 2" xfId="21262" xr:uid="{670E4482-AB26-4A09-8672-898784E3CA61}"/>
    <cellStyle name="Normal 14 2 2 5 4" xfId="21263" xr:uid="{F3B592EA-B055-435D-AA8A-54F6277E5F45}"/>
    <cellStyle name="Normal 14 2 2 5 5" xfId="21264" xr:uid="{0D06BB52-980E-440B-99D7-4B0AE19303E2}"/>
    <cellStyle name="Normal 14 2 2 6" xfId="2449" xr:uid="{310DBBAD-1D9B-4419-905C-C3D54A96FDA4}"/>
    <cellStyle name="Normal 14 2 2 6 2" xfId="4933" xr:uid="{03A00B36-E459-45A1-AE4B-36A26E383C17}"/>
    <cellStyle name="Normal 14 2 2 6 2 2" xfId="9901" xr:uid="{A37EEA5E-9567-4102-B3C8-2A0C5ABF5CDE}"/>
    <cellStyle name="Normal 14 2 2 6 2 2 2" xfId="21265" xr:uid="{3EB8B2BC-D2FD-4817-936A-35BCA590F7E9}"/>
    <cellStyle name="Normal 14 2 2 6 2 3" xfId="21266" xr:uid="{0864BDC7-AB09-4EA0-8263-95FCA547985E}"/>
    <cellStyle name="Normal 14 2 2 6 2 4" xfId="21267" xr:uid="{1D230C52-4221-47B1-A0E5-49564D2A6A3C}"/>
    <cellStyle name="Normal 14 2 2 6 3" xfId="7417" xr:uid="{5E77BC42-7777-4521-BA86-3842982E90CF}"/>
    <cellStyle name="Normal 14 2 2 6 3 2" xfId="21268" xr:uid="{8A58C2B7-6E16-4356-9D5E-098D0533AAF7}"/>
    <cellStyle name="Normal 14 2 2 6 4" xfId="21269" xr:uid="{611F125A-5B96-4FFC-B033-6797092F699E}"/>
    <cellStyle name="Normal 14 2 2 6 5" xfId="21270" xr:uid="{FEE709A4-51ED-47E9-B989-A87ACC4E7057}"/>
    <cellStyle name="Normal 14 2 2 7" xfId="3277" xr:uid="{DD597FB1-6EEF-4F3B-B17C-9BD0B1059E9D}"/>
    <cellStyle name="Normal 14 2 2 7 2" xfId="8245" xr:uid="{21540D30-530B-484F-A778-1110F2458006}"/>
    <cellStyle name="Normal 14 2 2 7 2 2" xfId="21271" xr:uid="{A09A6967-4B61-41DC-B8B6-02C5FA5C3F3A}"/>
    <cellStyle name="Normal 14 2 2 7 3" xfId="21272" xr:uid="{38867E62-EFCC-418D-9D6C-CFA03600DA68}"/>
    <cellStyle name="Normal 14 2 2 7 4" xfId="21273" xr:uid="{C4263700-7703-4EEA-A3E6-DF7C4A9AB946}"/>
    <cellStyle name="Normal 14 2 2 8" xfId="5761" xr:uid="{D6E2164B-4DF4-46DF-8698-AA487A46AE4B}"/>
    <cellStyle name="Normal 14 2 2 8 2" xfId="21274" xr:uid="{4FFEBE20-1E63-4B81-8D64-815AC058BD43}"/>
    <cellStyle name="Normal 14 2 2 9" xfId="21275" xr:uid="{B292A170-2C43-48FC-8A86-88440F2EC334}"/>
    <cellStyle name="Normal 14 2 3" xfId="619" xr:uid="{AE4C8A7A-C449-443B-AFCD-32691C9E97A9}"/>
    <cellStyle name="Normal 14 2 3 10" xfId="21276" xr:uid="{9D562B36-672D-433C-8E7A-CEC2E1D5AAC4}"/>
    <cellStyle name="Normal 14 2 3 2" xfId="825" xr:uid="{6E1F85C7-EA34-47AE-B97B-DFABB8428BCE}"/>
    <cellStyle name="Normal 14 2 3 2 2" xfId="1397" xr:uid="{8922E4A9-5149-4BC3-80EF-5AFEECED07D0}"/>
    <cellStyle name="Normal 14 2 3 2 2 2" xfId="2055" xr:uid="{4B6524F0-76C4-4671-B6AE-F103BEA466D8}"/>
    <cellStyle name="Normal 14 2 3 2 2 2 2" xfId="4539" xr:uid="{4C2AC378-10FE-4089-88A7-9F38B0A19982}"/>
    <cellStyle name="Normal 14 2 3 2 2 2 2 2" xfId="9507" xr:uid="{7E85FD5A-D976-4B2D-8800-EE54E34B9B4A}"/>
    <cellStyle name="Normal 14 2 3 2 2 2 2 2 2" xfId="21277" xr:uid="{67EF5FFC-FC17-441D-A178-BB7251BFC637}"/>
    <cellStyle name="Normal 14 2 3 2 2 2 2 3" xfId="21278" xr:uid="{7BEFA4BB-747F-4C84-84CA-636243DF9CC2}"/>
    <cellStyle name="Normal 14 2 3 2 2 2 2 4" xfId="21279" xr:uid="{E01F3495-3002-4C35-B952-FCE26D4AF901}"/>
    <cellStyle name="Normal 14 2 3 2 2 2 3" xfId="7023" xr:uid="{8E1D911A-F6D0-4649-BBC2-1AFCEDA8F8E9}"/>
    <cellStyle name="Normal 14 2 3 2 2 2 3 2" xfId="21280" xr:uid="{4354A77B-5529-495D-A7C9-E94F95BCC94D}"/>
    <cellStyle name="Normal 14 2 3 2 2 2 4" xfId="21281" xr:uid="{C5443173-3834-4C81-9F8E-8E786A0BE644}"/>
    <cellStyle name="Normal 14 2 3 2 2 2 5" xfId="21282" xr:uid="{65CEC09D-76D8-4057-A111-F1E068516E42}"/>
    <cellStyle name="Normal 14 2 3 2 2 3" xfId="2883" xr:uid="{A2D7E5CE-0E06-4A1E-84EC-C220E523A179}"/>
    <cellStyle name="Normal 14 2 3 2 2 3 2" xfId="5367" xr:uid="{A687BD36-657D-49B1-9012-FA64582DFB9F}"/>
    <cellStyle name="Normal 14 2 3 2 2 3 2 2" xfId="10335" xr:uid="{F7BA47B0-0B29-41A8-99CB-DBC472AED6D3}"/>
    <cellStyle name="Normal 14 2 3 2 2 3 2 2 2" xfId="21283" xr:uid="{6C1D3A47-9CFC-4DA3-8899-DD572A2FC032}"/>
    <cellStyle name="Normal 14 2 3 2 2 3 2 3" xfId="21284" xr:uid="{1911336A-5844-4A82-A3D6-285E93E6E003}"/>
    <cellStyle name="Normal 14 2 3 2 2 3 2 4" xfId="21285" xr:uid="{93A2952C-7103-496A-8163-DB26633A5CBD}"/>
    <cellStyle name="Normal 14 2 3 2 2 3 3" xfId="7851" xr:uid="{6A6913F5-2D24-4087-9C3F-10D285740FA4}"/>
    <cellStyle name="Normal 14 2 3 2 2 3 3 2" xfId="21286" xr:uid="{BB390BEE-BBF0-4248-A74B-9189534F46D4}"/>
    <cellStyle name="Normal 14 2 3 2 2 3 4" xfId="21287" xr:uid="{5F8825DD-5AA6-45A2-8CA0-DC587591BFDB}"/>
    <cellStyle name="Normal 14 2 3 2 2 3 5" xfId="21288" xr:uid="{F128F552-A9E3-4FC5-B28F-247B12CA1700}"/>
    <cellStyle name="Normal 14 2 3 2 2 4" xfId="3882" xr:uid="{8688D441-899B-4E15-B2A6-70921AE168EC}"/>
    <cellStyle name="Normal 14 2 3 2 2 4 2" xfId="8850" xr:uid="{31AAE4EB-D37A-41D2-A464-B89B7990ED36}"/>
    <cellStyle name="Normal 14 2 3 2 2 4 2 2" xfId="21289" xr:uid="{72259D87-D8F8-41A7-A38F-7A24B6E98653}"/>
    <cellStyle name="Normal 14 2 3 2 2 4 3" xfId="21290" xr:uid="{34BA8D50-381F-4CA2-B636-41F12C0521F1}"/>
    <cellStyle name="Normal 14 2 3 2 2 4 4" xfId="21291" xr:uid="{2B4C5041-FDF9-4D18-A104-12991BD99F2F}"/>
    <cellStyle name="Normal 14 2 3 2 2 5" xfId="6366" xr:uid="{659A988C-7D0A-4083-9C73-B79CA4760258}"/>
    <cellStyle name="Normal 14 2 3 2 2 5 2" xfId="21292" xr:uid="{E8276A94-FA54-43CE-96DD-E25A5C8F2ED6}"/>
    <cellStyle name="Normal 14 2 3 2 2 6" xfId="21293" xr:uid="{405A6D6A-A706-4834-980F-1037ECCD08F8}"/>
    <cellStyle name="Normal 14 2 3 2 2 7" xfId="21294" xr:uid="{79A3F6B5-F758-4A9A-86DE-EFFBD8602829}"/>
    <cellStyle name="Normal 14 2 3 2 3" xfId="1398" xr:uid="{246B26CD-D3D7-49D4-B492-728ED13ECEA9}"/>
    <cellStyle name="Normal 14 2 3 2 3 2" xfId="2331" xr:uid="{53580159-B19A-4941-80F6-BE919F8235D8}"/>
    <cellStyle name="Normal 14 2 3 2 3 2 2" xfId="4815" xr:uid="{FD8FFDE7-D4C8-4550-AA89-EAA2324A0FB4}"/>
    <cellStyle name="Normal 14 2 3 2 3 2 2 2" xfId="9783" xr:uid="{45CD3B28-FF61-411E-8A63-2418BE1D78E3}"/>
    <cellStyle name="Normal 14 2 3 2 3 2 2 2 2" xfId="21295" xr:uid="{A67C46B7-9362-421E-BB6F-0E1F84790A9A}"/>
    <cellStyle name="Normal 14 2 3 2 3 2 2 3" xfId="21296" xr:uid="{04D16552-9597-4F1F-8343-843304093D84}"/>
    <cellStyle name="Normal 14 2 3 2 3 2 2 4" xfId="21297" xr:uid="{4B8E1CD3-0DDD-4007-9ECC-EFCAC972208B}"/>
    <cellStyle name="Normal 14 2 3 2 3 2 3" xfId="7299" xr:uid="{F6B48AA3-51FE-44FD-AE0D-3FC4EEFAFBC1}"/>
    <cellStyle name="Normal 14 2 3 2 3 2 3 2" xfId="21298" xr:uid="{59259BAA-7DB2-474B-856F-03D1326A1AEA}"/>
    <cellStyle name="Normal 14 2 3 2 3 2 4" xfId="21299" xr:uid="{40D73C39-13DA-44D5-9E25-E857A8E53C4D}"/>
    <cellStyle name="Normal 14 2 3 2 3 2 5" xfId="21300" xr:uid="{CF3B7839-EEC4-42F3-B23C-07FAE7C6ECC5}"/>
    <cellStyle name="Normal 14 2 3 2 3 3" xfId="3159" xr:uid="{E56A4D36-EC4B-4A31-934C-DF34058E96CF}"/>
    <cellStyle name="Normal 14 2 3 2 3 3 2" xfId="5643" xr:uid="{8A315CFD-F605-4852-821B-9D5A7F006821}"/>
    <cellStyle name="Normal 14 2 3 2 3 3 2 2" xfId="10611" xr:uid="{7A6D3873-D9CE-4553-A08F-AA914D37D48D}"/>
    <cellStyle name="Normal 14 2 3 2 3 3 2 2 2" xfId="21301" xr:uid="{05F1EC1C-C3A6-452C-A5C4-A0978972CBEF}"/>
    <cellStyle name="Normal 14 2 3 2 3 3 2 3" xfId="21302" xr:uid="{08AB4540-3D98-4F45-960F-491C80DD6BB2}"/>
    <cellStyle name="Normal 14 2 3 2 3 3 2 4" xfId="21303" xr:uid="{165590BF-D6BE-4622-9E14-58533E683C1A}"/>
    <cellStyle name="Normal 14 2 3 2 3 3 3" xfId="8127" xr:uid="{74C0CD68-6400-497D-92FE-AD71E90FF08A}"/>
    <cellStyle name="Normal 14 2 3 2 3 3 3 2" xfId="21304" xr:uid="{7FE9DEE5-1CE2-4998-8E2E-97B0C4EB5A78}"/>
    <cellStyle name="Normal 14 2 3 2 3 3 4" xfId="21305" xr:uid="{444BCDAC-7867-4555-8A46-27E18F2E3442}"/>
    <cellStyle name="Normal 14 2 3 2 3 3 5" xfId="21306" xr:uid="{DA7D7047-BD07-483E-8A22-5494101F5368}"/>
    <cellStyle name="Normal 14 2 3 2 3 4" xfId="3883" xr:uid="{4140A1FA-E608-490C-81D5-633DC46456A5}"/>
    <cellStyle name="Normal 14 2 3 2 3 4 2" xfId="8851" xr:uid="{EAABCCE8-B852-4808-925C-54B9CA45524B}"/>
    <cellStyle name="Normal 14 2 3 2 3 4 2 2" xfId="21307" xr:uid="{9D2D5AC1-745B-4C4E-93E3-5964FB390FC0}"/>
    <cellStyle name="Normal 14 2 3 2 3 4 3" xfId="21308" xr:uid="{AF813C74-CDA3-4EDE-A646-A17A07D7820C}"/>
    <cellStyle name="Normal 14 2 3 2 3 4 4" xfId="21309" xr:uid="{FE91A41A-3464-4663-83C5-FDC0D85D6A77}"/>
    <cellStyle name="Normal 14 2 3 2 3 5" xfId="6367" xr:uid="{A72472B0-7813-4E48-9016-FCEC561F2D78}"/>
    <cellStyle name="Normal 14 2 3 2 3 5 2" xfId="21310" xr:uid="{2B854923-886A-42ED-8E6A-F33591AAEAE2}"/>
    <cellStyle name="Normal 14 2 3 2 3 6" xfId="21311" xr:uid="{1B65C5AD-BF5F-4BD7-BA49-A682BF7C825D}"/>
    <cellStyle name="Normal 14 2 3 2 3 7" xfId="21312" xr:uid="{B4FBB800-A27D-4CA1-8503-95A4A272070A}"/>
    <cellStyle name="Normal 14 2 3 2 4" xfId="1779" xr:uid="{07785262-9FF5-4B64-8A00-5508210FD01F}"/>
    <cellStyle name="Normal 14 2 3 2 4 2" xfId="4263" xr:uid="{578D4FDB-88EF-4064-8E14-D11C85A99DA2}"/>
    <cellStyle name="Normal 14 2 3 2 4 2 2" xfId="9231" xr:uid="{038F4A05-B5DC-4790-B2E1-06461A0A32DA}"/>
    <cellStyle name="Normal 14 2 3 2 4 2 2 2" xfId="21313" xr:uid="{A3D292A5-00FC-4F8E-8FD1-653EA95F2CBB}"/>
    <cellStyle name="Normal 14 2 3 2 4 2 3" xfId="21314" xr:uid="{BD193756-1D91-409F-A3E6-E7E48E8E57E0}"/>
    <cellStyle name="Normal 14 2 3 2 4 2 4" xfId="21315" xr:uid="{AA3524A2-FEBE-4E7F-9B8E-56EBF8DDA92A}"/>
    <cellStyle name="Normal 14 2 3 2 4 3" xfId="6747" xr:uid="{A173D062-2416-44FF-BDD3-AF7C59EC0BE9}"/>
    <cellStyle name="Normal 14 2 3 2 4 3 2" xfId="21316" xr:uid="{ADB150C2-09EC-4EE3-A76F-D17DFE9C00C7}"/>
    <cellStyle name="Normal 14 2 3 2 4 4" xfId="21317" xr:uid="{F9050C66-16D7-4C4F-8E11-6161EE2DC1FE}"/>
    <cellStyle name="Normal 14 2 3 2 4 5" xfId="21318" xr:uid="{C1ED47FD-93C7-4C1C-8C70-277174F38C15}"/>
    <cellStyle name="Normal 14 2 3 2 5" xfId="2607" xr:uid="{EB6BF442-FD85-4F31-A946-01B6417A2D25}"/>
    <cellStyle name="Normal 14 2 3 2 5 2" xfId="5091" xr:uid="{577A2530-D462-41B0-9070-A13095DDDBB7}"/>
    <cellStyle name="Normal 14 2 3 2 5 2 2" xfId="10059" xr:uid="{E3F23683-D6C6-4C37-84A3-BA822BFD4C3A}"/>
    <cellStyle name="Normal 14 2 3 2 5 2 2 2" xfId="21319" xr:uid="{38734E51-4049-4663-BAF9-61AF76801F96}"/>
    <cellStyle name="Normal 14 2 3 2 5 2 3" xfId="21320" xr:uid="{A440A100-BA08-46B1-8D6D-5C9FFEC4492B}"/>
    <cellStyle name="Normal 14 2 3 2 5 2 4" xfId="21321" xr:uid="{FB80F415-CBDD-4BE4-A0CA-0EE7EBA34DD7}"/>
    <cellStyle name="Normal 14 2 3 2 5 3" xfId="7575" xr:uid="{EA64BEEE-D2DB-459B-86A8-5F95B3098BB7}"/>
    <cellStyle name="Normal 14 2 3 2 5 3 2" xfId="21322" xr:uid="{5D8D683B-6D27-4273-B2E3-18CD9400315D}"/>
    <cellStyle name="Normal 14 2 3 2 5 4" xfId="21323" xr:uid="{7164C4BA-56AA-49DE-8328-E4422D1D6185}"/>
    <cellStyle name="Normal 14 2 3 2 5 5" xfId="21324" xr:uid="{30C4F8C0-DA05-4010-81FC-78459FFC2C70}"/>
    <cellStyle name="Normal 14 2 3 2 6" xfId="3435" xr:uid="{BE5E3A88-5B74-4365-B883-2804F92887C6}"/>
    <cellStyle name="Normal 14 2 3 2 6 2" xfId="8403" xr:uid="{B1CE3062-787C-4822-BE74-9449EF46EA33}"/>
    <cellStyle name="Normal 14 2 3 2 6 2 2" xfId="21325" xr:uid="{83E7C862-2DA1-4519-BCBD-344143F925ED}"/>
    <cellStyle name="Normal 14 2 3 2 6 3" xfId="21326" xr:uid="{6709F8C3-4EE3-4443-9A89-536377B2CA64}"/>
    <cellStyle name="Normal 14 2 3 2 6 4" xfId="21327" xr:uid="{603FA2AA-1A43-4F04-ACDF-6A2195C9D230}"/>
    <cellStyle name="Normal 14 2 3 2 7" xfId="5919" xr:uid="{A15FC0D1-A29E-43C0-BCA7-A85E8E966E49}"/>
    <cellStyle name="Normal 14 2 3 2 7 2" xfId="21328" xr:uid="{EC3CC938-70B4-4994-B854-C981E4CF0A1D}"/>
    <cellStyle name="Normal 14 2 3 2 8" xfId="21329" xr:uid="{FDC7AF48-F9C1-405C-9DB4-A06725E21D5B}"/>
    <cellStyle name="Normal 14 2 3 2 9" xfId="21330" xr:uid="{5DB19488-E38B-4417-942C-420BAC87A21D}"/>
    <cellStyle name="Normal 14 2 3 3" xfId="1399" xr:uid="{F3C087BE-D722-4D89-9C3C-F2843EB37F01}"/>
    <cellStyle name="Normal 14 2 3 3 2" xfId="1931" xr:uid="{7F13C5C0-4A25-4B35-AE5C-41005FB614CB}"/>
    <cellStyle name="Normal 14 2 3 3 2 2" xfId="4415" xr:uid="{8B9504B7-4A5D-413A-A62E-816B6D3EF3B4}"/>
    <cellStyle name="Normal 14 2 3 3 2 2 2" xfId="9383" xr:uid="{1A57640C-7147-4CC4-8622-73EC91A64F6E}"/>
    <cellStyle name="Normal 14 2 3 3 2 2 2 2" xfId="21331" xr:uid="{354FAF22-E1D7-405F-8BDF-68864A6AAC01}"/>
    <cellStyle name="Normal 14 2 3 3 2 2 3" xfId="21332" xr:uid="{41A34C31-567E-489F-9D61-0FF7F6DB0D91}"/>
    <cellStyle name="Normal 14 2 3 3 2 2 4" xfId="21333" xr:uid="{FE1D0D24-3A8E-44D6-97AD-BF020380F320}"/>
    <cellStyle name="Normal 14 2 3 3 2 3" xfId="6899" xr:uid="{E9F2688D-9E1D-415F-8B8B-D45AE8B86518}"/>
    <cellStyle name="Normal 14 2 3 3 2 3 2" xfId="21334" xr:uid="{0B347C9E-AEF8-426B-A374-FDF5330565A9}"/>
    <cellStyle name="Normal 14 2 3 3 2 4" xfId="21335" xr:uid="{C053196D-200E-4EE7-8448-93890631B654}"/>
    <cellStyle name="Normal 14 2 3 3 2 5" xfId="21336" xr:uid="{C2840DFD-B976-4E85-AF8F-BBEB487D2F80}"/>
    <cellStyle name="Normal 14 2 3 3 3" xfId="2759" xr:uid="{5F2F3CC7-7A41-4306-8D9B-28E90CE45B91}"/>
    <cellStyle name="Normal 14 2 3 3 3 2" xfId="5243" xr:uid="{39E7C27B-A0F8-4A9C-9E26-7BCB0D9DAAD9}"/>
    <cellStyle name="Normal 14 2 3 3 3 2 2" xfId="10211" xr:uid="{F86E19C8-68E1-46D9-BD9B-E4594C14F3B3}"/>
    <cellStyle name="Normal 14 2 3 3 3 2 2 2" xfId="21337" xr:uid="{218532C0-D0D6-48A4-A097-5BF10FFFA492}"/>
    <cellStyle name="Normal 14 2 3 3 3 2 3" xfId="21338" xr:uid="{B047FA39-405D-4A82-810B-FA9221F62A14}"/>
    <cellStyle name="Normal 14 2 3 3 3 2 4" xfId="21339" xr:uid="{B06F008B-31A5-4E55-A56E-E279827DEB93}"/>
    <cellStyle name="Normal 14 2 3 3 3 3" xfId="7727" xr:uid="{661E8001-DA12-45AA-A7A2-13ABB9E3A622}"/>
    <cellStyle name="Normal 14 2 3 3 3 3 2" xfId="21340" xr:uid="{0F37E858-7360-4C4C-AC12-BABDEAAFAFAA}"/>
    <cellStyle name="Normal 14 2 3 3 3 4" xfId="21341" xr:uid="{8630E62C-1585-4454-B351-61A2A6AF0B9C}"/>
    <cellStyle name="Normal 14 2 3 3 3 5" xfId="21342" xr:uid="{FAE76D3B-E2B6-4CD0-BEE2-7050D3148117}"/>
    <cellStyle name="Normal 14 2 3 3 4" xfId="3884" xr:uid="{C91243B7-46A0-499E-84AE-400941544FE1}"/>
    <cellStyle name="Normal 14 2 3 3 4 2" xfId="8852" xr:uid="{C3B2117B-E687-41E0-BFD0-7178512F79F5}"/>
    <cellStyle name="Normal 14 2 3 3 4 2 2" xfId="21343" xr:uid="{47CF4C20-C2A4-41E5-B304-6EBFE6F7902C}"/>
    <cellStyle name="Normal 14 2 3 3 4 3" xfId="21344" xr:uid="{9EBC6A61-54A7-4654-9057-A67C7F5B820F}"/>
    <cellStyle name="Normal 14 2 3 3 4 4" xfId="21345" xr:uid="{DF9589FB-44E0-4A2A-9E01-88A55EAF52FF}"/>
    <cellStyle name="Normal 14 2 3 3 5" xfId="6368" xr:uid="{6B527CC1-C672-4D95-ADB6-3DE8CD9D3249}"/>
    <cellStyle name="Normal 14 2 3 3 5 2" xfId="21346" xr:uid="{3384B046-5ACE-4D0C-9D94-E329662739E7}"/>
    <cellStyle name="Normal 14 2 3 3 6" xfId="21347" xr:uid="{86600283-BA6B-4274-B4E5-38C5CCECC1C4}"/>
    <cellStyle name="Normal 14 2 3 3 7" xfId="21348" xr:uid="{DE3953A7-393F-48F6-9F1E-316619CEEB49}"/>
    <cellStyle name="Normal 14 2 3 4" xfId="1400" xr:uid="{9C86C1D5-24DF-45FF-A0A6-20D8B68F1D81}"/>
    <cellStyle name="Normal 14 2 3 4 2" xfId="2207" xr:uid="{173B341D-F303-4CFD-8198-D857EFED8978}"/>
    <cellStyle name="Normal 14 2 3 4 2 2" xfId="4691" xr:uid="{421B9220-AFC5-4589-BCBD-1F84D3145E76}"/>
    <cellStyle name="Normal 14 2 3 4 2 2 2" xfId="9659" xr:uid="{C3F5996B-3B3A-4165-BDEA-D84AD25E2383}"/>
    <cellStyle name="Normal 14 2 3 4 2 2 2 2" xfId="21349" xr:uid="{1673D3F0-3FBB-4FC0-8487-313D386944DE}"/>
    <cellStyle name="Normal 14 2 3 4 2 2 3" xfId="21350" xr:uid="{AE8904C9-2D42-4524-AF35-DE3E4E19916E}"/>
    <cellStyle name="Normal 14 2 3 4 2 2 4" xfId="21351" xr:uid="{162C19BF-A8DC-4C90-8045-586360159D32}"/>
    <cellStyle name="Normal 14 2 3 4 2 3" xfId="7175" xr:uid="{03561B34-066B-4AEC-9F58-7AAA9CB814A7}"/>
    <cellStyle name="Normal 14 2 3 4 2 3 2" xfId="21352" xr:uid="{A3AC7835-A3C3-4CDF-8AEA-1D580B4E561B}"/>
    <cellStyle name="Normal 14 2 3 4 2 4" xfId="21353" xr:uid="{1327C3C5-4127-42B0-B72D-D69DDF034537}"/>
    <cellStyle name="Normal 14 2 3 4 2 5" xfId="21354" xr:uid="{B7F6480D-81D1-4935-AA58-F9F9B067CC67}"/>
    <cellStyle name="Normal 14 2 3 4 3" xfId="3035" xr:uid="{11B8B08F-CA7D-41E2-99F3-ED08228F7086}"/>
    <cellStyle name="Normal 14 2 3 4 3 2" xfId="5519" xr:uid="{A8599EF6-E2CF-4879-ABD8-D9E94EE0BEFD}"/>
    <cellStyle name="Normal 14 2 3 4 3 2 2" xfId="10487" xr:uid="{FF1FC09B-C1D5-4C11-B888-41D53242D354}"/>
    <cellStyle name="Normal 14 2 3 4 3 2 2 2" xfId="21355" xr:uid="{6C58D2CE-A00E-4A08-889C-D9501149566F}"/>
    <cellStyle name="Normal 14 2 3 4 3 2 3" xfId="21356" xr:uid="{EFCBDD0E-A911-4370-88B6-253DA899A654}"/>
    <cellStyle name="Normal 14 2 3 4 3 2 4" xfId="21357" xr:uid="{46BF7BDE-A205-402D-8C0D-BB64BD9BABE6}"/>
    <cellStyle name="Normal 14 2 3 4 3 3" xfId="8003" xr:uid="{B7A18601-CCF5-4AB2-97B3-AB6416168AF4}"/>
    <cellStyle name="Normal 14 2 3 4 3 3 2" xfId="21358" xr:uid="{DF276220-B8DD-4C79-A478-EF7BBB636533}"/>
    <cellStyle name="Normal 14 2 3 4 3 4" xfId="21359" xr:uid="{4EEFC195-ADBA-4705-AB70-7B7885C89761}"/>
    <cellStyle name="Normal 14 2 3 4 3 5" xfId="21360" xr:uid="{7740E164-D754-478B-BF04-024D6442B069}"/>
    <cellStyle name="Normal 14 2 3 4 4" xfId="3885" xr:uid="{7620E96B-E792-423D-9253-4C362FF42C2D}"/>
    <cellStyle name="Normal 14 2 3 4 4 2" xfId="8853" xr:uid="{D1A29A11-FDA3-43C6-9595-2EF1293CB034}"/>
    <cellStyle name="Normal 14 2 3 4 4 2 2" xfId="21361" xr:uid="{872C67D6-5191-49CB-BE0B-62A0F995C23B}"/>
    <cellStyle name="Normal 14 2 3 4 4 3" xfId="21362" xr:uid="{55CED6FD-DBFF-496A-9265-79CCC0EE04C7}"/>
    <cellStyle name="Normal 14 2 3 4 4 4" xfId="21363" xr:uid="{43FA7FD7-13A9-4E00-8485-D366706B2EA1}"/>
    <cellStyle name="Normal 14 2 3 4 5" xfId="6369" xr:uid="{5D1A2741-B930-458F-8D9F-CA3ACC0760A2}"/>
    <cellStyle name="Normal 14 2 3 4 5 2" xfId="21364" xr:uid="{5D63E667-D1BF-416A-B655-DB7D52394BA4}"/>
    <cellStyle name="Normal 14 2 3 4 6" xfId="21365" xr:uid="{12993074-949F-4521-8101-C96AAA5EC659}"/>
    <cellStyle name="Normal 14 2 3 4 7" xfId="21366" xr:uid="{A961AC0D-E3B8-421D-9A27-26F08CB73FE4}"/>
    <cellStyle name="Normal 14 2 3 5" xfId="1655" xr:uid="{24C6908E-F860-4E83-8295-6BC6C7DCAA4C}"/>
    <cellStyle name="Normal 14 2 3 5 2" xfId="4139" xr:uid="{11F28320-94F8-4A47-B5E9-3DE25B45A50C}"/>
    <cellStyle name="Normal 14 2 3 5 2 2" xfId="9107" xr:uid="{C0028754-D121-43D7-8A8A-295F73124998}"/>
    <cellStyle name="Normal 14 2 3 5 2 2 2" xfId="21367" xr:uid="{CABFDBC6-181F-4C1D-97B9-00030081A47C}"/>
    <cellStyle name="Normal 14 2 3 5 2 3" xfId="21368" xr:uid="{503FB670-D935-4F65-88E2-6460334C7B53}"/>
    <cellStyle name="Normal 14 2 3 5 2 4" xfId="21369" xr:uid="{87C296BD-A779-4F8B-BF40-7A3AF6702E28}"/>
    <cellStyle name="Normal 14 2 3 5 3" xfId="6623" xr:uid="{0AEED57B-28DD-4817-BB97-ACF34AC3B3EC}"/>
    <cellStyle name="Normal 14 2 3 5 3 2" xfId="21370" xr:uid="{39E007E4-6391-492C-8B3A-AF0B9FC914C1}"/>
    <cellStyle name="Normal 14 2 3 5 4" xfId="21371" xr:uid="{F357AE3E-E7B3-4F8F-8F97-85B04A3A49E6}"/>
    <cellStyle name="Normal 14 2 3 5 5" xfId="21372" xr:uid="{3E3DAF00-1CCC-4837-B7AA-5C9A0BDBCF00}"/>
    <cellStyle name="Normal 14 2 3 6" xfId="2483" xr:uid="{69C503B9-9E89-4E5B-A071-DCB0AFE6BB18}"/>
    <cellStyle name="Normal 14 2 3 6 2" xfId="4967" xr:uid="{DC24EC68-17EE-4121-83D4-69907BF3CBC2}"/>
    <cellStyle name="Normal 14 2 3 6 2 2" xfId="9935" xr:uid="{42E74325-2048-465C-8E1F-9A68F106A41E}"/>
    <cellStyle name="Normal 14 2 3 6 2 2 2" xfId="21373" xr:uid="{C104AA35-DC3F-453C-93A1-A301EECE91E4}"/>
    <cellStyle name="Normal 14 2 3 6 2 3" xfId="21374" xr:uid="{B866C184-E628-4EE0-9DCA-35FC44FFDA12}"/>
    <cellStyle name="Normal 14 2 3 6 2 4" xfId="21375" xr:uid="{12004422-BFDD-43F2-B6E9-1BE1C57B2CC8}"/>
    <cellStyle name="Normal 14 2 3 6 3" xfId="7451" xr:uid="{8EEE89C6-C507-4903-9B43-908B4D71110C}"/>
    <cellStyle name="Normal 14 2 3 6 3 2" xfId="21376" xr:uid="{01DFE977-FF87-4EF2-BDBA-B526A0E6C84C}"/>
    <cellStyle name="Normal 14 2 3 6 4" xfId="21377" xr:uid="{5D936EA9-0A7D-44FF-88BC-E93E6D1A236A}"/>
    <cellStyle name="Normal 14 2 3 6 5" xfId="21378" xr:uid="{CB106A4B-6E35-486D-9AAF-7C500AAFF40E}"/>
    <cellStyle name="Normal 14 2 3 7" xfId="3311" xr:uid="{08092A4A-9D2B-4171-8652-D50CFD3FD5CB}"/>
    <cellStyle name="Normal 14 2 3 7 2" xfId="8279" xr:uid="{41EAB829-775F-45A5-9493-657A29AE1664}"/>
    <cellStyle name="Normal 14 2 3 7 2 2" xfId="21379" xr:uid="{3EDDB5EF-7C8D-4DFE-BA64-28D94E2B22BC}"/>
    <cellStyle name="Normal 14 2 3 7 3" xfId="21380" xr:uid="{EFB58022-88D8-439A-8CA7-2399DE108F14}"/>
    <cellStyle name="Normal 14 2 3 7 4" xfId="21381" xr:uid="{9AC3E11A-293E-44CA-AD4E-B2E3C95ADF22}"/>
    <cellStyle name="Normal 14 2 3 8" xfId="5795" xr:uid="{B8B72832-8366-4990-95DE-9FF16699B943}"/>
    <cellStyle name="Normal 14 2 3 8 2" xfId="21382" xr:uid="{5A3521C3-087D-493E-8EF8-3AB0B1EF3382}"/>
    <cellStyle name="Normal 14 2 3 9" xfId="21383" xr:uid="{EA7D0157-4F3D-4D5C-8282-46DB63F98E33}"/>
    <cellStyle name="Normal 14 2 4" xfId="620" xr:uid="{22FCC55C-0F81-4D29-B997-3D60052576A0}"/>
    <cellStyle name="Normal 14 2 4 10" xfId="21384" xr:uid="{151EC318-6013-48EC-938C-71393320BE3A}"/>
    <cellStyle name="Normal 14 2 4 10 2" xfId="25572" xr:uid="{D27B12D8-946B-4723-AD0B-A43671901A25}"/>
    <cellStyle name="Normal 14 2 4 11" xfId="21385" xr:uid="{89A4635C-9C61-4400-88DB-415FAEA8D101}"/>
    <cellStyle name="Normal 14 2 4 2" xfId="826" xr:uid="{E3D9E206-312E-4E34-AB31-71C009DD3E78}"/>
    <cellStyle name="Normal 14 2 4 2 10" xfId="21386" xr:uid="{940DDBBC-F685-43D4-9EE9-F9B2A27DE38E}"/>
    <cellStyle name="Normal 14 2 4 2 2" xfId="827" xr:uid="{32F8D78B-452F-4080-A73B-84313917C896}"/>
    <cellStyle name="Normal 14 2 4 2 2 2" xfId="1401" xr:uid="{980D869F-6EA4-4E92-8BDD-3C41F4FBE5DB}"/>
    <cellStyle name="Normal 14 2 4 2 2 2 2" xfId="2057" xr:uid="{ABB20A21-1144-44FF-ADAD-2B021E692655}"/>
    <cellStyle name="Normal 14 2 4 2 2 2 2 2" xfId="4541" xr:uid="{A5552F53-C12D-4F6C-A4FB-17623A65389F}"/>
    <cellStyle name="Normal 14 2 4 2 2 2 2 2 2" xfId="9509" xr:uid="{E99C7703-CE58-4D99-9F58-DA9B7342EBBA}"/>
    <cellStyle name="Normal 14 2 4 2 2 2 2 2 2 2" xfId="21387" xr:uid="{5F94FD36-78E9-424E-9726-E5C3AEBA76E7}"/>
    <cellStyle name="Normal 14 2 4 2 2 2 2 2 3" xfId="21388" xr:uid="{011FAB9F-04E4-4C9B-B8FB-4B4E3AC45457}"/>
    <cellStyle name="Normal 14 2 4 2 2 2 2 2 4" xfId="21389" xr:uid="{8F943307-10E0-484F-92DE-FCFC18B1D1C1}"/>
    <cellStyle name="Normal 14 2 4 2 2 2 2 3" xfId="7025" xr:uid="{695E1495-645B-4C39-982C-9FA89EF766A5}"/>
    <cellStyle name="Normal 14 2 4 2 2 2 2 3 2" xfId="21390" xr:uid="{12A8AAFF-21ED-4A92-B2A7-D53F70B44394}"/>
    <cellStyle name="Normal 14 2 4 2 2 2 2 4" xfId="21391" xr:uid="{FE871C8D-B6D0-42A1-A930-EC6B7EF11A90}"/>
    <cellStyle name="Normal 14 2 4 2 2 2 2 5" xfId="21392" xr:uid="{D9A594F4-28B3-4AC2-8B9C-7E40452F49E6}"/>
    <cellStyle name="Normal 14 2 4 2 2 2 3" xfId="2885" xr:uid="{9604D867-CA44-459D-9E4D-57A766330E46}"/>
    <cellStyle name="Normal 14 2 4 2 2 2 3 2" xfId="5369" xr:uid="{68289383-D175-4956-A5D8-26C828CE195D}"/>
    <cellStyle name="Normal 14 2 4 2 2 2 3 2 2" xfId="10337" xr:uid="{E8B44134-50AF-40B0-BAA0-DBB25F55BAFF}"/>
    <cellStyle name="Normal 14 2 4 2 2 2 3 2 2 2" xfId="21393" xr:uid="{0596DB2F-FAEB-4C06-8E2E-1D76C27B6A90}"/>
    <cellStyle name="Normal 14 2 4 2 2 2 3 2 3" xfId="21394" xr:uid="{E301E8C6-183E-41A7-90AD-7F36366694CF}"/>
    <cellStyle name="Normal 14 2 4 2 2 2 3 2 4" xfId="21395" xr:uid="{B1C0201C-0682-49F1-BFD4-F300BEBCC375}"/>
    <cellStyle name="Normal 14 2 4 2 2 2 3 3" xfId="7853" xr:uid="{0406904A-1306-4B87-9ADB-ED616DB74847}"/>
    <cellStyle name="Normal 14 2 4 2 2 2 3 3 2" xfId="21396" xr:uid="{193F19C6-50CE-49DA-826A-63F9BC349231}"/>
    <cellStyle name="Normal 14 2 4 2 2 2 3 4" xfId="21397" xr:uid="{94FD603E-B125-4EDA-9252-17A82413D0D3}"/>
    <cellStyle name="Normal 14 2 4 2 2 2 3 5" xfId="21398" xr:uid="{1B770CFB-A830-44CB-A47A-25D6BCF6AA3E}"/>
    <cellStyle name="Normal 14 2 4 2 2 2 4" xfId="3886" xr:uid="{1A6BED54-CA54-4117-92B1-B0A3D5E7F1C8}"/>
    <cellStyle name="Normal 14 2 4 2 2 2 4 2" xfId="8854" xr:uid="{BE45C39F-7B17-4A2C-9CED-0B71B9F49248}"/>
    <cellStyle name="Normal 14 2 4 2 2 2 4 2 2" xfId="21399" xr:uid="{B891B38F-D8A4-444B-ACB2-CE536A0B7172}"/>
    <cellStyle name="Normal 14 2 4 2 2 2 4 3" xfId="21400" xr:uid="{1632036D-296F-49B2-8165-77E5A78165FF}"/>
    <cellStyle name="Normal 14 2 4 2 2 2 4 4" xfId="21401" xr:uid="{80067AFF-DBEC-40DD-819D-36D35E8BBD24}"/>
    <cellStyle name="Normal 14 2 4 2 2 2 5" xfId="6370" xr:uid="{09577C85-B3D2-4E03-AC89-24B13D61097A}"/>
    <cellStyle name="Normal 14 2 4 2 2 2 5 2" xfId="21402" xr:uid="{CA1A3585-DFB9-4D48-AD0E-D4F9A1D7A684}"/>
    <cellStyle name="Normal 14 2 4 2 2 2 6" xfId="21403" xr:uid="{C59062C5-6A65-4F98-A5D7-989574E2C9C5}"/>
    <cellStyle name="Normal 14 2 4 2 2 2 7" xfId="21404" xr:uid="{74A3AE29-0518-4A5E-91DD-512E6241F3CA}"/>
    <cellStyle name="Normal 14 2 4 2 2 3" xfId="1402" xr:uid="{EDED3B0A-4681-48E4-97BC-78E80100CDDD}"/>
    <cellStyle name="Normal 14 2 4 2 2 3 2" xfId="2333" xr:uid="{2485611B-45F8-40E2-8211-7A0844413EDD}"/>
    <cellStyle name="Normal 14 2 4 2 2 3 2 2" xfId="4817" xr:uid="{611B32C7-BB7A-477A-9D29-9192AEC36890}"/>
    <cellStyle name="Normal 14 2 4 2 2 3 2 2 2" xfId="9785" xr:uid="{5EF20D02-876E-42B9-8F2D-07DA53BC3A10}"/>
    <cellStyle name="Normal 14 2 4 2 2 3 2 2 2 2" xfId="21405" xr:uid="{E1E84877-E008-4C6E-A3DD-346D830B541E}"/>
    <cellStyle name="Normal 14 2 4 2 2 3 2 2 3" xfId="21406" xr:uid="{D508795D-3CAE-4114-B27C-921CE9CF7A98}"/>
    <cellStyle name="Normal 14 2 4 2 2 3 2 2 4" xfId="21407" xr:uid="{73DFBF2D-45C7-4DBC-8DF1-1C959F96C151}"/>
    <cellStyle name="Normal 14 2 4 2 2 3 2 3" xfId="7301" xr:uid="{AA5B582B-034D-4059-9C81-6FE6813A95AC}"/>
    <cellStyle name="Normal 14 2 4 2 2 3 2 3 2" xfId="21408" xr:uid="{C7D5668C-1BF9-4B14-BCF2-376050B59E52}"/>
    <cellStyle name="Normal 14 2 4 2 2 3 2 4" xfId="21409" xr:uid="{411D4AF1-FE13-4B52-820A-11A165E072AD}"/>
    <cellStyle name="Normal 14 2 4 2 2 3 2 5" xfId="21410" xr:uid="{7E060126-FF4A-459C-994F-B741AE03922E}"/>
    <cellStyle name="Normal 14 2 4 2 2 3 3" xfId="3161" xr:uid="{71A5D4A4-0925-4687-8DF3-D21422CC7A57}"/>
    <cellStyle name="Normal 14 2 4 2 2 3 3 2" xfId="5645" xr:uid="{ED201192-5B27-4594-9A32-962121E79800}"/>
    <cellStyle name="Normal 14 2 4 2 2 3 3 2 2" xfId="10613" xr:uid="{5C3F4829-6493-471E-9F8E-0F62F5A5EB72}"/>
    <cellStyle name="Normal 14 2 4 2 2 3 3 2 2 2" xfId="21411" xr:uid="{E6A6EC08-8B62-4F86-BD96-AC2629110032}"/>
    <cellStyle name="Normal 14 2 4 2 2 3 3 2 3" xfId="21412" xr:uid="{200B97EE-8037-409D-A46A-3412E9EA121B}"/>
    <cellStyle name="Normal 14 2 4 2 2 3 3 2 4" xfId="21413" xr:uid="{73976A7A-A728-497C-B030-5CEFE87708A8}"/>
    <cellStyle name="Normal 14 2 4 2 2 3 3 3" xfId="8129" xr:uid="{984F28F5-6B9D-4570-B738-8F97F41D4B23}"/>
    <cellStyle name="Normal 14 2 4 2 2 3 3 3 2" xfId="21414" xr:uid="{5CBE75DA-D68F-4384-B67B-8523B18A1CB2}"/>
    <cellStyle name="Normal 14 2 4 2 2 3 3 4" xfId="21415" xr:uid="{0A30B4C1-AA80-4A71-BD79-3ADB5B232023}"/>
    <cellStyle name="Normal 14 2 4 2 2 3 3 5" xfId="21416" xr:uid="{F2F5F473-5BA2-4810-B5CA-754BB77374D0}"/>
    <cellStyle name="Normal 14 2 4 2 2 3 4" xfId="3887" xr:uid="{B3AB1C5C-8959-45F9-8DBE-CEB12C528AD9}"/>
    <cellStyle name="Normal 14 2 4 2 2 3 4 2" xfId="8855" xr:uid="{B0362012-CB25-4670-BF1B-290DA303FF43}"/>
    <cellStyle name="Normal 14 2 4 2 2 3 4 2 2" xfId="21417" xr:uid="{F4855C84-74D7-455C-A2C1-81BB0753D9BB}"/>
    <cellStyle name="Normal 14 2 4 2 2 3 4 3" xfId="21418" xr:uid="{BF814675-F5EE-4CCE-A2EA-B2C0B1E69A46}"/>
    <cellStyle name="Normal 14 2 4 2 2 3 4 4" xfId="21419" xr:uid="{BB4474E0-5302-45F5-A5EF-0FDFB6C38BFC}"/>
    <cellStyle name="Normal 14 2 4 2 2 3 5" xfId="6371" xr:uid="{099D922C-C0CF-45B8-A5D0-BE5AD97F120D}"/>
    <cellStyle name="Normal 14 2 4 2 2 3 5 2" xfId="21420" xr:uid="{37C0BEAF-E895-4648-A0C5-94A30D9AE079}"/>
    <cellStyle name="Normal 14 2 4 2 2 3 6" xfId="21421" xr:uid="{34074CEE-6CFD-4F49-B726-82B58F2F7F00}"/>
    <cellStyle name="Normal 14 2 4 2 2 3 7" xfId="21422" xr:uid="{1F0CE24C-E880-49D4-8440-A80A4DCA692C}"/>
    <cellStyle name="Normal 14 2 4 2 2 4" xfId="1781" xr:uid="{4B67022B-2AC2-4B67-8ADF-ED873914770E}"/>
    <cellStyle name="Normal 14 2 4 2 2 4 2" xfId="4265" xr:uid="{D345D479-3544-4B4A-A1FD-7D19C4C20ED3}"/>
    <cellStyle name="Normal 14 2 4 2 2 4 2 2" xfId="9233" xr:uid="{A9D0BD4A-99C4-4F18-A4ED-E5F75D3D7B78}"/>
    <cellStyle name="Normal 14 2 4 2 2 4 2 2 2" xfId="21423" xr:uid="{B0E283A5-6B48-424A-8542-7B91A4E373DF}"/>
    <cellStyle name="Normal 14 2 4 2 2 4 2 3" xfId="21424" xr:uid="{E3C03E89-BC13-498D-B704-20980E4D2373}"/>
    <cellStyle name="Normal 14 2 4 2 2 4 2 4" xfId="21425" xr:uid="{687FE07A-ADC9-4F00-854B-FFF5FD273BE4}"/>
    <cellStyle name="Normal 14 2 4 2 2 4 3" xfId="6749" xr:uid="{4A014E35-97E8-4398-BA56-BD6EC02169C7}"/>
    <cellStyle name="Normal 14 2 4 2 2 4 3 2" xfId="21426" xr:uid="{AA003089-9925-4707-86E5-6D6547F0E51B}"/>
    <cellStyle name="Normal 14 2 4 2 2 4 4" xfId="21427" xr:uid="{E537EA8A-9504-435B-910B-8F9B2B1CA6E2}"/>
    <cellStyle name="Normal 14 2 4 2 2 4 5" xfId="21428" xr:uid="{919684C8-F5DA-498A-B54D-7F4460624133}"/>
    <cellStyle name="Normal 14 2 4 2 2 5" xfId="2609" xr:uid="{6FC795D4-B1CA-4C25-AE1B-077E195541E8}"/>
    <cellStyle name="Normal 14 2 4 2 2 5 2" xfId="5093" xr:uid="{7A07A292-43F7-4D14-8DC6-115C6EBFE59C}"/>
    <cellStyle name="Normal 14 2 4 2 2 5 2 2" xfId="10061" xr:uid="{F4D2133B-E3E5-4A7A-B0B6-AA7817064110}"/>
    <cellStyle name="Normal 14 2 4 2 2 5 2 2 2" xfId="21429" xr:uid="{7C6C2E0D-FF1A-43B7-8E1D-D7032B462A29}"/>
    <cellStyle name="Normal 14 2 4 2 2 5 2 3" xfId="21430" xr:uid="{4A7AFAD1-D473-4B8F-8515-5A456F87BDE2}"/>
    <cellStyle name="Normal 14 2 4 2 2 5 2 4" xfId="21431" xr:uid="{01B62F83-01EB-462C-95C4-28BD983F7400}"/>
    <cellStyle name="Normal 14 2 4 2 2 5 3" xfId="7577" xr:uid="{E13A19CE-5D89-4BF5-AD1D-3AB1DB0CE6C9}"/>
    <cellStyle name="Normal 14 2 4 2 2 5 3 2" xfId="21432" xr:uid="{9FD0BCB1-BE8A-456D-9502-66B972F755E6}"/>
    <cellStyle name="Normal 14 2 4 2 2 5 4" xfId="21433" xr:uid="{86A61F60-A02A-4B16-9C12-E9D96802923A}"/>
    <cellStyle name="Normal 14 2 4 2 2 5 5" xfId="21434" xr:uid="{6FBCBCC4-F3F5-49C9-8DF6-845B9400B6FA}"/>
    <cellStyle name="Normal 14 2 4 2 2 6" xfId="3437" xr:uid="{92A95089-4600-47C8-BC36-3BE6F26D08C3}"/>
    <cellStyle name="Normal 14 2 4 2 2 6 2" xfId="8405" xr:uid="{FFB7B84C-7F21-4E87-9BC8-AB97DE449A09}"/>
    <cellStyle name="Normal 14 2 4 2 2 6 2 2" xfId="21435" xr:uid="{A4D5D870-0E59-4160-86EA-F8B453F0E6FF}"/>
    <cellStyle name="Normal 14 2 4 2 2 6 3" xfId="21436" xr:uid="{57498BC5-7F8F-4EF9-820D-60FFB39BBC60}"/>
    <cellStyle name="Normal 14 2 4 2 2 6 4" xfId="21437" xr:uid="{E23252CF-DE49-49F7-B90B-A0C19174C759}"/>
    <cellStyle name="Normal 14 2 4 2 2 7" xfId="5921" xr:uid="{3CF82E0F-F1B6-4F2B-8698-E3153CFFFFEB}"/>
    <cellStyle name="Normal 14 2 4 2 2 7 2" xfId="21438" xr:uid="{5508EF16-3FB7-49F9-B8CF-D0C68E5A0C5C}"/>
    <cellStyle name="Normal 14 2 4 2 2 8" xfId="21439" xr:uid="{9D6C2A37-EE8B-4137-919D-A441D8CA62D8}"/>
    <cellStyle name="Normal 14 2 4 2 2 9" xfId="21440" xr:uid="{A1DEEFFF-BDB1-4E00-88AF-7CDA82AE1F43}"/>
    <cellStyle name="Normal 14 2 4 2 3" xfId="1403" xr:uid="{88588890-16B3-4843-A1FF-330AC7BC3729}"/>
    <cellStyle name="Normal 14 2 4 2 3 2" xfId="2056" xr:uid="{99EBA0D0-5FA9-4209-9486-75C61F42AD5B}"/>
    <cellStyle name="Normal 14 2 4 2 3 2 2" xfId="4540" xr:uid="{93A5FA4F-E0A6-410F-821A-CEED7858FBC4}"/>
    <cellStyle name="Normal 14 2 4 2 3 2 2 2" xfId="9508" xr:uid="{5D27FE5A-0163-4873-A06A-FA311A13A02A}"/>
    <cellStyle name="Normal 14 2 4 2 3 2 2 2 2" xfId="21441" xr:uid="{2824240B-FC02-4591-A0BE-512E51224F8C}"/>
    <cellStyle name="Normal 14 2 4 2 3 2 2 3" xfId="21442" xr:uid="{DE60AFB3-9AB7-46EF-A8E9-A998C4A6E07D}"/>
    <cellStyle name="Normal 14 2 4 2 3 2 2 4" xfId="21443" xr:uid="{1A69E235-4A65-41A0-BBC5-6C9A301EE926}"/>
    <cellStyle name="Normal 14 2 4 2 3 2 3" xfId="7024" xr:uid="{2053CBF2-30FF-4A77-A66F-1DC77419A985}"/>
    <cellStyle name="Normal 14 2 4 2 3 2 3 2" xfId="21444" xr:uid="{972C9BA9-6D9B-4D64-8350-1148F4C86D0C}"/>
    <cellStyle name="Normal 14 2 4 2 3 2 4" xfId="21445" xr:uid="{A09060D9-BA9F-4635-A7F0-713E37AD1D25}"/>
    <cellStyle name="Normal 14 2 4 2 3 2 5" xfId="21446" xr:uid="{7F2375BA-A9FD-447B-943A-3BCB7C6AC0CB}"/>
    <cellStyle name="Normal 14 2 4 2 3 3" xfId="2884" xr:uid="{A8572A51-07CD-4A60-AE1E-B95AB443F508}"/>
    <cellStyle name="Normal 14 2 4 2 3 3 2" xfId="5368" xr:uid="{07AA06ED-025B-415A-B70F-DAF674D59D22}"/>
    <cellStyle name="Normal 14 2 4 2 3 3 2 2" xfId="10336" xr:uid="{E0C47F13-2A70-4E54-BFE2-A4F5B3B3D8BA}"/>
    <cellStyle name="Normal 14 2 4 2 3 3 2 2 2" xfId="21447" xr:uid="{D769FA91-5E93-49A9-B100-C7921A326E86}"/>
    <cellStyle name="Normal 14 2 4 2 3 3 2 3" xfId="21448" xr:uid="{5DF54FD9-42C3-495B-9D57-50C0C4210380}"/>
    <cellStyle name="Normal 14 2 4 2 3 3 2 4" xfId="21449" xr:uid="{454E2DC7-C2BB-41DD-8FA9-F0B46265F529}"/>
    <cellStyle name="Normal 14 2 4 2 3 3 3" xfId="7852" xr:uid="{1E6C8BB5-0340-47FC-9CDF-E245A4E14B8E}"/>
    <cellStyle name="Normal 14 2 4 2 3 3 3 2" xfId="21450" xr:uid="{AEF230DA-1B2B-490F-B9D5-1FFA74108241}"/>
    <cellStyle name="Normal 14 2 4 2 3 3 4" xfId="21451" xr:uid="{B77BE2C1-7102-4DCB-B16A-22DD6810359A}"/>
    <cellStyle name="Normal 14 2 4 2 3 3 5" xfId="21452" xr:uid="{68E84F68-7FCB-4581-9ECA-749EB26F897B}"/>
    <cellStyle name="Normal 14 2 4 2 3 4" xfId="3888" xr:uid="{64DCF764-210C-4C6F-9D22-C3FBA4D7FC15}"/>
    <cellStyle name="Normal 14 2 4 2 3 4 2" xfId="8856" xr:uid="{71D65720-88F7-4622-B837-843C7E3F865D}"/>
    <cellStyle name="Normal 14 2 4 2 3 4 2 2" xfId="21453" xr:uid="{299B9215-2275-4AB4-BBEA-56068EF32343}"/>
    <cellStyle name="Normal 14 2 4 2 3 4 3" xfId="21454" xr:uid="{E9AA9633-6F3A-453D-BE62-A65DBFFFE479}"/>
    <cellStyle name="Normal 14 2 4 2 3 4 4" xfId="21455" xr:uid="{D25229B5-6030-4F21-B2E2-FF9B0E630491}"/>
    <cellStyle name="Normal 14 2 4 2 3 5" xfId="6372" xr:uid="{DA8F615D-6A98-4213-A355-4B23D7FC0A81}"/>
    <cellStyle name="Normal 14 2 4 2 3 5 2" xfId="21456" xr:uid="{69E84066-DBEB-49A7-AC38-EC16CCAE7A5C}"/>
    <cellStyle name="Normal 14 2 4 2 3 6" xfId="21457" xr:uid="{3EDFB736-D751-4CBA-AA97-B1CC703FCA0E}"/>
    <cellStyle name="Normal 14 2 4 2 3 7" xfId="21458" xr:uid="{C01EB328-7A23-46B3-B746-F8703B77C46A}"/>
    <cellStyle name="Normal 14 2 4 2 4" xfId="1404" xr:uid="{C24C958A-38FF-43ED-B463-FF71FE33BE07}"/>
    <cellStyle name="Normal 14 2 4 2 4 2" xfId="2332" xr:uid="{A30E8056-BEBF-472A-8086-8991BD3E694F}"/>
    <cellStyle name="Normal 14 2 4 2 4 2 2" xfId="4816" xr:uid="{DD1C9AD0-96A5-4073-AEB5-7A985E48C659}"/>
    <cellStyle name="Normal 14 2 4 2 4 2 2 2" xfId="9784" xr:uid="{09E0FA76-B127-4402-A7B3-E2AFFECF1E89}"/>
    <cellStyle name="Normal 14 2 4 2 4 2 2 2 2" xfId="21459" xr:uid="{9D3D06C8-3F91-400B-9481-CB03640F7634}"/>
    <cellStyle name="Normal 14 2 4 2 4 2 2 3" xfId="21460" xr:uid="{F0E83B89-529B-4411-AF57-F587F7CF0013}"/>
    <cellStyle name="Normal 14 2 4 2 4 2 2 4" xfId="21461" xr:uid="{F7613065-B62A-4D46-A59F-E7A249FE2635}"/>
    <cellStyle name="Normal 14 2 4 2 4 2 3" xfId="7300" xr:uid="{A769BD6D-30D1-47B5-B058-C29A6FB13298}"/>
    <cellStyle name="Normal 14 2 4 2 4 2 3 2" xfId="21462" xr:uid="{A994B255-DC84-4B66-8364-15B5F20171D9}"/>
    <cellStyle name="Normal 14 2 4 2 4 2 4" xfId="21463" xr:uid="{E47A6A18-AAA7-42B1-B024-7EAA42A318FA}"/>
    <cellStyle name="Normal 14 2 4 2 4 2 5" xfId="21464" xr:uid="{065F6035-8FA4-40B9-850D-9512A9BA36BF}"/>
    <cellStyle name="Normal 14 2 4 2 4 3" xfId="3160" xr:uid="{17DDC80B-D4DD-4DF2-BD6F-807DA65C3896}"/>
    <cellStyle name="Normal 14 2 4 2 4 3 2" xfId="5644" xr:uid="{E6AD9808-5111-49AD-9F7E-6C7A7AD2B9F8}"/>
    <cellStyle name="Normal 14 2 4 2 4 3 2 2" xfId="10612" xr:uid="{62BDB1BB-75A5-48DB-9E0E-64DF61A30F1E}"/>
    <cellStyle name="Normal 14 2 4 2 4 3 2 2 2" xfId="21465" xr:uid="{8613AA50-C060-46D4-AE22-48CB3BA95447}"/>
    <cellStyle name="Normal 14 2 4 2 4 3 2 3" xfId="21466" xr:uid="{997D2BAC-F2D9-4F2D-B551-119A1B900A7C}"/>
    <cellStyle name="Normal 14 2 4 2 4 3 2 4" xfId="21467" xr:uid="{F826317B-8F2B-4C6A-8E01-5168777FE194}"/>
    <cellStyle name="Normal 14 2 4 2 4 3 3" xfId="8128" xr:uid="{D8C35111-B8D1-49C7-B38D-62140D756CD1}"/>
    <cellStyle name="Normal 14 2 4 2 4 3 3 2" xfId="21468" xr:uid="{FF31BDD0-CCF1-4AA1-AE96-B3DE20D6A742}"/>
    <cellStyle name="Normal 14 2 4 2 4 3 4" xfId="21469" xr:uid="{45207656-B547-4632-BB00-29BEFC0B3E7C}"/>
    <cellStyle name="Normal 14 2 4 2 4 3 5" xfId="21470" xr:uid="{C80B66D6-EAF6-4F9D-ADCD-A469207E36AB}"/>
    <cellStyle name="Normal 14 2 4 2 4 4" xfId="3889" xr:uid="{81052B7E-B402-4A8A-9F26-3AE78C967B37}"/>
    <cellStyle name="Normal 14 2 4 2 4 4 2" xfId="8857" xr:uid="{FD8BFF04-6F9A-4A5E-8A04-CDC89845AAF9}"/>
    <cellStyle name="Normal 14 2 4 2 4 4 2 2" xfId="21471" xr:uid="{B4D5AC6B-6D90-4A84-A2D7-5B89AD40DBEF}"/>
    <cellStyle name="Normal 14 2 4 2 4 4 3" xfId="21472" xr:uid="{A754D544-E268-4E79-BB7D-582AFC6B47EC}"/>
    <cellStyle name="Normal 14 2 4 2 4 4 4" xfId="21473" xr:uid="{B12FFF05-522F-4079-AA98-345A6DAA9999}"/>
    <cellStyle name="Normal 14 2 4 2 4 5" xfId="6373" xr:uid="{8938F58C-D9FD-4651-87C5-D13199FADBF9}"/>
    <cellStyle name="Normal 14 2 4 2 4 5 2" xfId="21474" xr:uid="{87D923BA-CA84-4B81-B5AA-E28D809AB016}"/>
    <cellStyle name="Normal 14 2 4 2 4 6" xfId="21475" xr:uid="{2690E89C-8C39-46E8-8D52-D84FF875B5DC}"/>
    <cellStyle name="Normal 14 2 4 2 4 7" xfId="21476" xr:uid="{047CF3E5-706D-49EF-AF8A-65C5F16D7408}"/>
    <cellStyle name="Normal 14 2 4 2 5" xfId="1780" xr:uid="{FB788EDF-DED5-4BB8-A919-CA049E671F27}"/>
    <cellStyle name="Normal 14 2 4 2 5 2" xfId="4264" xr:uid="{FBCB23AB-AE90-4B85-8D63-3564D7165A89}"/>
    <cellStyle name="Normal 14 2 4 2 5 2 2" xfId="9232" xr:uid="{A06FD7EF-C450-4133-9AD9-AAE991973815}"/>
    <cellStyle name="Normal 14 2 4 2 5 2 2 2" xfId="21477" xr:uid="{887E3482-56E0-43EF-862E-F68C5AED652B}"/>
    <cellStyle name="Normal 14 2 4 2 5 2 3" xfId="21478" xr:uid="{136ABCB2-8F05-4FE7-BB35-95138AEA671B}"/>
    <cellStyle name="Normal 14 2 4 2 5 2 4" xfId="21479" xr:uid="{C14B13F1-8FB8-42CD-9410-EFB6E50FCC17}"/>
    <cellStyle name="Normal 14 2 4 2 5 3" xfId="6748" xr:uid="{52BBDB6D-5D25-4A24-9FA5-AC33CB3BBB33}"/>
    <cellStyle name="Normal 14 2 4 2 5 3 2" xfId="21480" xr:uid="{C7A30E15-FC35-46B7-8115-2CC8108C682B}"/>
    <cellStyle name="Normal 14 2 4 2 5 4" xfId="21481" xr:uid="{09EF8358-8F65-4FE7-8925-95144C6F889D}"/>
    <cellStyle name="Normal 14 2 4 2 5 5" xfId="21482" xr:uid="{70C90CA4-28F0-49B6-A4D6-0EE8DCB5F8D5}"/>
    <cellStyle name="Normal 14 2 4 2 6" xfId="2608" xr:uid="{F67C6797-BDFD-403A-B126-066BE24E410B}"/>
    <cellStyle name="Normal 14 2 4 2 6 2" xfId="5092" xr:uid="{7436FCA1-B492-4B67-97E3-10D542DEDF8A}"/>
    <cellStyle name="Normal 14 2 4 2 6 2 2" xfId="10060" xr:uid="{E92FDFA9-9D02-4901-B608-8EC497B94857}"/>
    <cellStyle name="Normal 14 2 4 2 6 2 2 2" xfId="21483" xr:uid="{7E9F92B7-F66C-493C-9B10-D481A3B4FDC1}"/>
    <cellStyle name="Normal 14 2 4 2 6 2 3" xfId="21484" xr:uid="{94F03E5E-C76E-4993-AD6C-F4837FE4D539}"/>
    <cellStyle name="Normal 14 2 4 2 6 2 4" xfId="21485" xr:uid="{29AB130A-8C10-4A1C-94C0-408613A2A258}"/>
    <cellStyle name="Normal 14 2 4 2 6 3" xfId="7576" xr:uid="{C36B1CB0-5267-44BB-9F3D-C371C00620C6}"/>
    <cellStyle name="Normal 14 2 4 2 6 3 2" xfId="21486" xr:uid="{14B22CAF-1B75-43D3-9888-D36A4BD1F110}"/>
    <cellStyle name="Normal 14 2 4 2 6 4" xfId="21487" xr:uid="{867CC709-9C37-4736-BA9C-E775ABFE0688}"/>
    <cellStyle name="Normal 14 2 4 2 6 5" xfId="21488" xr:uid="{7FA24110-2C63-4952-A9FD-B761E89291EA}"/>
    <cellStyle name="Normal 14 2 4 2 7" xfId="3436" xr:uid="{F0BD4D9D-F250-4FDC-A010-2970AC06EF68}"/>
    <cellStyle name="Normal 14 2 4 2 7 2" xfId="8404" xr:uid="{A602CA90-A4FF-49F3-A6FD-00750721F0E8}"/>
    <cellStyle name="Normal 14 2 4 2 7 2 2" xfId="21489" xr:uid="{4B3AEA14-FF34-41FE-B5C3-81CEBBBCEAB5}"/>
    <cellStyle name="Normal 14 2 4 2 7 3" xfId="21490" xr:uid="{89810EEF-30EE-44AA-882F-03E6AC237DEE}"/>
    <cellStyle name="Normal 14 2 4 2 7 4" xfId="21491" xr:uid="{DA091A1A-478F-4B91-8AD1-56BCDFA0D0B5}"/>
    <cellStyle name="Normal 14 2 4 2 8" xfId="5920" xr:uid="{D5B88B5B-1654-4650-BEAE-6C9EA0A218B2}"/>
    <cellStyle name="Normal 14 2 4 2 8 2" xfId="21492" xr:uid="{DB1AEEC9-491E-4090-9705-3DB340F1F29F}"/>
    <cellStyle name="Normal 14 2 4 2 9" xfId="21493" xr:uid="{D3D48410-FBD3-4B1A-9C57-68B3FADB7E10}"/>
    <cellStyle name="Normal 14 2 4 3" xfId="828" xr:uid="{9BC5F40A-09F6-4CD4-B93B-447A1A383771}"/>
    <cellStyle name="Normal 14 2 4 3 2" xfId="1405" xr:uid="{EF412E3E-C3B6-46F2-BA08-BA48E37D52AD}"/>
    <cellStyle name="Normal 14 2 4 3 2 2" xfId="2058" xr:uid="{CBB6A537-A1E9-4466-A4B2-1FE944BDCBDE}"/>
    <cellStyle name="Normal 14 2 4 3 2 2 2" xfId="4542" xr:uid="{E22A438F-F8A2-4857-89EB-AAE88E1BFD63}"/>
    <cellStyle name="Normal 14 2 4 3 2 2 2 2" xfId="9510" xr:uid="{C57C105C-FFB3-4B8B-BA51-7CFBB0390D29}"/>
    <cellStyle name="Normal 14 2 4 3 2 2 2 2 2" xfId="21494" xr:uid="{3B41ED5E-3002-4789-BE68-1535160975ED}"/>
    <cellStyle name="Normal 14 2 4 3 2 2 2 3" xfId="21495" xr:uid="{8546E753-95A4-467B-BC75-3E147BE198EE}"/>
    <cellStyle name="Normal 14 2 4 3 2 2 2 4" xfId="21496" xr:uid="{B8094CB0-BC41-48F8-8C39-67BCB1D6C16F}"/>
    <cellStyle name="Normal 14 2 4 3 2 2 3" xfId="7026" xr:uid="{1D6071FA-011A-4FFD-91AB-5935086B16F5}"/>
    <cellStyle name="Normal 14 2 4 3 2 2 3 2" xfId="21497" xr:uid="{E15349C2-51C6-473C-A7F6-18E2C7598478}"/>
    <cellStyle name="Normal 14 2 4 3 2 2 4" xfId="21498" xr:uid="{9FC3F8B0-0ADA-4855-8011-E2CD8987A17B}"/>
    <cellStyle name="Normal 14 2 4 3 2 2 5" xfId="21499" xr:uid="{CADB21BC-55F0-4E91-9922-4F68D45E8FF8}"/>
    <cellStyle name="Normal 14 2 4 3 2 3" xfId="2886" xr:uid="{8D90DF49-46DD-4B98-AE81-21C4C80506E3}"/>
    <cellStyle name="Normal 14 2 4 3 2 3 2" xfId="5370" xr:uid="{468EA9FB-DFF7-4209-9364-01456CB7A7B9}"/>
    <cellStyle name="Normal 14 2 4 3 2 3 2 2" xfId="10338" xr:uid="{8A847396-376E-495B-922F-225C114FD8EF}"/>
    <cellStyle name="Normal 14 2 4 3 2 3 2 2 2" xfId="21500" xr:uid="{8E186E2F-ABBE-4075-9A36-995D9D86F187}"/>
    <cellStyle name="Normal 14 2 4 3 2 3 2 3" xfId="21501" xr:uid="{93A163AD-1033-45F8-B6CF-767E1793BD89}"/>
    <cellStyle name="Normal 14 2 4 3 2 3 2 4" xfId="21502" xr:uid="{D5E1754C-82E3-4EE2-8FF2-3AC858F6B913}"/>
    <cellStyle name="Normal 14 2 4 3 2 3 3" xfId="7854" xr:uid="{47D0DBC3-7EC4-4F05-872F-EF3F9E07BF8B}"/>
    <cellStyle name="Normal 14 2 4 3 2 3 3 2" xfId="21503" xr:uid="{4CC17A98-3371-462F-ABA8-307598D0BF08}"/>
    <cellStyle name="Normal 14 2 4 3 2 3 4" xfId="21504" xr:uid="{DF2C097F-ECDA-48C3-98C9-D36C06CD88C5}"/>
    <cellStyle name="Normal 14 2 4 3 2 3 5" xfId="21505" xr:uid="{E38228D1-6E82-4F24-B512-9C6EE2FD4D59}"/>
    <cellStyle name="Normal 14 2 4 3 2 4" xfId="3890" xr:uid="{D230D1E2-9F11-4A7F-8AA9-D89C9012A587}"/>
    <cellStyle name="Normal 14 2 4 3 2 4 2" xfId="8858" xr:uid="{C3B38F3F-16EE-450C-B657-3D70387EB9AD}"/>
    <cellStyle name="Normal 14 2 4 3 2 4 2 2" xfId="21506" xr:uid="{6BE75882-6E32-46C2-884A-311447A54E11}"/>
    <cellStyle name="Normal 14 2 4 3 2 4 3" xfId="21507" xr:uid="{97D7E9F0-40CB-44C5-94AF-CED447CA3F12}"/>
    <cellStyle name="Normal 14 2 4 3 2 4 4" xfId="21508" xr:uid="{ED3AC3CF-E1B7-44BF-A26E-8E072BCD7688}"/>
    <cellStyle name="Normal 14 2 4 3 2 5" xfId="6374" xr:uid="{13E7F221-804B-41EB-840D-ECA84BC0EB07}"/>
    <cellStyle name="Normal 14 2 4 3 2 5 2" xfId="21509" xr:uid="{31154DFB-5D0D-4854-BEF9-5724CACFD278}"/>
    <cellStyle name="Normal 14 2 4 3 2 6" xfId="21510" xr:uid="{32DFAF84-D68A-40EA-B8BE-45C1FB82BBAF}"/>
    <cellStyle name="Normal 14 2 4 3 2 7" xfId="21511" xr:uid="{FC748A1E-4C09-40AA-AF09-2705416331AB}"/>
    <cellStyle name="Normal 14 2 4 3 3" xfId="1406" xr:uid="{03681664-D130-445B-A0CB-A3975271DD6B}"/>
    <cellStyle name="Normal 14 2 4 3 3 2" xfId="2334" xr:uid="{3896C997-B6BE-4356-A236-96FB331F92FD}"/>
    <cellStyle name="Normal 14 2 4 3 3 2 2" xfId="4818" xr:uid="{069FAF7D-7A91-476D-ADF6-6C6A25FE4179}"/>
    <cellStyle name="Normal 14 2 4 3 3 2 2 2" xfId="9786" xr:uid="{362139CD-C4D4-4987-B97D-F4A14E5DE32E}"/>
    <cellStyle name="Normal 14 2 4 3 3 2 2 2 2" xfId="21512" xr:uid="{A04A0546-A8C8-4B21-8FA5-6068F69CEE44}"/>
    <cellStyle name="Normal 14 2 4 3 3 2 2 3" xfId="21513" xr:uid="{3F891E3E-0181-473A-802D-7A64F53F6E91}"/>
    <cellStyle name="Normal 14 2 4 3 3 2 2 4" xfId="21514" xr:uid="{54BA4E06-6E77-4AD6-9980-C4F6108AD571}"/>
    <cellStyle name="Normal 14 2 4 3 3 2 3" xfId="7302" xr:uid="{AEB511E4-CB88-4508-9880-FDFCA290045B}"/>
    <cellStyle name="Normal 14 2 4 3 3 2 3 2" xfId="21515" xr:uid="{8E6DA796-A7E9-4FC6-A4B7-66F6AC0F5C96}"/>
    <cellStyle name="Normal 14 2 4 3 3 2 4" xfId="21516" xr:uid="{46F39CEA-BA72-4F06-9D82-BD05554B07B5}"/>
    <cellStyle name="Normal 14 2 4 3 3 2 5" xfId="21517" xr:uid="{9C588CCF-7B88-40FA-B13F-2BBB8A224204}"/>
    <cellStyle name="Normal 14 2 4 3 3 3" xfId="3162" xr:uid="{3FEEEFB2-FA8E-4143-BA9C-B2D30DE46F3E}"/>
    <cellStyle name="Normal 14 2 4 3 3 3 2" xfId="5646" xr:uid="{1C2C2BBF-099A-49DC-AE4E-1E00AA17FC2E}"/>
    <cellStyle name="Normal 14 2 4 3 3 3 2 2" xfId="10614" xr:uid="{0752B401-6663-419F-B396-B78995CAC1CD}"/>
    <cellStyle name="Normal 14 2 4 3 3 3 2 2 2" xfId="21518" xr:uid="{9408A154-8919-4D21-83AF-6678B3E10DDF}"/>
    <cellStyle name="Normal 14 2 4 3 3 3 2 3" xfId="21519" xr:uid="{6FA4F8B1-336B-4BDE-BBC3-0D2B56C8FB9D}"/>
    <cellStyle name="Normal 14 2 4 3 3 3 2 4" xfId="21520" xr:uid="{C81E6572-BAE9-408B-B526-EC935BD3FA31}"/>
    <cellStyle name="Normal 14 2 4 3 3 3 3" xfId="8130" xr:uid="{9AABC68A-5035-4F9A-BC09-421ED47C9687}"/>
    <cellStyle name="Normal 14 2 4 3 3 3 3 2" xfId="21521" xr:uid="{F51CE5C0-9EB8-4AD8-83F0-72801309917C}"/>
    <cellStyle name="Normal 14 2 4 3 3 3 4" xfId="21522" xr:uid="{7BBC6FF3-4AA6-4B8C-B28D-040FB51F13F5}"/>
    <cellStyle name="Normal 14 2 4 3 3 3 5" xfId="21523" xr:uid="{370332EC-DB7D-4BFD-AE6B-2BF02C4D2CFF}"/>
    <cellStyle name="Normal 14 2 4 3 3 4" xfId="3891" xr:uid="{9A7F5514-758C-4D73-AB5D-4ABF0F45587F}"/>
    <cellStyle name="Normal 14 2 4 3 3 4 2" xfId="8859" xr:uid="{EE6AB215-8638-4E0C-B425-E72059F23228}"/>
    <cellStyle name="Normal 14 2 4 3 3 4 2 2" xfId="21524" xr:uid="{0BA369D8-FF3B-440C-A37F-9023DE477326}"/>
    <cellStyle name="Normal 14 2 4 3 3 4 3" xfId="21525" xr:uid="{31A5E0AA-E3D3-45E6-90B7-CC968C90BD7F}"/>
    <cellStyle name="Normal 14 2 4 3 3 4 4" xfId="21526" xr:uid="{B10FDC35-133A-46EB-AF27-3ABB6FD025BD}"/>
    <cellStyle name="Normal 14 2 4 3 3 5" xfId="6375" xr:uid="{F6B5AEDC-51AA-4CDD-978E-9F68CB4FB875}"/>
    <cellStyle name="Normal 14 2 4 3 3 5 2" xfId="21527" xr:uid="{2FE7DF43-CA58-4C0B-A7E8-7D5405609344}"/>
    <cellStyle name="Normal 14 2 4 3 3 6" xfId="21528" xr:uid="{2455B4C9-C9F6-44C3-BFF7-82CCDEE7402D}"/>
    <cellStyle name="Normal 14 2 4 3 3 7" xfId="21529" xr:uid="{26F51353-83D6-4CAB-A89D-DB6D33A1AD61}"/>
    <cellStyle name="Normal 14 2 4 3 4" xfId="1782" xr:uid="{E53EB06C-26A8-4DBC-9CCA-EA4D11A5B1D7}"/>
    <cellStyle name="Normal 14 2 4 3 4 2" xfId="4266" xr:uid="{73CCBAE9-D558-417E-AA05-5F2B4F95E0E6}"/>
    <cellStyle name="Normal 14 2 4 3 4 2 2" xfId="9234" xr:uid="{AA929EFF-C646-4441-9542-32D0FC540B7E}"/>
    <cellStyle name="Normal 14 2 4 3 4 2 2 2" xfId="21530" xr:uid="{FEAF854A-856C-444B-8264-19F13874386F}"/>
    <cellStyle name="Normal 14 2 4 3 4 2 3" xfId="21531" xr:uid="{AE0E64C7-37EB-4241-A982-89B7CAA719B1}"/>
    <cellStyle name="Normal 14 2 4 3 4 2 4" xfId="21532" xr:uid="{2C289F9B-9087-4CFC-A055-D083A212FDA2}"/>
    <cellStyle name="Normal 14 2 4 3 4 3" xfId="6750" xr:uid="{02D471BD-F47B-4E51-B1E7-F96B89EB6653}"/>
    <cellStyle name="Normal 14 2 4 3 4 3 2" xfId="21533" xr:uid="{ADC5992A-109F-4072-8A19-319E99929CC6}"/>
    <cellStyle name="Normal 14 2 4 3 4 4" xfId="21534" xr:uid="{3F5499BD-AC3D-492C-96EC-BC4031FE7247}"/>
    <cellStyle name="Normal 14 2 4 3 4 5" xfId="21535" xr:uid="{59DEE6D7-0B1E-46A1-B23F-5D493B0B8B1B}"/>
    <cellStyle name="Normal 14 2 4 3 5" xfId="2610" xr:uid="{6FD891B0-1EB6-4D10-A026-95E04CF3D8B6}"/>
    <cellStyle name="Normal 14 2 4 3 5 2" xfId="5094" xr:uid="{4AC98734-ED36-4E7A-A506-1FE4F10FB0B7}"/>
    <cellStyle name="Normal 14 2 4 3 5 2 2" xfId="10062" xr:uid="{AEE54A34-291F-4E45-86F4-7B91BF0B25BE}"/>
    <cellStyle name="Normal 14 2 4 3 5 2 2 2" xfId="21536" xr:uid="{0208C50E-1409-4D08-8939-2B255DA9E6CC}"/>
    <cellStyle name="Normal 14 2 4 3 5 2 3" xfId="21537" xr:uid="{17B32443-FEC5-43BE-9AF2-667AE4CE8534}"/>
    <cellStyle name="Normal 14 2 4 3 5 2 4" xfId="21538" xr:uid="{F941AFCE-1A4B-4B89-B74B-B1B938393B75}"/>
    <cellStyle name="Normal 14 2 4 3 5 3" xfId="7578" xr:uid="{B1CC911E-53E7-4DFB-B8A0-A8673C3BC462}"/>
    <cellStyle name="Normal 14 2 4 3 5 3 2" xfId="21539" xr:uid="{7F83B989-F10B-410F-8BA0-17CFC52EF94D}"/>
    <cellStyle name="Normal 14 2 4 3 5 4" xfId="21540" xr:uid="{07AC58C9-526A-48B6-92C8-437089F01C8A}"/>
    <cellStyle name="Normal 14 2 4 3 5 5" xfId="21541" xr:uid="{7B669B51-128A-4DB1-AC32-1AC73BEB7948}"/>
    <cellStyle name="Normal 14 2 4 3 6" xfId="3438" xr:uid="{7A3152CF-6DC8-4175-8737-B1B074D12730}"/>
    <cellStyle name="Normal 14 2 4 3 6 2" xfId="8406" xr:uid="{7440DEE6-A3CD-46CA-A754-85DB5352AC49}"/>
    <cellStyle name="Normal 14 2 4 3 6 2 2" xfId="21542" xr:uid="{D2F7CE22-40AA-4A92-9F07-0EE4E553D64A}"/>
    <cellStyle name="Normal 14 2 4 3 6 3" xfId="21543" xr:uid="{4C360012-102A-4AB1-A69C-E37F1FFBF001}"/>
    <cellStyle name="Normal 14 2 4 3 6 4" xfId="21544" xr:uid="{06DDD4C6-F8F4-4143-8D65-268E8CC8EDE2}"/>
    <cellStyle name="Normal 14 2 4 3 7" xfId="5922" xr:uid="{34274CB4-A92D-411E-A0DC-38D531D12439}"/>
    <cellStyle name="Normal 14 2 4 3 7 2" xfId="21545" xr:uid="{953D7C5F-424E-41F2-9138-1D60F8A75BDE}"/>
    <cellStyle name="Normal 14 2 4 3 8" xfId="21546" xr:uid="{29AD47AE-EE6A-4BD4-A27C-ACF4647D18BC}"/>
    <cellStyle name="Normal 14 2 4 3 9" xfId="21547" xr:uid="{3707CB1F-53C1-4BC3-A0C0-7C15B6875D24}"/>
    <cellStyle name="Normal 14 2 4 4" xfId="1407" xr:uid="{9497115C-AD59-491E-8B0D-AF960DCE4664}"/>
    <cellStyle name="Normal 14 2 4 4 2" xfId="1932" xr:uid="{E8A746F9-7520-42F6-8CCD-DE606512D362}"/>
    <cellStyle name="Normal 14 2 4 4 2 2" xfId="4416" xr:uid="{4E2CB86A-A9AC-46FF-8D4A-0D7D4EE6CB87}"/>
    <cellStyle name="Normal 14 2 4 4 2 2 2" xfId="9384" xr:uid="{AF34EEB0-823F-413E-AB64-E516A5B17370}"/>
    <cellStyle name="Normal 14 2 4 4 2 2 2 2" xfId="21548" xr:uid="{3652E095-35B4-4E6A-A305-CE979582DF12}"/>
    <cellStyle name="Normal 14 2 4 4 2 2 3" xfId="21549" xr:uid="{764FBA71-8A23-4B91-9282-3C0AA8934E01}"/>
    <cellStyle name="Normal 14 2 4 4 2 2 4" xfId="21550" xr:uid="{DC352197-D578-470F-A9F7-F064A44CFF2A}"/>
    <cellStyle name="Normal 14 2 4 4 2 3" xfId="6900" xr:uid="{2D755BA7-D134-4A59-9BFB-8A4E2BFD9B00}"/>
    <cellStyle name="Normal 14 2 4 4 2 3 2" xfId="21551" xr:uid="{60C3CEF8-51BB-4C86-B252-9737EC71E974}"/>
    <cellStyle name="Normal 14 2 4 4 2 4" xfId="21552" xr:uid="{D3A10D1D-7977-4754-82F2-19517B2B4220}"/>
    <cellStyle name="Normal 14 2 4 4 2 5" xfId="21553" xr:uid="{382AE62F-1DF4-4019-8CB9-9D3932CB0B64}"/>
    <cellStyle name="Normal 14 2 4 4 3" xfId="2760" xr:uid="{5F0C3B71-B6CB-4AC6-8617-369D71EBFAE9}"/>
    <cellStyle name="Normal 14 2 4 4 3 2" xfId="5244" xr:uid="{12A43B54-39AC-4B97-8BE4-189AD523DEBF}"/>
    <cellStyle name="Normal 14 2 4 4 3 2 2" xfId="10212" xr:uid="{DD88B72E-FDF5-4662-A9CE-E4AD8A62A765}"/>
    <cellStyle name="Normal 14 2 4 4 3 2 2 2" xfId="21554" xr:uid="{A7EFDC5D-3CB2-41D2-A635-78F3C319882C}"/>
    <cellStyle name="Normal 14 2 4 4 3 2 3" xfId="21555" xr:uid="{A8BB3119-4295-43DA-81B5-5F86C115DD71}"/>
    <cellStyle name="Normal 14 2 4 4 3 2 4" xfId="21556" xr:uid="{F37B2BB0-992F-4767-BA3E-8DCCF948F599}"/>
    <cellStyle name="Normal 14 2 4 4 3 3" xfId="7728" xr:uid="{1975BC0E-8ECA-401D-BD03-56657DF95DDB}"/>
    <cellStyle name="Normal 14 2 4 4 3 3 2" xfId="21557" xr:uid="{B0E54EC2-43EC-452F-8943-99B4A14A127F}"/>
    <cellStyle name="Normal 14 2 4 4 3 4" xfId="21558" xr:uid="{52A503CC-0F8A-42DA-AFD3-860612CA62D5}"/>
    <cellStyle name="Normal 14 2 4 4 3 5" xfId="21559" xr:uid="{0E2CC616-13D8-4980-812D-32E208435F6C}"/>
    <cellStyle name="Normal 14 2 4 4 4" xfId="3892" xr:uid="{CBB24C3C-5E14-4D31-8181-AFFAE492E670}"/>
    <cellStyle name="Normal 14 2 4 4 4 2" xfId="8860" xr:uid="{BC0532DB-BA0B-41A8-AF47-DDEF960308B8}"/>
    <cellStyle name="Normal 14 2 4 4 4 2 2" xfId="21560" xr:uid="{76AF3640-38B4-4F22-858F-C4184338CC19}"/>
    <cellStyle name="Normal 14 2 4 4 4 3" xfId="21561" xr:uid="{655D7220-0E96-4069-B660-06C4A71FE842}"/>
    <cellStyle name="Normal 14 2 4 4 4 4" xfId="21562" xr:uid="{2A8159BD-3E31-4F63-88D5-3C3468D32873}"/>
    <cellStyle name="Normal 14 2 4 4 5" xfId="6376" xr:uid="{65798EBC-6A5C-457D-8AF7-7E75F93A9E00}"/>
    <cellStyle name="Normal 14 2 4 4 5 2" xfId="21563" xr:uid="{905AE13F-7AA7-4D8B-953E-69A9C5611DFB}"/>
    <cellStyle name="Normal 14 2 4 4 6" xfId="21564" xr:uid="{B1D753C8-5056-4A13-8A18-C6AB9B886D01}"/>
    <cellStyle name="Normal 14 2 4 4 7" xfId="21565" xr:uid="{220899B1-40E6-4A75-B9AA-E9F10FCC37CC}"/>
    <cellStyle name="Normal 14 2 4 5" xfId="1408" xr:uid="{0773AC02-752A-4FBA-A819-64555C718B62}"/>
    <cellStyle name="Normal 14 2 4 5 2" xfId="2208" xr:uid="{504528D7-03D0-4C26-A8A7-8DCD04740527}"/>
    <cellStyle name="Normal 14 2 4 5 2 2" xfId="4692" xr:uid="{A402AB5C-260A-4FFA-8D8E-D81454FC3C4B}"/>
    <cellStyle name="Normal 14 2 4 5 2 2 2" xfId="9660" xr:uid="{0ABB99F7-AC6D-4D41-981F-5AAC09D872E7}"/>
    <cellStyle name="Normal 14 2 4 5 2 2 2 2" xfId="21566" xr:uid="{9CA30984-9BDA-45F6-8138-2A5262C25BBD}"/>
    <cellStyle name="Normal 14 2 4 5 2 2 3" xfId="21567" xr:uid="{5D2F9804-B735-495A-A1DF-919EF2883046}"/>
    <cellStyle name="Normal 14 2 4 5 2 2 4" xfId="21568" xr:uid="{B8073493-8E36-46FD-848A-58D14F9371E1}"/>
    <cellStyle name="Normal 14 2 4 5 2 3" xfId="7176" xr:uid="{8DB3AA00-4B70-42CA-9256-AD6184A9C05D}"/>
    <cellStyle name="Normal 14 2 4 5 2 3 2" xfId="21569" xr:uid="{8CAA3CFA-646E-4FA7-A2BD-4EA254CBFE2E}"/>
    <cellStyle name="Normal 14 2 4 5 2 4" xfId="21570" xr:uid="{05E46BAC-7B77-4E91-BB51-E12292145F98}"/>
    <cellStyle name="Normal 14 2 4 5 2 5" xfId="21571" xr:uid="{6C902019-4160-4645-84AE-477DA25BE407}"/>
    <cellStyle name="Normal 14 2 4 5 3" xfId="3036" xr:uid="{28CF29BC-2998-4396-8004-1CA660383E05}"/>
    <cellStyle name="Normal 14 2 4 5 3 2" xfId="5520" xr:uid="{6EDAA454-8AF3-410F-B4A1-272DC9F67FF7}"/>
    <cellStyle name="Normal 14 2 4 5 3 2 2" xfId="10488" xr:uid="{4046A568-82BC-4F24-B4EF-F65E1926D4EA}"/>
    <cellStyle name="Normal 14 2 4 5 3 2 2 2" xfId="21572" xr:uid="{19F09961-CC89-4BC9-9F23-E9F77F7EF907}"/>
    <cellStyle name="Normal 14 2 4 5 3 2 3" xfId="21573" xr:uid="{DA47B44F-7E96-42BC-8ED1-95483A64A439}"/>
    <cellStyle name="Normal 14 2 4 5 3 2 4" xfId="21574" xr:uid="{D1EC01C0-5D04-480D-8812-AF6D7C9FD46E}"/>
    <cellStyle name="Normal 14 2 4 5 3 3" xfId="8004" xr:uid="{924D69BB-1FA8-4C33-A2DF-E22AB905F658}"/>
    <cellStyle name="Normal 14 2 4 5 3 3 2" xfId="21575" xr:uid="{94F618C3-962E-4E6E-9916-585504A528B3}"/>
    <cellStyle name="Normal 14 2 4 5 3 4" xfId="21576" xr:uid="{94B9DD12-F316-40BC-A52E-9DCC54854D24}"/>
    <cellStyle name="Normal 14 2 4 5 3 5" xfId="21577" xr:uid="{9935C245-E963-400F-AA2B-C0788E4FBBDE}"/>
    <cellStyle name="Normal 14 2 4 5 4" xfId="3893" xr:uid="{9D32E008-4A12-4BAF-AEF0-3B4ABF88BDB9}"/>
    <cellStyle name="Normal 14 2 4 5 4 2" xfId="8861" xr:uid="{97C1A68D-0DA0-465A-93AE-CC112E2E5E75}"/>
    <cellStyle name="Normal 14 2 4 5 4 2 2" xfId="21578" xr:uid="{362672CE-141E-42BC-A208-560D7D7306AE}"/>
    <cellStyle name="Normal 14 2 4 5 4 3" xfId="21579" xr:uid="{733A7E64-7E40-4D5B-911C-63AF4F07382E}"/>
    <cellStyle name="Normal 14 2 4 5 4 4" xfId="21580" xr:uid="{FDE7C02B-00AD-4FB1-9149-7611E11F374C}"/>
    <cellStyle name="Normal 14 2 4 5 5" xfId="6377" xr:uid="{584B85F2-2D8D-4C1E-96A3-BB0EEF2B15FC}"/>
    <cellStyle name="Normal 14 2 4 5 5 2" xfId="21581" xr:uid="{34AAAB86-4287-445D-B926-168B594038A4}"/>
    <cellStyle name="Normal 14 2 4 5 6" xfId="21582" xr:uid="{4FD708CF-6893-4FD5-843A-6D50D593E743}"/>
    <cellStyle name="Normal 14 2 4 5 7" xfId="21583" xr:uid="{0C263C66-4AB3-45C1-BD76-21143356C80E}"/>
    <cellStyle name="Normal 14 2 4 6" xfId="1656" xr:uid="{A5F7BC02-C459-40CE-AB19-B7C1954A7EDF}"/>
    <cellStyle name="Normal 14 2 4 6 2" xfId="4140" xr:uid="{02C2A44A-B617-43AF-8272-92F559EB0D05}"/>
    <cellStyle name="Normal 14 2 4 6 2 2" xfId="9108" xr:uid="{00AE7361-2330-4BCA-806C-88146441CB1E}"/>
    <cellStyle name="Normal 14 2 4 6 2 2 2" xfId="21584" xr:uid="{2EA16919-C1CE-4EB2-8F17-D5081D2A8D40}"/>
    <cellStyle name="Normal 14 2 4 6 2 3" xfId="21585" xr:uid="{B6CC4094-EA66-496B-A883-CB6CE689CEBC}"/>
    <cellStyle name="Normal 14 2 4 6 2 4" xfId="21586" xr:uid="{8F9D5E44-B23E-4B74-8DDB-5F07784EC03C}"/>
    <cellStyle name="Normal 14 2 4 6 3" xfId="6624" xr:uid="{CF56D64F-1ED2-4A2C-A352-235C8A2F91E6}"/>
    <cellStyle name="Normal 14 2 4 6 3 2" xfId="21587" xr:uid="{906BF838-E5D8-426A-B5AD-ED962CA1E2A1}"/>
    <cellStyle name="Normal 14 2 4 6 4" xfId="21588" xr:uid="{DCB9882D-2D1F-46B0-9D7D-B68F468F8519}"/>
    <cellStyle name="Normal 14 2 4 6 5" xfId="21589" xr:uid="{2CAC9499-FBF7-4A55-B6DD-A1096090359A}"/>
    <cellStyle name="Normal 14 2 4 7" xfId="2484" xr:uid="{06C3847F-5B10-46B2-BEFE-8FE2E6474B62}"/>
    <cellStyle name="Normal 14 2 4 7 2" xfId="4968" xr:uid="{B36188B5-8C2F-4DD6-B9E8-9D99C38CC121}"/>
    <cellStyle name="Normal 14 2 4 7 2 2" xfId="9936" xr:uid="{02F47057-FA89-4DE9-B89F-541FCA7ADF0C}"/>
    <cellStyle name="Normal 14 2 4 7 2 2 2" xfId="21590" xr:uid="{DB6E67E8-D7C6-4C62-A6BC-FAB660ABDB90}"/>
    <cellStyle name="Normal 14 2 4 7 2 3" xfId="21591" xr:uid="{0E9A7D0F-F8A3-4309-AE46-9859274BD2B7}"/>
    <cellStyle name="Normal 14 2 4 7 2 4" xfId="21592" xr:uid="{5CC31306-04EA-42EF-8615-468DF7022BB2}"/>
    <cellStyle name="Normal 14 2 4 7 3" xfId="7452" xr:uid="{05D5550D-C8DB-4BCB-9E42-21B3F3B32135}"/>
    <cellStyle name="Normal 14 2 4 7 3 2" xfId="21593" xr:uid="{8C5E35C8-E296-45F9-81BA-E318FEDB5AB6}"/>
    <cellStyle name="Normal 14 2 4 7 4" xfId="21594" xr:uid="{ECA12298-B829-47B7-BD22-42AB3BDA6283}"/>
    <cellStyle name="Normal 14 2 4 7 5" xfId="21595" xr:uid="{FE6FC9D6-EECD-4FD6-8707-D266E29F0067}"/>
    <cellStyle name="Normal 14 2 4 8" xfId="3312" xr:uid="{3BE718F4-5486-4652-BFFC-78D55B2CEF6A}"/>
    <cellStyle name="Normal 14 2 4 8 2" xfId="8280" xr:uid="{9553F62C-BED8-41A0-AFA4-06C3E9922A86}"/>
    <cellStyle name="Normal 14 2 4 8 2 2" xfId="21596" xr:uid="{9E4A286E-BC4F-428B-874F-89728764C66D}"/>
    <cellStyle name="Normal 14 2 4 8 3" xfId="21597" xr:uid="{3D884C06-A0D7-4DD7-B2D7-3A206BB73E4B}"/>
    <cellStyle name="Normal 14 2 4 8 4" xfId="21598" xr:uid="{19736D8C-0A64-4946-9478-5F502BD12634}"/>
    <cellStyle name="Normal 14 2 4 9" xfId="5796" xr:uid="{491AA77B-DFA4-48DB-9CD0-A10AAC2C6C5A}"/>
    <cellStyle name="Normal 14 2 4 9 2" xfId="21599" xr:uid="{7DEECD50-4A9D-4FF9-8908-85B5DB0B629F}"/>
    <cellStyle name="Normal 14 2 5" xfId="829" xr:uid="{97ACAEF7-8D78-4661-8BA8-EC10B4E5F772}"/>
    <cellStyle name="Normal 14 2 5 2" xfId="1409" xr:uid="{BEDDC1CA-B485-452B-B23A-E3570ECB082C}"/>
    <cellStyle name="Normal 14 2 5 2 2" xfId="2059" xr:uid="{BD867B5A-B5DA-43B3-B0AD-A7ED96997583}"/>
    <cellStyle name="Normal 14 2 5 2 2 2" xfId="4543" xr:uid="{DE81A764-0559-4D3F-919E-3AA3F2093ABE}"/>
    <cellStyle name="Normal 14 2 5 2 2 2 2" xfId="9511" xr:uid="{90CF1B73-F13B-406C-B8A4-75BA75E518A0}"/>
    <cellStyle name="Normal 14 2 5 2 2 2 2 2" xfId="21600" xr:uid="{D6269DF3-BF07-4301-AFFE-710073C8E6F2}"/>
    <cellStyle name="Normal 14 2 5 2 2 2 3" xfId="21601" xr:uid="{BC253FE6-99ED-49F1-A2A5-4840B3150E19}"/>
    <cellStyle name="Normal 14 2 5 2 2 2 4" xfId="21602" xr:uid="{8E6BC92A-1107-4DFB-8764-88E5D89AE721}"/>
    <cellStyle name="Normal 14 2 5 2 2 3" xfId="7027" xr:uid="{BAE9F9A5-F778-45AF-BE01-FEFF825709BE}"/>
    <cellStyle name="Normal 14 2 5 2 2 3 2" xfId="21603" xr:uid="{B175750A-76BF-4E64-86E3-6011B745F785}"/>
    <cellStyle name="Normal 14 2 5 2 2 4" xfId="21604" xr:uid="{93CC0D00-469F-495E-908F-CAE21818F232}"/>
    <cellStyle name="Normal 14 2 5 2 2 5" xfId="21605" xr:uid="{19DD0D3F-C770-41B0-885D-1E53220B47F3}"/>
    <cellStyle name="Normal 14 2 5 2 3" xfId="2887" xr:uid="{F6945B15-5518-43D7-9940-94146BC6E830}"/>
    <cellStyle name="Normal 14 2 5 2 3 2" xfId="5371" xr:uid="{6EB5D169-3C75-4337-B6F5-79787726273D}"/>
    <cellStyle name="Normal 14 2 5 2 3 2 2" xfId="10339" xr:uid="{955B9003-199A-4714-860A-8153AB8BB320}"/>
    <cellStyle name="Normal 14 2 5 2 3 2 2 2" xfId="21606" xr:uid="{CF376107-973D-4409-B38A-53BFB1C5E236}"/>
    <cellStyle name="Normal 14 2 5 2 3 2 3" xfId="21607" xr:uid="{303770BF-0890-4F9B-ABF8-6FE3A09CDB63}"/>
    <cellStyle name="Normal 14 2 5 2 3 2 4" xfId="21608" xr:uid="{A27899C5-5571-495E-BA06-BCD4DA322E00}"/>
    <cellStyle name="Normal 14 2 5 2 3 3" xfId="7855" xr:uid="{EB0CDE27-D428-4996-8D4F-E326A8AF9FF1}"/>
    <cellStyle name="Normal 14 2 5 2 3 3 2" xfId="21609" xr:uid="{FB7A39CF-3DA7-43CF-B803-1DADBF2FCE05}"/>
    <cellStyle name="Normal 14 2 5 2 3 4" xfId="21610" xr:uid="{45059D26-25A6-4623-B219-9614527871B2}"/>
    <cellStyle name="Normal 14 2 5 2 3 5" xfId="21611" xr:uid="{B84D7001-B640-41A2-A541-4FDACD8453DB}"/>
    <cellStyle name="Normal 14 2 5 2 4" xfId="3894" xr:uid="{1AAA0537-3FB7-4D4B-A0FE-40D6EFDA50DD}"/>
    <cellStyle name="Normal 14 2 5 2 4 2" xfId="8862" xr:uid="{F350EF57-EA76-49D3-A56F-906C0FC7D598}"/>
    <cellStyle name="Normal 14 2 5 2 4 2 2" xfId="21612" xr:uid="{AD87E7B1-C673-4B25-BD52-61DFC3F289DD}"/>
    <cellStyle name="Normal 14 2 5 2 4 3" xfId="21613" xr:uid="{6A15E6F7-EC2B-4A2E-933F-2A5BE4A26D6E}"/>
    <cellStyle name="Normal 14 2 5 2 4 4" xfId="21614" xr:uid="{8C87CAA8-E8C9-4253-B4DC-79247D76A869}"/>
    <cellStyle name="Normal 14 2 5 2 5" xfId="6378" xr:uid="{3DD3283B-F8B1-4FDC-91DB-FA7C2B0DF822}"/>
    <cellStyle name="Normal 14 2 5 2 5 2" xfId="21615" xr:uid="{39E4DDEC-6640-4752-AE0A-4BB555FF2BD6}"/>
    <cellStyle name="Normal 14 2 5 2 6" xfId="21616" xr:uid="{3027EA06-7259-4CB9-8639-3F117AB560EB}"/>
    <cellStyle name="Normal 14 2 5 2 7" xfId="21617" xr:uid="{6F827058-23DF-4C4E-8278-78BA4FDB035E}"/>
    <cellStyle name="Normal 14 2 5 3" xfId="1410" xr:uid="{6BA3135F-C2CF-4C82-89FD-A1796998DF74}"/>
    <cellStyle name="Normal 14 2 5 3 2" xfId="2335" xr:uid="{BF036270-3FFA-4568-99FE-679091DC081D}"/>
    <cellStyle name="Normal 14 2 5 3 2 2" xfId="4819" xr:uid="{CC5EC04F-7005-4549-80E1-2FBDEFA30526}"/>
    <cellStyle name="Normal 14 2 5 3 2 2 2" xfId="9787" xr:uid="{6BD280B6-7F31-4E28-B9F5-2FDC79F3C9ED}"/>
    <cellStyle name="Normal 14 2 5 3 2 2 2 2" xfId="21618" xr:uid="{3E638F21-7086-4FAB-B51C-D74CC5B5C3EC}"/>
    <cellStyle name="Normal 14 2 5 3 2 2 3" xfId="21619" xr:uid="{67E65DCE-0A15-4729-BD5A-95522B43532D}"/>
    <cellStyle name="Normal 14 2 5 3 2 2 4" xfId="21620" xr:uid="{2C81BF7C-3114-4CAA-9C3F-4F9BB58A0E48}"/>
    <cellStyle name="Normal 14 2 5 3 2 3" xfId="7303" xr:uid="{1CFECE2D-B769-49ED-A7C4-FFC00B5DE8F8}"/>
    <cellStyle name="Normal 14 2 5 3 2 3 2" xfId="21621" xr:uid="{21823B83-D4EA-4C04-8C66-74A566D3E0EB}"/>
    <cellStyle name="Normal 14 2 5 3 2 4" xfId="21622" xr:uid="{96DA42E2-F8FA-4A6C-9219-779C1957581D}"/>
    <cellStyle name="Normal 14 2 5 3 2 5" xfId="21623" xr:uid="{617B8A2C-B5D2-4232-81C9-2722EBBD0173}"/>
    <cellStyle name="Normal 14 2 5 3 3" xfId="3163" xr:uid="{71B795E8-503F-413C-91AC-DC0DBB14B6CC}"/>
    <cellStyle name="Normal 14 2 5 3 3 2" xfId="5647" xr:uid="{5586C403-C280-428B-B5E9-7748DA85B867}"/>
    <cellStyle name="Normal 14 2 5 3 3 2 2" xfId="10615" xr:uid="{D95A201B-C69E-4D92-9905-B05EDD2EDD40}"/>
    <cellStyle name="Normal 14 2 5 3 3 2 2 2" xfId="21624" xr:uid="{60293835-7BF8-453D-96CE-C59A3AD832E2}"/>
    <cellStyle name="Normal 14 2 5 3 3 2 3" xfId="21625" xr:uid="{1A424007-74EA-43A0-8BF1-C2FCE5EB8F73}"/>
    <cellStyle name="Normal 14 2 5 3 3 2 4" xfId="21626" xr:uid="{B9F5C9A6-9445-47DA-B2BE-2ACD4F95D7D8}"/>
    <cellStyle name="Normal 14 2 5 3 3 3" xfId="8131" xr:uid="{41EFC65D-2420-44C0-8D37-BB88E2749F31}"/>
    <cellStyle name="Normal 14 2 5 3 3 3 2" xfId="21627" xr:uid="{410A9D46-2D84-4EF9-AA8D-9153D4AB62B1}"/>
    <cellStyle name="Normal 14 2 5 3 3 4" xfId="21628" xr:uid="{162E31C3-31BB-488A-8435-6AAD9EB1168B}"/>
    <cellStyle name="Normal 14 2 5 3 3 5" xfId="21629" xr:uid="{1ECD145D-9C9C-483C-A931-AAE59F593F7B}"/>
    <cellStyle name="Normal 14 2 5 3 4" xfId="3895" xr:uid="{60956049-5B03-455D-95C5-8DBAD27E63E1}"/>
    <cellStyle name="Normal 14 2 5 3 4 2" xfId="8863" xr:uid="{4F1F865C-6DBF-4731-926E-6DD52721ABB3}"/>
    <cellStyle name="Normal 14 2 5 3 4 2 2" xfId="21630" xr:uid="{78A99D33-CD98-4428-BDB6-19185DD40DAB}"/>
    <cellStyle name="Normal 14 2 5 3 4 3" xfId="21631" xr:uid="{136A0D31-D698-4306-90F8-E9D9F21B286B}"/>
    <cellStyle name="Normal 14 2 5 3 4 4" xfId="21632" xr:uid="{CFAF38FE-DCEC-4983-8148-8C56083E87B9}"/>
    <cellStyle name="Normal 14 2 5 3 5" xfId="6379" xr:uid="{AF7D574F-B6E1-43FD-8F15-9EF58FF538EB}"/>
    <cellStyle name="Normal 14 2 5 3 5 2" xfId="21633" xr:uid="{E2AB0925-DF12-41DB-897F-8E000FB74275}"/>
    <cellStyle name="Normal 14 2 5 3 6" xfId="21634" xr:uid="{D21B83E4-B774-4219-9B73-DE995ECD1FC0}"/>
    <cellStyle name="Normal 14 2 5 3 7" xfId="21635" xr:uid="{29946F4E-5497-4DFE-8487-557CF62922BF}"/>
    <cellStyle name="Normal 14 2 5 4" xfId="1783" xr:uid="{D72EA9E4-2DDE-45A7-82BA-F8AA85306BDD}"/>
    <cellStyle name="Normal 14 2 5 4 2" xfId="4267" xr:uid="{9BFD21E8-C7D9-477C-B868-0C7D38FAB370}"/>
    <cellStyle name="Normal 14 2 5 4 2 2" xfId="9235" xr:uid="{2DBAED84-4595-4D73-97BF-4649F9E69A7D}"/>
    <cellStyle name="Normal 14 2 5 4 2 2 2" xfId="21636" xr:uid="{C3845AE4-2F47-4040-ACED-A55A417B0583}"/>
    <cellStyle name="Normal 14 2 5 4 2 3" xfId="21637" xr:uid="{96F47113-9E3A-4143-9013-1D8B7304F97E}"/>
    <cellStyle name="Normal 14 2 5 4 2 4" xfId="21638" xr:uid="{27B34CD6-9824-4126-AFA4-E0B950B92866}"/>
    <cellStyle name="Normal 14 2 5 4 3" xfId="6751" xr:uid="{F7DE815D-5665-48AC-A41F-9F73E5925AED}"/>
    <cellStyle name="Normal 14 2 5 4 3 2" xfId="21639" xr:uid="{85646583-396F-46CB-B45B-F90FBDD6A07B}"/>
    <cellStyle name="Normal 14 2 5 4 4" xfId="21640" xr:uid="{394367E3-E209-41E2-94A7-C266250D9F8B}"/>
    <cellStyle name="Normal 14 2 5 4 5" xfId="21641" xr:uid="{C85BBB84-DA68-4781-B023-02D2D23C4E32}"/>
    <cellStyle name="Normal 14 2 5 5" xfId="2611" xr:uid="{FFE94FA6-266D-424A-99D7-11CD081BCBA4}"/>
    <cellStyle name="Normal 14 2 5 5 2" xfId="5095" xr:uid="{FD136FEA-A957-4219-905C-97CDE1D0653B}"/>
    <cellStyle name="Normal 14 2 5 5 2 2" xfId="10063" xr:uid="{CAFFFB65-4252-4572-A643-AA59128C9B3E}"/>
    <cellStyle name="Normal 14 2 5 5 2 2 2" xfId="21642" xr:uid="{737A4E12-9C37-4DE6-8E5E-B12000710FF9}"/>
    <cellStyle name="Normal 14 2 5 5 2 3" xfId="21643" xr:uid="{103FEBAD-6B01-4FF6-A255-5D571A919125}"/>
    <cellStyle name="Normal 14 2 5 5 2 4" xfId="21644" xr:uid="{94551797-D219-4619-B140-0C9517D1CFDA}"/>
    <cellStyle name="Normal 14 2 5 5 3" xfId="7579" xr:uid="{98316972-3506-420F-8B77-5BDC44E5CD2F}"/>
    <cellStyle name="Normal 14 2 5 5 3 2" xfId="21645" xr:uid="{068AEE50-2F41-4E7D-A6C9-E9844B6391E1}"/>
    <cellStyle name="Normal 14 2 5 5 4" xfId="21646" xr:uid="{413409E8-D72F-4816-8603-A6C529031544}"/>
    <cellStyle name="Normal 14 2 5 5 5" xfId="21647" xr:uid="{0AE91610-3636-4C29-811F-C5B1324D49A2}"/>
    <cellStyle name="Normal 14 2 5 6" xfId="3439" xr:uid="{B1A7BFFD-39EB-40DA-A61B-7DF2D83E0592}"/>
    <cellStyle name="Normal 14 2 5 6 2" xfId="8407" xr:uid="{3B3417DE-2897-4AB6-A2B1-43F9234DC873}"/>
    <cellStyle name="Normal 14 2 5 6 2 2" xfId="21648" xr:uid="{54A0DF3E-605E-413D-8E68-7784A78B019D}"/>
    <cellStyle name="Normal 14 2 5 6 3" xfId="21649" xr:uid="{0FD20A8F-5D45-4022-815E-4A3BF1C9298A}"/>
    <cellStyle name="Normal 14 2 5 6 4" xfId="21650" xr:uid="{1257D143-DA7E-4828-9978-A4F5F7C22422}"/>
    <cellStyle name="Normal 14 2 5 7" xfId="5923" xr:uid="{4DC5F38B-8618-4B87-99EF-7D0A99C2CBD2}"/>
    <cellStyle name="Normal 14 2 5 7 2" xfId="21651" xr:uid="{E4B00A63-C6A5-4BF3-B205-F781272778BB}"/>
    <cellStyle name="Normal 14 2 5 8" xfId="21652" xr:uid="{3954156A-7C9A-4938-B8B7-31A4A591EC45}"/>
    <cellStyle name="Normal 14 2 5 9" xfId="21653" xr:uid="{90B51CAD-8418-48FE-A5C9-4E1463B3BDCA}"/>
    <cellStyle name="Normal 14 2 6" xfId="1411" xr:uid="{5219B206-C481-4A0C-BD6A-83D775A039F0}"/>
    <cellStyle name="Normal 14 2 6 2" xfId="1895" xr:uid="{DB238F71-E5D1-41AF-9A94-362794550184}"/>
    <cellStyle name="Normal 14 2 6 2 2" xfId="4379" xr:uid="{8E34206A-E2D8-46F0-8C99-B4A80EBB02BB}"/>
    <cellStyle name="Normal 14 2 6 2 2 2" xfId="9347" xr:uid="{EA5F8216-7F87-4C33-AF76-059CD22F22CE}"/>
    <cellStyle name="Normal 14 2 6 2 2 2 2" xfId="21654" xr:uid="{287B0BB6-AC40-4EE5-87F0-2BEDE461F05A}"/>
    <cellStyle name="Normal 14 2 6 2 2 3" xfId="21655" xr:uid="{9EF671D1-6294-42ED-8CE0-C47324CC0966}"/>
    <cellStyle name="Normal 14 2 6 2 2 4" xfId="21656" xr:uid="{F5AA7778-BF2F-459C-AB98-208368FF88A3}"/>
    <cellStyle name="Normal 14 2 6 2 3" xfId="6863" xr:uid="{9A88A9FB-F5DC-424B-A783-415E09DFA77E}"/>
    <cellStyle name="Normal 14 2 6 2 3 2" xfId="21657" xr:uid="{C9E25A12-34BE-4787-9BEA-107271EB5478}"/>
    <cellStyle name="Normal 14 2 6 2 4" xfId="21658" xr:uid="{1015D3E1-3165-4022-9F52-049CE0127351}"/>
    <cellStyle name="Normal 14 2 6 2 5" xfId="21659" xr:uid="{C33B5D84-8D39-4BF4-9EB3-24AEF1B5DA0C}"/>
    <cellStyle name="Normal 14 2 6 3" xfId="2723" xr:uid="{5F86600D-33CD-43A9-9FDB-C24465F00195}"/>
    <cellStyle name="Normal 14 2 6 3 2" xfId="5207" xr:uid="{0DB05D20-4C18-4B0F-972E-27139F77F302}"/>
    <cellStyle name="Normal 14 2 6 3 2 2" xfId="10175" xr:uid="{54D156BF-370A-4F83-90DF-422E57268B93}"/>
    <cellStyle name="Normal 14 2 6 3 2 2 2" xfId="21660" xr:uid="{5874BBFC-E616-422E-A1EC-1EBAA14F37A6}"/>
    <cellStyle name="Normal 14 2 6 3 2 3" xfId="21661" xr:uid="{EFFC570C-5CFA-4035-A137-6490CA80F612}"/>
    <cellStyle name="Normal 14 2 6 3 2 4" xfId="21662" xr:uid="{D0960E10-F909-4541-AA0E-C2F0FCC4F02A}"/>
    <cellStyle name="Normal 14 2 6 3 3" xfId="7691" xr:uid="{4835856C-6B14-4438-859E-13A9F9FBE446}"/>
    <cellStyle name="Normal 14 2 6 3 3 2" xfId="21663" xr:uid="{2E3EABF9-88ED-4F0C-B719-CAD27968D00C}"/>
    <cellStyle name="Normal 14 2 6 3 4" xfId="21664" xr:uid="{DCE4FD48-4E67-48F9-BA59-11A65B9EE097}"/>
    <cellStyle name="Normal 14 2 6 3 5" xfId="21665" xr:uid="{FF347D62-4A66-468F-94D5-93E6BC28BA97}"/>
    <cellStyle name="Normal 14 2 6 4" xfId="3896" xr:uid="{5FBCA67F-05BB-46ED-88A6-3618C6E986A0}"/>
    <cellStyle name="Normal 14 2 6 4 2" xfId="8864" xr:uid="{41C9DAC6-6857-4E5B-B092-27683F0E8AC9}"/>
    <cellStyle name="Normal 14 2 6 4 2 2" xfId="21666" xr:uid="{FEB0115F-E77C-42AD-9D83-4A7B9F1B898F}"/>
    <cellStyle name="Normal 14 2 6 4 3" xfId="21667" xr:uid="{4C94D1A3-52BB-40E7-91E8-5ADB9380AE61}"/>
    <cellStyle name="Normal 14 2 6 4 4" xfId="21668" xr:uid="{67D9589F-FB3B-4BA5-8001-62727203FA7B}"/>
    <cellStyle name="Normal 14 2 6 5" xfId="6380" xr:uid="{D60CEA4B-73B6-4E49-B258-7443D306DCA3}"/>
    <cellStyle name="Normal 14 2 6 5 2" xfId="21669" xr:uid="{108B2B5C-7D0E-47D9-94D7-0EBFE97BB60C}"/>
    <cellStyle name="Normal 14 2 6 6" xfId="21670" xr:uid="{EE50DA98-F4F8-4D4C-B408-3B92E7009225}"/>
    <cellStyle name="Normal 14 2 6 7" xfId="21671" xr:uid="{98940A2D-D31A-4665-A5D0-15C022B5B0BF}"/>
    <cellStyle name="Normal 14 2 7" xfId="1412" xr:uid="{9DA56EAB-2F8A-46CF-83E5-DFEDB00C2DEA}"/>
    <cellStyle name="Normal 14 2 7 2" xfId="2171" xr:uid="{91DD015D-B912-4E65-A2AB-AFED552AD093}"/>
    <cellStyle name="Normal 14 2 7 2 2" xfId="4655" xr:uid="{10A574DC-1EEE-4929-B334-295CBF3C4A61}"/>
    <cellStyle name="Normal 14 2 7 2 2 2" xfId="9623" xr:uid="{CA50FDBD-0448-47EA-A231-F715703BEDB4}"/>
    <cellStyle name="Normal 14 2 7 2 2 2 2" xfId="21672" xr:uid="{F146BFCC-DC53-48FB-A83F-97DA667B90E6}"/>
    <cellStyle name="Normal 14 2 7 2 2 3" xfId="21673" xr:uid="{D8FA1C75-574E-4493-B117-E20B20597794}"/>
    <cellStyle name="Normal 14 2 7 2 2 4" xfId="21674" xr:uid="{312AC233-743F-4803-84FD-39CA0255E3AA}"/>
    <cellStyle name="Normal 14 2 7 2 3" xfId="7139" xr:uid="{2C83719E-19A8-44A9-A66B-0F785C87BDBC}"/>
    <cellStyle name="Normal 14 2 7 2 3 2" xfId="21675" xr:uid="{60FD7084-F1C3-4491-91E3-6CE6370DE0F8}"/>
    <cellStyle name="Normal 14 2 7 2 4" xfId="21676" xr:uid="{BA0953F3-5678-46AE-8C8B-26E13A56A9BC}"/>
    <cellStyle name="Normal 14 2 7 2 5" xfId="21677" xr:uid="{E0CA66C8-0060-4E55-B3DE-E5548C9707D8}"/>
    <cellStyle name="Normal 14 2 7 3" xfId="2999" xr:uid="{4E3445F3-7215-423A-85EB-1FD01BE1CB34}"/>
    <cellStyle name="Normal 14 2 7 3 2" xfId="5483" xr:uid="{A92551F8-C60D-4320-8EE7-3D4C6B9156D0}"/>
    <cellStyle name="Normal 14 2 7 3 2 2" xfId="10451" xr:uid="{AD93D807-BD89-4503-97A0-F229658D888C}"/>
    <cellStyle name="Normal 14 2 7 3 2 2 2" xfId="21678" xr:uid="{1E0ADB8B-55EC-4474-898B-352DBD66DAA9}"/>
    <cellStyle name="Normal 14 2 7 3 2 3" xfId="21679" xr:uid="{E2A7467D-4589-4881-B807-D90A22A91654}"/>
    <cellStyle name="Normal 14 2 7 3 2 4" xfId="21680" xr:uid="{91B637D2-F969-42F6-B0DF-37E5F98C8A32}"/>
    <cellStyle name="Normal 14 2 7 3 3" xfId="7967" xr:uid="{2111BB06-F4C7-4243-B867-48EEC72661D7}"/>
    <cellStyle name="Normal 14 2 7 3 3 2" xfId="21681" xr:uid="{DF4D32AF-5070-418F-B9EE-8DF18C0726CB}"/>
    <cellStyle name="Normal 14 2 7 3 4" xfId="21682" xr:uid="{25FED373-C29D-4536-A248-E6F757C4611C}"/>
    <cellStyle name="Normal 14 2 7 3 5" xfId="21683" xr:uid="{53064A8A-7153-42ED-B167-3C9FA084D68D}"/>
    <cellStyle name="Normal 14 2 7 4" xfId="3897" xr:uid="{55047511-30F1-4EC6-8793-42D4D8D4B5F7}"/>
    <cellStyle name="Normal 14 2 7 4 2" xfId="8865" xr:uid="{5AC90338-86FF-4BB4-B26A-26E63FCE5B55}"/>
    <cellStyle name="Normal 14 2 7 4 2 2" xfId="21684" xr:uid="{863BC000-7D33-4BDC-A4A4-585593EA63E0}"/>
    <cellStyle name="Normal 14 2 7 4 3" xfId="21685" xr:uid="{C5EBF961-0CDE-4F77-9ACE-92394E001211}"/>
    <cellStyle name="Normal 14 2 7 4 4" xfId="21686" xr:uid="{E6BAE04E-CE7C-4BBC-AE12-9978544581B6}"/>
    <cellStyle name="Normal 14 2 7 5" xfId="6381" xr:uid="{6B7A1CCA-B467-404C-AE40-55B6DF352E8E}"/>
    <cellStyle name="Normal 14 2 7 5 2" xfId="21687" xr:uid="{B68239D1-E17E-47D7-A85F-512F0C135DA9}"/>
    <cellStyle name="Normal 14 2 7 6" xfId="21688" xr:uid="{09335057-BA8C-4CBE-A80C-F1438B743B7E}"/>
    <cellStyle name="Normal 14 2 7 7" xfId="21689" xr:uid="{1D5B5470-183D-42E0-AF17-F7890DA997DE}"/>
    <cellStyle name="Normal 14 2 8" xfId="1619" xr:uid="{BF9E785D-7676-4EEE-AC91-43B54717A9CA}"/>
    <cellStyle name="Normal 14 2 8 2" xfId="4103" xr:uid="{DF20A509-EB7D-4758-BC71-8EC7FDA53502}"/>
    <cellStyle name="Normal 14 2 8 2 2" xfId="9071" xr:uid="{EA8AEA69-10B6-4D56-B600-AC4C401486CD}"/>
    <cellStyle name="Normal 14 2 8 2 2 2" xfId="21690" xr:uid="{3A07D669-AB57-4565-987A-AF354B7FFE4C}"/>
    <cellStyle name="Normal 14 2 8 2 3" xfId="21691" xr:uid="{89FC2E7F-9328-41F9-BAE2-1121A49C4B6C}"/>
    <cellStyle name="Normal 14 2 8 2 4" xfId="21692" xr:uid="{15FC465F-AB03-47EF-9B97-EA1D04C10C43}"/>
    <cellStyle name="Normal 14 2 8 3" xfId="6587" xr:uid="{5C4F747B-4DB5-4B10-B7DA-56180557F384}"/>
    <cellStyle name="Normal 14 2 8 3 2" xfId="21693" xr:uid="{6F4FE8FD-2588-4D94-83FF-A7641AAAC6E2}"/>
    <cellStyle name="Normal 14 2 8 4" xfId="21694" xr:uid="{3388110A-7FEC-49CE-80DC-246387D732C4}"/>
    <cellStyle name="Normal 14 2 8 5" xfId="21695" xr:uid="{5088C178-9256-49E3-A73C-A5F54437F6AD}"/>
    <cellStyle name="Normal 14 2 9" xfId="2447" xr:uid="{70EB6EFD-ADE5-456F-AACC-B7469EFCFAD6}"/>
    <cellStyle name="Normal 14 2 9 2" xfId="4931" xr:uid="{FB3E7DB6-8F44-4883-991B-12183224CDCE}"/>
    <cellStyle name="Normal 14 2 9 2 2" xfId="9899" xr:uid="{99398C07-3911-4047-9505-97B22ADF6C0B}"/>
    <cellStyle name="Normal 14 2 9 2 2 2" xfId="21696" xr:uid="{1A5C10FF-1383-4154-A984-3ED753D50356}"/>
    <cellStyle name="Normal 14 2 9 2 3" xfId="21697" xr:uid="{E72199E1-136B-44FB-BF79-8DE2CF2C167A}"/>
    <cellStyle name="Normal 14 2 9 2 4" xfId="21698" xr:uid="{BE32B461-4ED5-4E6B-B2A0-1E121C8C8B15}"/>
    <cellStyle name="Normal 14 2 9 3" xfId="7415" xr:uid="{23A9A96F-018C-409A-A560-15349085B052}"/>
    <cellStyle name="Normal 14 2 9 3 2" xfId="21699" xr:uid="{62BF7712-0E75-4FD0-8D30-AB26612DF84B}"/>
    <cellStyle name="Normal 14 2 9 4" xfId="21700" xr:uid="{8C62B079-BD5C-4ACD-A474-31079DE128AF}"/>
    <cellStyle name="Normal 14 2 9 5" xfId="21701" xr:uid="{5837DA99-94CB-423B-B2D6-111A6B85281D}"/>
    <cellStyle name="Normal 14 3" xfId="448" xr:uid="{449EE14B-4ED8-4160-989D-486C9FDC0E1D}"/>
    <cellStyle name="Normal 14 3 10" xfId="21702" xr:uid="{93407314-A85F-4A64-B706-C1DDFF8A3AC5}"/>
    <cellStyle name="Normal 14 3 2" xfId="830" xr:uid="{1B15B2FA-FD47-44EC-B051-18C72D6C42B6}"/>
    <cellStyle name="Normal 14 3 2 2" xfId="1413" xr:uid="{5F2EB1AB-7E29-4266-B298-325FDB8D5927}"/>
    <cellStyle name="Normal 14 3 2 2 2" xfId="2060" xr:uid="{89B9B459-B8D6-439C-B68F-5A018492BF30}"/>
    <cellStyle name="Normal 14 3 2 2 2 2" xfId="4544" xr:uid="{54F6E528-285F-451C-96F7-AD06AC6EB13B}"/>
    <cellStyle name="Normal 14 3 2 2 2 2 2" xfId="9512" xr:uid="{41D57871-94A5-4E53-BF98-97DEA94F15DA}"/>
    <cellStyle name="Normal 14 3 2 2 2 2 2 2" xfId="21703" xr:uid="{58C8B9C5-49C1-4474-872A-7A5FB8D44407}"/>
    <cellStyle name="Normal 14 3 2 2 2 2 3" xfId="21704" xr:uid="{2198143C-7143-40F3-AD89-24A16E717FC1}"/>
    <cellStyle name="Normal 14 3 2 2 2 2 4" xfId="21705" xr:uid="{BC5A26EE-4EB5-42DA-A507-075973FE92CE}"/>
    <cellStyle name="Normal 14 3 2 2 2 3" xfId="7028" xr:uid="{C7FAD150-2F55-408B-9D02-DFEE6ACAC94C}"/>
    <cellStyle name="Normal 14 3 2 2 2 3 2" xfId="21706" xr:uid="{D46AB496-7BA9-45CB-ABF9-FB4911DD2FBD}"/>
    <cellStyle name="Normal 14 3 2 2 2 4" xfId="21707" xr:uid="{CDFE76B1-0976-4D2D-9A81-85A11770B687}"/>
    <cellStyle name="Normal 14 3 2 2 2 5" xfId="21708" xr:uid="{ED1A4A83-4983-437F-8F31-8F1FAFB6CC6B}"/>
    <cellStyle name="Normal 14 3 2 2 3" xfId="2888" xr:uid="{4EF1F8C3-87A5-4CA9-A67C-8035483B3B7A}"/>
    <cellStyle name="Normal 14 3 2 2 3 2" xfId="5372" xr:uid="{33CAA856-915C-47D2-9AF2-B467136777C8}"/>
    <cellStyle name="Normal 14 3 2 2 3 2 2" xfId="10340" xr:uid="{D5FA1487-D6F1-49E8-B99D-41F981E4B0CF}"/>
    <cellStyle name="Normal 14 3 2 2 3 2 2 2" xfId="21709" xr:uid="{9570339F-DBDC-4867-850E-94FD6B97C48E}"/>
    <cellStyle name="Normal 14 3 2 2 3 2 3" xfId="21710" xr:uid="{11355FC2-22A3-4634-8AB5-E4A2A438A2B9}"/>
    <cellStyle name="Normal 14 3 2 2 3 2 4" xfId="21711" xr:uid="{0CE6F4D2-E22A-4F4B-AAF8-022741EA692A}"/>
    <cellStyle name="Normal 14 3 2 2 3 3" xfId="7856" xr:uid="{1AF58546-2851-4D8C-A6C7-A34BB84DD201}"/>
    <cellStyle name="Normal 14 3 2 2 3 3 2" xfId="21712" xr:uid="{61A89280-45E9-419D-89EC-1AABB0A6CD67}"/>
    <cellStyle name="Normal 14 3 2 2 3 4" xfId="21713" xr:uid="{0AB8E7D0-CB43-46F2-A8E0-434223A7D7F2}"/>
    <cellStyle name="Normal 14 3 2 2 3 5" xfId="21714" xr:uid="{730E1685-3133-4D07-9020-13AC674C491A}"/>
    <cellStyle name="Normal 14 3 2 2 4" xfId="3898" xr:uid="{74D2FAA0-EFE3-4EFC-B676-230FFCDD300A}"/>
    <cellStyle name="Normal 14 3 2 2 4 2" xfId="8866" xr:uid="{4DB5B643-1DDD-426D-97E8-B66321F42E30}"/>
    <cellStyle name="Normal 14 3 2 2 4 2 2" xfId="21715" xr:uid="{E258D042-C631-4A26-8123-2B6C7225B513}"/>
    <cellStyle name="Normal 14 3 2 2 4 3" xfId="21716" xr:uid="{801E4119-44C5-4279-90E4-5D87D5E4E488}"/>
    <cellStyle name="Normal 14 3 2 2 4 4" xfId="21717" xr:uid="{988440D4-C743-4FC7-95DF-4B9EDCCDB34E}"/>
    <cellStyle name="Normal 14 3 2 2 5" xfId="6382" xr:uid="{83BFB01E-BF82-49B2-A8E0-604A31D3C8F3}"/>
    <cellStyle name="Normal 14 3 2 2 5 2" xfId="21718" xr:uid="{4DF7C09F-3D2A-4556-ACCE-B6DDF47050BB}"/>
    <cellStyle name="Normal 14 3 2 2 6" xfId="21719" xr:uid="{D1AD4F4C-14B2-414E-ACCA-348679EF11FA}"/>
    <cellStyle name="Normal 14 3 2 2 7" xfId="21720" xr:uid="{A70BC720-D860-4D18-953D-3945AB18D8C8}"/>
    <cellStyle name="Normal 14 3 2 3" xfId="1414" xr:uid="{E68A7C7A-736B-446E-B7E7-D1EB17D16D63}"/>
    <cellStyle name="Normal 14 3 2 3 2" xfId="2336" xr:uid="{2EA88016-C693-4FE8-B6E4-EADA2AE5B3BE}"/>
    <cellStyle name="Normal 14 3 2 3 2 2" xfId="4820" xr:uid="{15D3F3E6-8A7E-4CA6-BCD5-730866C877C2}"/>
    <cellStyle name="Normal 14 3 2 3 2 2 2" xfId="9788" xr:uid="{F85741AD-2AC8-4C51-9376-7120651EE641}"/>
    <cellStyle name="Normal 14 3 2 3 2 2 2 2" xfId="21721" xr:uid="{EA07E947-0747-458E-9CA6-3E0396CE19A8}"/>
    <cellStyle name="Normal 14 3 2 3 2 2 3" xfId="21722" xr:uid="{DBFEF4E8-2F06-41CF-A54B-6B119C262709}"/>
    <cellStyle name="Normal 14 3 2 3 2 2 4" xfId="21723" xr:uid="{D829E833-B6CA-4DD6-927C-465937E9E0E9}"/>
    <cellStyle name="Normal 14 3 2 3 2 3" xfId="7304" xr:uid="{4BBF2CD2-0739-4494-A508-89657C80C5C3}"/>
    <cellStyle name="Normal 14 3 2 3 2 3 2" xfId="21724" xr:uid="{B3ED3F18-FDF2-4AEB-9DCA-837A72882299}"/>
    <cellStyle name="Normal 14 3 2 3 2 4" xfId="21725" xr:uid="{77B75C22-B7A2-4515-9ABB-0618A575E6BF}"/>
    <cellStyle name="Normal 14 3 2 3 2 5" xfId="21726" xr:uid="{BFAEE88D-FEF9-4C6E-8043-8DF491437C0F}"/>
    <cellStyle name="Normal 14 3 2 3 3" xfId="3164" xr:uid="{0069F704-4807-426A-A651-05057293B8EF}"/>
    <cellStyle name="Normal 14 3 2 3 3 2" xfId="5648" xr:uid="{502F9E0E-8978-44DD-8EF1-0D165413A571}"/>
    <cellStyle name="Normal 14 3 2 3 3 2 2" xfId="10616" xr:uid="{7CA7C544-8C11-4FC9-AD95-8C4CE53475BB}"/>
    <cellStyle name="Normal 14 3 2 3 3 2 2 2" xfId="21727" xr:uid="{97BDC2B1-6D68-4DB3-895F-341B56EBEA3A}"/>
    <cellStyle name="Normal 14 3 2 3 3 2 3" xfId="21728" xr:uid="{B7CCC1FC-61A8-4FB7-AEFB-5A7A437F179A}"/>
    <cellStyle name="Normal 14 3 2 3 3 2 4" xfId="21729" xr:uid="{8EAD0FD2-E238-4776-BD6E-6BFB21D8BFF3}"/>
    <cellStyle name="Normal 14 3 2 3 3 3" xfId="8132" xr:uid="{A28ED22A-6DC4-415B-8CCF-7311A804B948}"/>
    <cellStyle name="Normal 14 3 2 3 3 3 2" xfId="21730" xr:uid="{50D782BF-91D9-4D6C-A0B5-E231FCDEBB92}"/>
    <cellStyle name="Normal 14 3 2 3 3 4" xfId="21731" xr:uid="{2C65EB2F-3546-49F1-BDB0-8A5751BF4CAC}"/>
    <cellStyle name="Normal 14 3 2 3 3 5" xfId="21732" xr:uid="{19575035-5E0A-46EE-88CA-23F4D3E9AB10}"/>
    <cellStyle name="Normal 14 3 2 3 4" xfId="3899" xr:uid="{F6439E13-0D59-4DFE-B6D3-157BAF6B1AFC}"/>
    <cellStyle name="Normal 14 3 2 3 4 2" xfId="8867" xr:uid="{56AF0F2A-10A6-4A05-9E5B-2F31214421C3}"/>
    <cellStyle name="Normal 14 3 2 3 4 2 2" xfId="21733" xr:uid="{F10C1045-D81D-4015-B202-9412301E16F4}"/>
    <cellStyle name="Normal 14 3 2 3 4 3" xfId="21734" xr:uid="{EC629D63-EF11-4017-B6A0-6CC2E998B9CE}"/>
    <cellStyle name="Normal 14 3 2 3 4 4" xfId="21735" xr:uid="{990476F9-BF7F-42E9-8D1B-5DF9503E1FF3}"/>
    <cellStyle name="Normal 14 3 2 3 5" xfId="6383" xr:uid="{B26AEC27-B228-43A4-8A04-E49B81D7AEB7}"/>
    <cellStyle name="Normal 14 3 2 3 5 2" xfId="21736" xr:uid="{5E4042BA-FA02-44A3-B880-DE72E25A89E1}"/>
    <cellStyle name="Normal 14 3 2 3 6" xfId="21737" xr:uid="{0A20FAA2-94CB-4AD2-8AF5-39A76AB1529B}"/>
    <cellStyle name="Normal 14 3 2 3 7" xfId="21738" xr:uid="{3AE2C836-8FA6-493D-9294-DAE90211B1CF}"/>
    <cellStyle name="Normal 14 3 2 4" xfId="1784" xr:uid="{CFCC489F-AB31-426E-852D-F62F0E654CEA}"/>
    <cellStyle name="Normal 14 3 2 4 2" xfId="4268" xr:uid="{5FA98508-E3D4-4F96-AE76-ED40102B7B24}"/>
    <cellStyle name="Normal 14 3 2 4 2 2" xfId="9236" xr:uid="{159B44B6-6E18-4796-AEDC-CC5F01655934}"/>
    <cellStyle name="Normal 14 3 2 4 2 2 2" xfId="21739" xr:uid="{5078432A-7F42-45E7-A5F2-D422D5558B0F}"/>
    <cellStyle name="Normal 14 3 2 4 2 3" xfId="21740" xr:uid="{08558AD0-85F4-4BBC-9FC2-F0D4F168F8C2}"/>
    <cellStyle name="Normal 14 3 2 4 2 4" xfId="21741" xr:uid="{2CECFB50-584B-4D8A-B55E-EB8ED88D843D}"/>
    <cellStyle name="Normal 14 3 2 4 3" xfId="6752" xr:uid="{468105A0-7817-4B9F-9732-3A54C7464C67}"/>
    <cellStyle name="Normal 14 3 2 4 3 2" xfId="21742" xr:uid="{33B1F653-D712-4A79-8BF4-217D7ED78EB3}"/>
    <cellStyle name="Normal 14 3 2 4 4" xfId="21743" xr:uid="{0FE93F51-EDF9-43AE-A9DC-3D0E790D03E1}"/>
    <cellStyle name="Normal 14 3 2 4 5" xfId="21744" xr:uid="{EB2BBE75-DD81-41A6-9677-FBEC1067A180}"/>
    <cellStyle name="Normal 14 3 2 5" xfId="2612" xr:uid="{19ECCA75-B125-462E-9BA8-D85371F3D2AB}"/>
    <cellStyle name="Normal 14 3 2 5 2" xfId="5096" xr:uid="{54A0E66A-C4F2-4517-A469-7962562B5A34}"/>
    <cellStyle name="Normal 14 3 2 5 2 2" xfId="10064" xr:uid="{58030FFE-16AF-4D0E-807B-9F87F17FF413}"/>
    <cellStyle name="Normal 14 3 2 5 2 2 2" xfId="21745" xr:uid="{5EC977EE-2195-4DE1-9AFA-BDBB5AA78221}"/>
    <cellStyle name="Normal 14 3 2 5 2 3" xfId="21746" xr:uid="{04FCEEC6-9ED6-4537-9C6E-0CF62BA68581}"/>
    <cellStyle name="Normal 14 3 2 5 2 4" xfId="21747" xr:uid="{AD27C3EF-D8D2-4E50-8DC7-2DDDFB587EAC}"/>
    <cellStyle name="Normal 14 3 2 5 3" xfId="7580" xr:uid="{AA341942-71AB-4D6B-A173-511975C45539}"/>
    <cellStyle name="Normal 14 3 2 5 3 2" xfId="21748" xr:uid="{85419F2B-CA62-4AF0-BF3A-CCF51135B157}"/>
    <cellStyle name="Normal 14 3 2 5 4" xfId="21749" xr:uid="{947C2EDA-C12A-4B0C-9DA1-B3DBB845D162}"/>
    <cellStyle name="Normal 14 3 2 5 5" xfId="21750" xr:uid="{9CF3CBE8-126C-4AAA-96F4-4EF37AB774C8}"/>
    <cellStyle name="Normal 14 3 2 6" xfId="3440" xr:uid="{EAD6A034-924F-4C18-87A6-14A412A870C2}"/>
    <cellStyle name="Normal 14 3 2 6 2" xfId="8408" xr:uid="{7BB9FA44-B8DE-4D4B-AAE1-A95097ED46A8}"/>
    <cellStyle name="Normal 14 3 2 6 2 2" xfId="21751" xr:uid="{489FCC8B-3221-4012-AB38-DB5A100300AE}"/>
    <cellStyle name="Normal 14 3 2 6 3" xfId="21752" xr:uid="{28E27C6E-52B4-454D-98EB-11C211F940F8}"/>
    <cellStyle name="Normal 14 3 2 6 4" xfId="21753" xr:uid="{FE9C9E5E-995F-4E3B-8297-B4D92DA9BAA0}"/>
    <cellStyle name="Normal 14 3 2 7" xfId="5924" xr:uid="{FC823EF9-B815-49F3-9819-05454E9FE567}"/>
    <cellStyle name="Normal 14 3 2 7 2" xfId="21754" xr:uid="{A4AAD604-C9B6-40F6-94A4-CBD1E5152E52}"/>
    <cellStyle name="Normal 14 3 2 8" xfId="21755" xr:uid="{DF82C08F-9B51-49EB-BA55-13DD89E62875}"/>
    <cellStyle name="Normal 14 3 2 9" xfId="21756" xr:uid="{25149D70-69B9-4262-B1AA-2303C99003AE}"/>
    <cellStyle name="Normal 14 3 3" xfId="1415" xr:uid="{542BA539-9FFB-41F4-BE92-91C5BC4161B9}"/>
    <cellStyle name="Normal 14 3 3 2" xfId="1894" xr:uid="{D1AFD75A-FFBD-4434-932A-0D852FD9D9F0}"/>
    <cellStyle name="Normal 14 3 3 2 2" xfId="4378" xr:uid="{6CB17150-CF22-4BC0-B751-D7D8C0F766A0}"/>
    <cellStyle name="Normal 14 3 3 2 2 2" xfId="9346" xr:uid="{19D62EEB-CB46-4A7A-967C-169B49995403}"/>
    <cellStyle name="Normal 14 3 3 2 2 2 2" xfId="21757" xr:uid="{FAEC4552-4906-4C9B-8454-788476A74C16}"/>
    <cellStyle name="Normal 14 3 3 2 2 3" xfId="21758" xr:uid="{1F1BEC3E-9B87-4CD6-A0DE-B64EBFCBDD7D}"/>
    <cellStyle name="Normal 14 3 3 2 2 4" xfId="21759" xr:uid="{D9E45725-C444-49DA-A417-6E093F4F7FD0}"/>
    <cellStyle name="Normal 14 3 3 2 3" xfId="6862" xr:uid="{1957C513-FC8C-4F51-A41E-D750619D53DD}"/>
    <cellStyle name="Normal 14 3 3 2 3 2" xfId="21760" xr:uid="{82203AB2-5749-4EDB-8629-3684DC9E4555}"/>
    <cellStyle name="Normal 14 3 3 2 4" xfId="21761" xr:uid="{9017FA5B-7081-48AD-8A36-59DC3432C619}"/>
    <cellStyle name="Normal 14 3 3 2 5" xfId="21762" xr:uid="{7A7F786A-3C2C-497A-BA5B-AF162B47CC22}"/>
    <cellStyle name="Normal 14 3 3 3" xfId="2722" xr:uid="{D40BD27B-055D-4725-91BD-CDE912553596}"/>
    <cellStyle name="Normal 14 3 3 3 2" xfId="5206" xr:uid="{D5E32784-760C-4D78-BD39-94DF2120B684}"/>
    <cellStyle name="Normal 14 3 3 3 2 2" xfId="10174" xr:uid="{80DBE5F1-CF60-4D47-B1DB-16C8A7991AE4}"/>
    <cellStyle name="Normal 14 3 3 3 2 2 2" xfId="21763" xr:uid="{942EABA8-AF85-40A5-8562-7237C1D98CF0}"/>
    <cellStyle name="Normal 14 3 3 3 2 3" xfId="21764" xr:uid="{4B02AB11-05A0-4C3E-9ADD-2ED44E808DE0}"/>
    <cellStyle name="Normal 14 3 3 3 2 4" xfId="21765" xr:uid="{4EFD213B-F474-4945-A299-5CC515D6C090}"/>
    <cellStyle name="Normal 14 3 3 3 3" xfId="7690" xr:uid="{2EAF9683-B54E-4AC9-B0FF-77B360D6EDD5}"/>
    <cellStyle name="Normal 14 3 3 3 3 2" xfId="21766" xr:uid="{90630623-4E27-43EB-8169-3BE8A86F63FC}"/>
    <cellStyle name="Normal 14 3 3 3 4" xfId="21767" xr:uid="{C1C4A8E8-9829-4096-984A-B83525A7CBC9}"/>
    <cellStyle name="Normal 14 3 3 3 5" xfId="21768" xr:uid="{591B9DA8-D561-49BB-9585-2E286B9837ED}"/>
    <cellStyle name="Normal 14 3 3 4" xfId="3900" xr:uid="{C2FE67A9-01EF-4382-9A53-A9AB5C9D3011}"/>
    <cellStyle name="Normal 14 3 3 4 2" xfId="8868" xr:uid="{EEDBA14B-B2CC-42EB-9FD1-4E5282532D4D}"/>
    <cellStyle name="Normal 14 3 3 4 2 2" xfId="21769" xr:uid="{DDF5DE4C-8D40-439A-A5C0-2198CD503554}"/>
    <cellStyle name="Normal 14 3 3 4 3" xfId="21770" xr:uid="{37158A81-D103-4DDF-A3F9-FDBFFF7A3544}"/>
    <cellStyle name="Normal 14 3 3 4 4" xfId="21771" xr:uid="{822F0C08-7273-4AB5-9F87-5FD930687FC1}"/>
    <cellStyle name="Normal 14 3 3 5" xfId="6384" xr:uid="{3045CB84-9022-4DA4-B4EF-03EE982C60D7}"/>
    <cellStyle name="Normal 14 3 3 5 2" xfId="21772" xr:uid="{8A0AB837-3A98-4D8E-AF5D-92D0B0C0219C}"/>
    <cellStyle name="Normal 14 3 3 6" xfId="21773" xr:uid="{CB8F02BF-7C92-4766-9B08-6A078B6A4C23}"/>
    <cellStyle name="Normal 14 3 3 7" xfId="21774" xr:uid="{BDD625C3-6DA2-4FEF-8523-A1A0198C5297}"/>
    <cellStyle name="Normal 14 3 4" xfId="1416" xr:uid="{3604CA1D-6667-469C-B513-FF312FCCCDAD}"/>
    <cellStyle name="Normal 14 3 4 2" xfId="2170" xr:uid="{C7A50BB3-4081-48C5-BA1A-3EAED73C05A0}"/>
    <cellStyle name="Normal 14 3 4 2 2" xfId="4654" xr:uid="{8D2D43F4-170D-4B8F-A7B1-740515DEA047}"/>
    <cellStyle name="Normal 14 3 4 2 2 2" xfId="9622" xr:uid="{7D50DA96-186F-4532-8C3C-FDA5C9FF4A61}"/>
    <cellStyle name="Normal 14 3 4 2 2 2 2" xfId="21775" xr:uid="{E13F2961-15ED-4FBF-B64B-8FD8AD36ADC7}"/>
    <cellStyle name="Normal 14 3 4 2 2 3" xfId="21776" xr:uid="{335C3B12-02CD-4A44-92CD-BA77C87EEA30}"/>
    <cellStyle name="Normal 14 3 4 2 2 4" xfId="21777" xr:uid="{FED68007-6D78-47A4-92B2-1E34CC6C6770}"/>
    <cellStyle name="Normal 14 3 4 2 3" xfId="7138" xr:uid="{5695E7AB-DB05-4AEB-9E3A-D66119EC530B}"/>
    <cellStyle name="Normal 14 3 4 2 3 2" xfId="21778" xr:uid="{A4852268-94B3-44E3-BFFD-444908E35FE7}"/>
    <cellStyle name="Normal 14 3 4 2 4" xfId="21779" xr:uid="{DA05E608-3426-4DB3-A168-D59E3231D19C}"/>
    <cellStyle name="Normal 14 3 4 2 5" xfId="21780" xr:uid="{F4E3BE49-38D0-4B00-94A0-FF40C94F95C1}"/>
    <cellStyle name="Normal 14 3 4 3" xfId="2998" xr:uid="{450E7DA7-3A71-46CF-BEC6-0323EDB65711}"/>
    <cellStyle name="Normal 14 3 4 3 2" xfId="5482" xr:uid="{D6F41107-296A-4497-860D-86C2B395DA11}"/>
    <cellStyle name="Normal 14 3 4 3 2 2" xfId="10450" xr:uid="{C76E6BB0-E38C-411F-A616-575F9FF512EB}"/>
    <cellStyle name="Normal 14 3 4 3 2 2 2" xfId="21781" xr:uid="{EA218A45-DE47-4C5A-AEF1-57F3E271075F}"/>
    <cellStyle name="Normal 14 3 4 3 2 3" xfId="21782" xr:uid="{4AADCEAB-0DC0-45E3-9079-2DA07D9795FC}"/>
    <cellStyle name="Normal 14 3 4 3 2 4" xfId="21783" xr:uid="{E6A31B40-6E66-4065-A575-7B83C48BF80B}"/>
    <cellStyle name="Normal 14 3 4 3 3" xfId="7966" xr:uid="{B5CCA844-C6F8-4F6F-8625-ED84E686F983}"/>
    <cellStyle name="Normal 14 3 4 3 3 2" xfId="21784" xr:uid="{DDA31107-6738-4EE5-9944-BD051B209355}"/>
    <cellStyle name="Normal 14 3 4 3 4" xfId="21785" xr:uid="{76343CE8-268D-4ECD-BE6B-989172010C6E}"/>
    <cellStyle name="Normal 14 3 4 3 5" xfId="21786" xr:uid="{44C79EE5-3F72-423E-9F17-05B0D051ED28}"/>
    <cellStyle name="Normal 14 3 4 4" xfId="3901" xr:uid="{3A379BEC-8EFC-40D4-B003-53E41320EE24}"/>
    <cellStyle name="Normal 14 3 4 4 2" xfId="8869" xr:uid="{94ADEA71-ED07-49CD-8997-80CD697853F2}"/>
    <cellStyle name="Normal 14 3 4 4 2 2" xfId="21787" xr:uid="{C8705EBE-6749-4A84-9FDF-2B44C2D46AD1}"/>
    <cellStyle name="Normal 14 3 4 4 3" xfId="21788" xr:uid="{CA7025B2-6EAA-4BA3-85BF-20ECEF7494F0}"/>
    <cellStyle name="Normal 14 3 4 4 4" xfId="21789" xr:uid="{51C28457-1550-48A5-9523-0ABC92946D95}"/>
    <cellStyle name="Normal 14 3 4 5" xfId="6385" xr:uid="{452E5B75-0ED3-4696-8528-BCA90ECA06D0}"/>
    <cellStyle name="Normal 14 3 4 5 2" xfId="21790" xr:uid="{85211B0E-2E13-4D07-86AD-C67CCB790023}"/>
    <cellStyle name="Normal 14 3 4 6" xfId="21791" xr:uid="{329C7F55-E194-4D65-AAEB-8572D2D29760}"/>
    <cellStyle name="Normal 14 3 4 7" xfId="21792" xr:uid="{E0191CBD-3853-4F96-B8DD-8272392FC89C}"/>
    <cellStyle name="Normal 14 3 5" xfId="1618" xr:uid="{15ACC971-A931-40A3-B719-A3C764CD9250}"/>
    <cellStyle name="Normal 14 3 5 2" xfId="4102" xr:uid="{C9373DAF-EF93-4E2A-85C4-FE6418821C42}"/>
    <cellStyle name="Normal 14 3 5 2 2" xfId="9070" xr:uid="{D5279BC5-342A-4DED-A0D3-D9E00055BE16}"/>
    <cellStyle name="Normal 14 3 5 2 2 2" xfId="21793" xr:uid="{487D6758-C065-4040-9919-290CAC66D0D3}"/>
    <cellStyle name="Normal 14 3 5 2 3" xfId="21794" xr:uid="{57CF4A4B-2C5A-4616-B05F-967D26D6D3C9}"/>
    <cellStyle name="Normal 14 3 5 2 4" xfId="21795" xr:uid="{87CB49AD-4628-4287-94FC-2FD80075E532}"/>
    <cellStyle name="Normal 14 3 5 3" xfId="6586" xr:uid="{D0D7C899-494C-4A4A-9EA3-44FBE38C12A2}"/>
    <cellStyle name="Normal 14 3 5 3 2" xfId="21796" xr:uid="{B7DFA001-72D7-4708-990E-B0CE8650B961}"/>
    <cellStyle name="Normal 14 3 5 4" xfId="21797" xr:uid="{1E2F61EE-DF9E-40B4-A8C0-F1B7FFD29F42}"/>
    <cellStyle name="Normal 14 3 5 5" xfId="21798" xr:uid="{6291B7E7-9A56-4415-915D-1A40104BC763}"/>
    <cellStyle name="Normal 14 3 6" xfId="2446" xr:uid="{DC31681A-A95C-44CF-93AB-AD0679BF475C}"/>
    <cellStyle name="Normal 14 3 6 2" xfId="4930" xr:uid="{F4654454-048A-4CBF-91DE-D7A92FC8BEE8}"/>
    <cellStyle name="Normal 14 3 6 2 2" xfId="9898" xr:uid="{3DF10523-8B20-42EB-854C-9A66B6A4F3DC}"/>
    <cellStyle name="Normal 14 3 6 2 2 2" xfId="21799" xr:uid="{BAC5A461-1D9F-48B1-963E-AAB66AB47D54}"/>
    <cellStyle name="Normal 14 3 6 2 3" xfId="21800" xr:uid="{D6229AC9-225F-45B2-B5EA-6D0E8CCC934A}"/>
    <cellStyle name="Normal 14 3 6 2 4" xfId="21801" xr:uid="{FFE4FF88-180F-4C9E-B580-C9D7AB33F2AD}"/>
    <cellStyle name="Normal 14 3 6 3" xfId="7414" xr:uid="{BB125152-FF03-4F89-8FF8-ED62F06523A8}"/>
    <cellStyle name="Normal 14 3 6 3 2" xfId="21802" xr:uid="{DCD60F9D-6070-42EC-8C81-A7D45659BEEC}"/>
    <cellStyle name="Normal 14 3 6 4" xfId="21803" xr:uid="{D54A4315-C221-468D-989D-64CAC25CECF9}"/>
    <cellStyle name="Normal 14 3 6 5" xfId="21804" xr:uid="{F45FA577-45C0-4E38-8DE2-FE94B1C1D194}"/>
    <cellStyle name="Normal 14 3 7" xfId="3274" xr:uid="{E63DF118-3EA2-4215-A99C-D5A195E4E8A0}"/>
    <cellStyle name="Normal 14 3 7 2" xfId="8242" xr:uid="{EB1A1E1B-6D2A-4DDE-A02F-08621A007956}"/>
    <cellStyle name="Normal 14 3 7 2 2" xfId="21805" xr:uid="{CE045801-81C8-43F9-8E02-D127AE48019C}"/>
    <cellStyle name="Normal 14 3 7 3" xfId="21806" xr:uid="{84E89D03-E534-4EE5-836C-FC39C49826AD}"/>
    <cellStyle name="Normal 14 3 7 4" xfId="21807" xr:uid="{9D255C5B-5C35-4873-B653-944B2C3ED435}"/>
    <cellStyle name="Normal 14 3 8" xfId="5758" xr:uid="{D63C6FAC-A25D-4F0A-B85A-7976597AED31}"/>
    <cellStyle name="Normal 14 3 8 2" xfId="21808" xr:uid="{25A7D652-AD7E-483A-A7EE-6F5FEC0B104D}"/>
    <cellStyle name="Normal 14 3 9" xfId="21809" xr:uid="{AF900429-F935-4D0D-AF5F-6D11524A6BDA}"/>
    <cellStyle name="Normal 14 4" xfId="451" xr:uid="{915810DB-046B-4EEC-B0D1-876EBDE4A585}"/>
    <cellStyle name="Normal 14 4 10" xfId="21810" xr:uid="{CA8D0ADF-CFE2-4FF3-8E7C-F8A5DC02174D}"/>
    <cellStyle name="Normal 14 4 2" xfId="831" xr:uid="{2A2AA388-DD67-410C-842F-360263C88E67}"/>
    <cellStyle name="Normal 14 4 2 2" xfId="1417" xr:uid="{73890859-C923-40FC-985D-2171601DA6DB}"/>
    <cellStyle name="Normal 14 4 2 2 2" xfId="2061" xr:uid="{859F8531-024C-400F-A856-8F9C6A7FB118}"/>
    <cellStyle name="Normal 14 4 2 2 2 2" xfId="4545" xr:uid="{18963318-19EC-49E8-BC7C-90E8D9FD1D21}"/>
    <cellStyle name="Normal 14 4 2 2 2 2 2" xfId="9513" xr:uid="{584E204A-C16E-45A0-907E-B045FF646917}"/>
    <cellStyle name="Normal 14 4 2 2 2 2 2 2" xfId="21811" xr:uid="{3CA4F413-C6C4-4D7E-AA03-3FCD051DD2A3}"/>
    <cellStyle name="Normal 14 4 2 2 2 2 3" xfId="21812" xr:uid="{BD4CE361-5844-4BD1-8897-AB4328931302}"/>
    <cellStyle name="Normal 14 4 2 2 2 2 4" xfId="21813" xr:uid="{5DA60EB1-C184-49F8-8013-7807753C1DDF}"/>
    <cellStyle name="Normal 14 4 2 2 2 3" xfId="7029" xr:uid="{3B6913B6-6E0B-4CF3-A23E-1D45BE4C2102}"/>
    <cellStyle name="Normal 14 4 2 2 2 3 2" xfId="21814" xr:uid="{9B33616B-E463-442D-AB4B-3C342AF0ECF2}"/>
    <cellStyle name="Normal 14 4 2 2 2 4" xfId="21815" xr:uid="{80727380-A735-4356-8D26-7421C0B79D53}"/>
    <cellStyle name="Normal 14 4 2 2 2 5" xfId="21816" xr:uid="{AA8109EF-7CFD-4E3E-B22F-31EBB7483552}"/>
    <cellStyle name="Normal 14 4 2 2 3" xfId="2889" xr:uid="{7387092A-F46A-46FE-A44C-8D56C9FB47F1}"/>
    <cellStyle name="Normal 14 4 2 2 3 2" xfId="5373" xr:uid="{88B002F4-4BE4-4FA1-A06F-9DEF7FC0F481}"/>
    <cellStyle name="Normal 14 4 2 2 3 2 2" xfId="10341" xr:uid="{53D8459A-7BBF-48E3-A0E0-93177B8E6F07}"/>
    <cellStyle name="Normal 14 4 2 2 3 2 2 2" xfId="21817" xr:uid="{ED93BE29-6E16-4DD7-8AA9-D535A710D6F8}"/>
    <cellStyle name="Normal 14 4 2 2 3 2 3" xfId="21818" xr:uid="{7C5DDA57-3866-406F-B0F7-4DE9B38DB101}"/>
    <cellStyle name="Normal 14 4 2 2 3 2 4" xfId="21819" xr:uid="{0036845D-295B-402F-AFCA-6EDDD4016AF1}"/>
    <cellStyle name="Normal 14 4 2 2 3 3" xfId="7857" xr:uid="{6D7AD790-B884-47EB-8851-8EA4C010527E}"/>
    <cellStyle name="Normal 14 4 2 2 3 3 2" xfId="21820" xr:uid="{6226C216-56B0-4C07-B90A-15DD383A20D9}"/>
    <cellStyle name="Normal 14 4 2 2 3 4" xfId="21821" xr:uid="{4A0B6541-C3EE-41A6-AFF0-DBD184006E37}"/>
    <cellStyle name="Normal 14 4 2 2 3 5" xfId="21822" xr:uid="{118E0BBF-FF7B-451A-95A4-D982B11C7437}"/>
    <cellStyle name="Normal 14 4 2 2 4" xfId="3902" xr:uid="{A9D4367C-5466-4145-88F6-1B7D75C858CE}"/>
    <cellStyle name="Normal 14 4 2 2 4 2" xfId="8870" xr:uid="{11FD4F6F-7834-47C8-B29F-A95B6C8498C0}"/>
    <cellStyle name="Normal 14 4 2 2 4 2 2" xfId="21823" xr:uid="{BF9B22EF-0EC0-4AD9-BB66-BF616AEBA406}"/>
    <cellStyle name="Normal 14 4 2 2 4 3" xfId="21824" xr:uid="{DD72E86D-BC55-4A43-B250-26328B5C9ADB}"/>
    <cellStyle name="Normal 14 4 2 2 4 4" xfId="21825" xr:uid="{2DF143EF-4E71-4CFA-BD7F-DB5B9E51A7C7}"/>
    <cellStyle name="Normal 14 4 2 2 5" xfId="6386" xr:uid="{E984C571-8071-4516-B8C0-84E09724C1F4}"/>
    <cellStyle name="Normal 14 4 2 2 5 2" xfId="21826" xr:uid="{FCAFF608-56A8-4ADB-A835-4B18C9AD8846}"/>
    <cellStyle name="Normal 14 4 2 2 6" xfId="21827" xr:uid="{3B83D9BC-9A5F-420C-AB48-6E0AA1AE706A}"/>
    <cellStyle name="Normal 14 4 2 2 7" xfId="21828" xr:uid="{0A20B15B-751C-45FB-BDCE-66A671E92E15}"/>
    <cellStyle name="Normal 14 4 2 3" xfId="1418" xr:uid="{9B1313C2-6B4D-473F-8A92-8803D9C9C007}"/>
    <cellStyle name="Normal 14 4 2 3 2" xfId="2337" xr:uid="{BDB50649-2048-4939-B83D-4FAA8AD9ADB3}"/>
    <cellStyle name="Normal 14 4 2 3 2 2" xfId="4821" xr:uid="{5A0FCBCE-841E-4C21-A64D-971E420168AD}"/>
    <cellStyle name="Normal 14 4 2 3 2 2 2" xfId="9789" xr:uid="{84964006-CC0B-4F35-BFA7-407D5B181870}"/>
    <cellStyle name="Normal 14 4 2 3 2 2 2 2" xfId="21829" xr:uid="{2E8F7033-8BAE-47BF-9B86-0A22603C80C3}"/>
    <cellStyle name="Normal 14 4 2 3 2 2 3" xfId="21830" xr:uid="{2AB63913-FA7E-4926-9DFC-3C9477341FA1}"/>
    <cellStyle name="Normal 14 4 2 3 2 2 4" xfId="21831" xr:uid="{70A38315-D8A1-4FD2-B0DA-0CA47882BFFD}"/>
    <cellStyle name="Normal 14 4 2 3 2 3" xfId="7305" xr:uid="{CB6113FF-BB7D-4B8A-B4E4-D2582951C74C}"/>
    <cellStyle name="Normal 14 4 2 3 2 3 2" xfId="21832" xr:uid="{533394B2-D381-4855-9C8C-C2AE8F2F1424}"/>
    <cellStyle name="Normal 14 4 2 3 2 4" xfId="21833" xr:uid="{733B1F08-5CA7-4CB3-8454-F03F9F214C18}"/>
    <cellStyle name="Normal 14 4 2 3 2 5" xfId="21834" xr:uid="{97A378DC-62F6-4E93-9BBC-AA9E3294CB44}"/>
    <cellStyle name="Normal 14 4 2 3 3" xfId="3165" xr:uid="{77815CFD-9AED-4B65-97EA-847678653411}"/>
    <cellStyle name="Normal 14 4 2 3 3 2" xfId="5649" xr:uid="{C8FC9D6D-10C3-4EFE-A7E6-BAC9DF4C424D}"/>
    <cellStyle name="Normal 14 4 2 3 3 2 2" xfId="10617" xr:uid="{C61D0EC1-4E89-4896-84F6-70C563C06218}"/>
    <cellStyle name="Normal 14 4 2 3 3 2 2 2" xfId="21835" xr:uid="{F997521F-AD40-4672-A0BF-FD466FB9BD50}"/>
    <cellStyle name="Normal 14 4 2 3 3 2 3" xfId="21836" xr:uid="{DB3C89F5-F569-4365-8187-0E4C2A12F43F}"/>
    <cellStyle name="Normal 14 4 2 3 3 2 4" xfId="21837" xr:uid="{D72AA805-641E-4474-A6EA-642D9FFA5BF1}"/>
    <cellStyle name="Normal 14 4 2 3 3 3" xfId="8133" xr:uid="{CBAA66C2-F588-4E0D-81D5-E8E28377153C}"/>
    <cellStyle name="Normal 14 4 2 3 3 3 2" xfId="21838" xr:uid="{E889D816-5700-47CA-B571-2C7D0437E74C}"/>
    <cellStyle name="Normal 14 4 2 3 3 4" xfId="21839" xr:uid="{FC44A061-9139-430C-9F13-40BAB4CDFB6E}"/>
    <cellStyle name="Normal 14 4 2 3 3 5" xfId="21840" xr:uid="{F7A8FD25-7F9F-4739-B2CE-310BB466DFD5}"/>
    <cellStyle name="Normal 14 4 2 3 4" xfId="3903" xr:uid="{2E4DAB34-A02C-4EF1-8785-ECDDB4E62F7A}"/>
    <cellStyle name="Normal 14 4 2 3 4 2" xfId="8871" xr:uid="{BBF6C504-E473-4F92-BCCD-BEB9A15D99B5}"/>
    <cellStyle name="Normal 14 4 2 3 4 2 2" xfId="21841" xr:uid="{F9172C87-870C-40C2-A265-0D7164FD4895}"/>
    <cellStyle name="Normal 14 4 2 3 4 3" xfId="21842" xr:uid="{EA925669-D69F-4DF7-B239-871C7BBB21C0}"/>
    <cellStyle name="Normal 14 4 2 3 4 4" xfId="21843" xr:uid="{CD6F07B7-3F55-4A5C-BEA5-8B1FC840743D}"/>
    <cellStyle name="Normal 14 4 2 3 5" xfId="6387" xr:uid="{588B38A3-3794-459E-9695-24383BC3CFEF}"/>
    <cellStyle name="Normal 14 4 2 3 5 2" xfId="21844" xr:uid="{44FB398A-F7C7-454D-9D67-1E0F2574FE9C}"/>
    <cellStyle name="Normal 14 4 2 3 6" xfId="21845" xr:uid="{76827D80-D380-4F6B-ABF8-23C323F38839}"/>
    <cellStyle name="Normal 14 4 2 3 7" xfId="21846" xr:uid="{3D632C28-D1FD-4EA3-A012-9AB6B5D56B29}"/>
    <cellStyle name="Normal 14 4 2 4" xfId="1785" xr:uid="{A90249D2-C425-4950-928E-D10060596E86}"/>
    <cellStyle name="Normal 14 4 2 4 2" xfId="4269" xr:uid="{89A3BCF2-1199-4086-B181-75504DE58B70}"/>
    <cellStyle name="Normal 14 4 2 4 2 2" xfId="9237" xr:uid="{4CF447A9-A27C-4F33-9DED-296F93D3C659}"/>
    <cellStyle name="Normal 14 4 2 4 2 2 2" xfId="21847" xr:uid="{BB5DBFE9-FFDC-495B-891D-8A33F0162A98}"/>
    <cellStyle name="Normal 14 4 2 4 2 3" xfId="21848" xr:uid="{5BF07D99-F8A8-4591-858E-9C2ACED3CE6E}"/>
    <cellStyle name="Normal 14 4 2 4 2 4" xfId="21849" xr:uid="{2AA4629B-1329-4C0C-B139-43B54DD7028B}"/>
    <cellStyle name="Normal 14 4 2 4 3" xfId="6753" xr:uid="{FEEB3159-5E93-404E-AD43-F5A1B1C48E0F}"/>
    <cellStyle name="Normal 14 4 2 4 3 2" xfId="21850" xr:uid="{97DA05B6-B8F4-48D1-8F0A-FA04B18DA44E}"/>
    <cellStyle name="Normal 14 4 2 4 4" xfId="21851" xr:uid="{5442548C-7134-4D3B-AF6B-3D1CE03573CF}"/>
    <cellStyle name="Normal 14 4 2 4 5" xfId="21852" xr:uid="{DE4F4AC4-B993-479E-AD6B-0C5594CD79FF}"/>
    <cellStyle name="Normal 14 4 2 5" xfId="2613" xr:uid="{34D5E736-26E2-4CF2-9000-1438E1C630FA}"/>
    <cellStyle name="Normal 14 4 2 5 2" xfId="5097" xr:uid="{5701D12E-1E86-473F-8036-6E6569B362D7}"/>
    <cellStyle name="Normal 14 4 2 5 2 2" xfId="10065" xr:uid="{35001728-00BB-4AFD-B02D-8F4FD48944D8}"/>
    <cellStyle name="Normal 14 4 2 5 2 2 2" xfId="21853" xr:uid="{523459DC-56FC-48F3-AB50-D83F8703DF00}"/>
    <cellStyle name="Normal 14 4 2 5 2 3" xfId="21854" xr:uid="{E98987EA-9BEC-4747-8AE8-452A53920F1E}"/>
    <cellStyle name="Normal 14 4 2 5 2 4" xfId="21855" xr:uid="{FE68A4B9-A734-4171-BC9F-01D986DFA105}"/>
    <cellStyle name="Normal 14 4 2 5 3" xfId="7581" xr:uid="{3ACBD331-5D04-489A-B5B8-4ECECB426318}"/>
    <cellStyle name="Normal 14 4 2 5 3 2" xfId="21856" xr:uid="{A08ECD28-10C8-431C-9919-FA17810037BF}"/>
    <cellStyle name="Normal 14 4 2 5 4" xfId="21857" xr:uid="{8A76DA75-6DDC-4D17-BD33-55D08CDFCD9D}"/>
    <cellStyle name="Normal 14 4 2 5 5" xfId="21858" xr:uid="{227168DF-F2B8-4062-AFD1-7CBE466A8A86}"/>
    <cellStyle name="Normal 14 4 2 6" xfId="3441" xr:uid="{05A18502-2873-42E8-89B8-0C971F3F80AE}"/>
    <cellStyle name="Normal 14 4 2 6 2" xfId="8409" xr:uid="{83E085F7-75E5-47BD-A643-10403A6B38E8}"/>
    <cellStyle name="Normal 14 4 2 6 2 2" xfId="21859" xr:uid="{C903F90A-7FB8-45C1-9B4D-D053D8331AAB}"/>
    <cellStyle name="Normal 14 4 2 6 3" xfId="21860" xr:uid="{AF910AE2-B3A7-476D-9D24-7923EF587437}"/>
    <cellStyle name="Normal 14 4 2 6 4" xfId="21861" xr:uid="{16FE33B0-0502-4547-9E00-CAFB06FD5970}"/>
    <cellStyle name="Normal 14 4 2 7" xfId="5925" xr:uid="{9DC21C64-BA9E-4008-AA86-061FE771DD78}"/>
    <cellStyle name="Normal 14 4 2 7 2" xfId="21862" xr:uid="{849C02CF-F681-472E-B54B-90C24F6E4E01}"/>
    <cellStyle name="Normal 14 4 2 8" xfId="21863" xr:uid="{206B3865-2212-45C2-ABC0-23CA522A48F4}"/>
    <cellStyle name="Normal 14 4 2 9" xfId="21864" xr:uid="{435730F9-AABF-4E1A-A0A5-B8E3666FDB75}"/>
    <cellStyle name="Normal 14 4 3" xfId="1419" xr:uid="{C4E790F7-CB1F-4A91-AF19-4FAB83A87ED0}"/>
    <cellStyle name="Normal 14 4 3 2" xfId="1896" xr:uid="{30E71982-68FD-49E2-9028-942B2EC80B08}"/>
    <cellStyle name="Normal 14 4 3 2 2" xfId="4380" xr:uid="{141EB45D-5404-4E0E-BE87-324CC6C0BEFF}"/>
    <cellStyle name="Normal 14 4 3 2 2 2" xfId="9348" xr:uid="{A3B0B6A4-609F-47C0-987F-B2A078164C44}"/>
    <cellStyle name="Normal 14 4 3 2 2 2 2" xfId="21865" xr:uid="{594CB970-04CD-4C57-BD3F-AEB13240508D}"/>
    <cellStyle name="Normal 14 4 3 2 2 3" xfId="21866" xr:uid="{9ECB368C-B235-4F2D-A0EB-EFDEFE56E0E2}"/>
    <cellStyle name="Normal 14 4 3 2 2 4" xfId="21867" xr:uid="{03C3AC5A-C2E0-4A83-88B2-EEC02AF16CD1}"/>
    <cellStyle name="Normal 14 4 3 2 3" xfId="6864" xr:uid="{28FA2F93-2876-493F-BB87-7AFAD57B61D9}"/>
    <cellStyle name="Normal 14 4 3 2 3 2" xfId="21868" xr:uid="{DC749022-D541-4358-B410-90B85C3755D1}"/>
    <cellStyle name="Normal 14 4 3 2 4" xfId="21869" xr:uid="{7BD63712-F353-4D8E-B0F7-48CED9DFD97D}"/>
    <cellStyle name="Normal 14 4 3 2 5" xfId="21870" xr:uid="{F43FD20C-7769-4261-A972-D42D5EFCBB49}"/>
    <cellStyle name="Normal 14 4 3 3" xfId="2724" xr:uid="{8BC20ABC-F789-4439-9917-994364B18683}"/>
    <cellStyle name="Normal 14 4 3 3 2" xfId="5208" xr:uid="{31386AA1-1C84-496A-A1AB-43869EBCBB46}"/>
    <cellStyle name="Normal 14 4 3 3 2 2" xfId="10176" xr:uid="{D170D03D-6A43-41C7-9D7A-D4BDAE8F29C3}"/>
    <cellStyle name="Normal 14 4 3 3 2 2 2" xfId="21871" xr:uid="{3986C7FD-7E9C-4EE8-8AD1-3D93339D9F54}"/>
    <cellStyle name="Normal 14 4 3 3 2 3" xfId="21872" xr:uid="{E4CC6F5F-60E9-40FA-92A5-FA458584D43F}"/>
    <cellStyle name="Normal 14 4 3 3 2 4" xfId="21873" xr:uid="{38275D05-4818-4A2C-A407-FBBC77AF6B6C}"/>
    <cellStyle name="Normal 14 4 3 3 3" xfId="7692" xr:uid="{DBEE24E6-6AD5-4249-95EC-932B629C4F89}"/>
    <cellStyle name="Normal 14 4 3 3 3 2" xfId="21874" xr:uid="{A7D68B01-B0F6-4363-AB12-90FC0BFF7CC9}"/>
    <cellStyle name="Normal 14 4 3 3 4" xfId="21875" xr:uid="{F916C33E-C1C6-4A6E-B6D9-17697F0530BE}"/>
    <cellStyle name="Normal 14 4 3 3 5" xfId="21876" xr:uid="{4805045F-CB08-49E5-9E46-68DA5E3789AB}"/>
    <cellStyle name="Normal 14 4 3 4" xfId="3904" xr:uid="{AA1FAD29-0801-4059-8DE1-9C5220984B0A}"/>
    <cellStyle name="Normal 14 4 3 4 2" xfId="8872" xr:uid="{B3782481-079C-412D-B9E5-6D104DD4CC9D}"/>
    <cellStyle name="Normal 14 4 3 4 2 2" xfId="21877" xr:uid="{3A4AC9AF-AE36-44BC-82EC-B29BD2CB2B7F}"/>
    <cellStyle name="Normal 14 4 3 4 3" xfId="21878" xr:uid="{38308270-36C2-48A8-87AD-42CBF12720F6}"/>
    <cellStyle name="Normal 14 4 3 4 4" xfId="21879" xr:uid="{924D40C5-CC54-4CD5-9924-4CBDF4036B4F}"/>
    <cellStyle name="Normal 14 4 3 5" xfId="6388" xr:uid="{DB7FF35F-7DB5-4BF0-AF49-59E404B81779}"/>
    <cellStyle name="Normal 14 4 3 5 2" xfId="21880" xr:uid="{CE2747FE-38E5-4174-AE38-C84F64FE5B8A}"/>
    <cellStyle name="Normal 14 4 3 6" xfId="21881" xr:uid="{F3702790-6F71-4396-A8A0-29AF5B0F24F5}"/>
    <cellStyle name="Normal 14 4 3 7" xfId="21882" xr:uid="{38C788C1-F125-4D3B-8461-38EF4340AE85}"/>
    <cellStyle name="Normal 14 4 4" xfId="1420" xr:uid="{BAF8D2FD-D58B-4575-84AC-254F6B984039}"/>
    <cellStyle name="Normal 14 4 4 2" xfId="2172" xr:uid="{0FF3B21C-9EC4-407A-83C7-9FFC7F276BE3}"/>
    <cellStyle name="Normal 14 4 4 2 2" xfId="4656" xr:uid="{1199C69A-B71B-4EB4-9FF7-246B90813C36}"/>
    <cellStyle name="Normal 14 4 4 2 2 2" xfId="9624" xr:uid="{CAA8864E-A2AA-486A-AB8B-78B3E239713B}"/>
    <cellStyle name="Normal 14 4 4 2 2 2 2" xfId="21883" xr:uid="{32300BE1-CF09-4E07-9A09-3965680FAD3C}"/>
    <cellStyle name="Normal 14 4 4 2 2 3" xfId="21884" xr:uid="{1BE16F0B-89BE-46C1-AFF9-2F433A64043E}"/>
    <cellStyle name="Normal 14 4 4 2 2 4" xfId="21885" xr:uid="{8461C481-B1D2-4A12-81D6-04062BFD8A45}"/>
    <cellStyle name="Normal 14 4 4 2 3" xfId="7140" xr:uid="{A2680CFB-8E7E-44FF-8944-534420DFF304}"/>
    <cellStyle name="Normal 14 4 4 2 3 2" xfId="21886" xr:uid="{07654016-3249-493A-9A59-03862507F3DD}"/>
    <cellStyle name="Normal 14 4 4 2 4" xfId="21887" xr:uid="{5D335503-2101-43C6-8421-4167AEA3DE64}"/>
    <cellStyle name="Normal 14 4 4 2 5" xfId="21888" xr:uid="{DA899C1A-3D5E-415B-B09C-9A069CD59678}"/>
    <cellStyle name="Normal 14 4 4 3" xfId="3000" xr:uid="{65DCAD7A-2BF8-4E98-BB0B-69BCDED4B314}"/>
    <cellStyle name="Normal 14 4 4 3 2" xfId="5484" xr:uid="{CD79044F-FC8A-401A-8FD2-56ABCDBF006E}"/>
    <cellStyle name="Normal 14 4 4 3 2 2" xfId="10452" xr:uid="{3C2EAEC3-35C6-49D3-A60D-AE2B0DAB5613}"/>
    <cellStyle name="Normal 14 4 4 3 2 2 2" xfId="21889" xr:uid="{1701A875-834A-479C-8C24-B49D88DC272B}"/>
    <cellStyle name="Normal 14 4 4 3 2 3" xfId="21890" xr:uid="{0E350978-FC69-46A1-9BF1-25C7B8567597}"/>
    <cellStyle name="Normal 14 4 4 3 2 4" xfId="21891" xr:uid="{51572D29-7F5B-4EE1-B09C-A44E6DDB5910}"/>
    <cellStyle name="Normal 14 4 4 3 3" xfId="7968" xr:uid="{094EC81D-5A5B-4D21-9D87-B4FDCB37081D}"/>
    <cellStyle name="Normal 14 4 4 3 3 2" xfId="21892" xr:uid="{9B1BB3AC-9DA3-4EA3-AEC6-D72C7AC40E66}"/>
    <cellStyle name="Normal 14 4 4 3 4" xfId="21893" xr:uid="{B9D35E4E-3D4B-4CA0-8C34-6B8210442406}"/>
    <cellStyle name="Normal 14 4 4 3 5" xfId="21894" xr:uid="{F72B8EC5-F0D1-4067-9138-66EC407E21A0}"/>
    <cellStyle name="Normal 14 4 4 4" xfId="3905" xr:uid="{5A521CC8-E2B1-428C-8633-A953189F21A1}"/>
    <cellStyle name="Normal 14 4 4 4 2" xfId="8873" xr:uid="{5D3C3B16-3969-4C6D-9DB2-F0836284D434}"/>
    <cellStyle name="Normal 14 4 4 4 2 2" xfId="21895" xr:uid="{76A8BF62-54CB-477B-9525-FB51DED370DF}"/>
    <cellStyle name="Normal 14 4 4 4 3" xfId="21896" xr:uid="{AB6AFC8F-73E3-41D8-8D9A-D4EAF394E502}"/>
    <cellStyle name="Normal 14 4 4 4 4" xfId="21897" xr:uid="{34DFC064-94ED-42B3-86F0-312D75F34FD3}"/>
    <cellStyle name="Normal 14 4 4 5" xfId="6389" xr:uid="{DA0DEABE-F214-4ACF-B06B-44E3EA4A495F}"/>
    <cellStyle name="Normal 14 4 4 5 2" xfId="21898" xr:uid="{F42B0516-4C35-4DC1-A8FF-444511F577F6}"/>
    <cellStyle name="Normal 14 4 4 6" xfId="21899" xr:uid="{AF712B45-4C95-49EE-9A0D-E129207B894D}"/>
    <cellStyle name="Normal 14 4 4 7" xfId="21900" xr:uid="{C0E3DF7B-5C7F-4791-8726-E7085078663D}"/>
    <cellStyle name="Normal 14 4 5" xfId="1620" xr:uid="{58BEE6FD-CE5B-4A4F-ADCF-62018386D9B3}"/>
    <cellStyle name="Normal 14 4 5 2" xfId="4104" xr:uid="{F94AD8A6-ED11-42FC-91B4-847B80DFCF61}"/>
    <cellStyle name="Normal 14 4 5 2 2" xfId="9072" xr:uid="{AFDC2E69-E94B-4F5A-8329-86DE99E1138C}"/>
    <cellStyle name="Normal 14 4 5 2 2 2" xfId="21901" xr:uid="{D27CD0B5-0BCF-409C-BB54-DCE582ADECA1}"/>
    <cellStyle name="Normal 14 4 5 2 3" xfId="21902" xr:uid="{03446213-0CC3-4DE0-9219-3E60E68C8F9D}"/>
    <cellStyle name="Normal 14 4 5 2 4" xfId="21903" xr:uid="{2187B7AA-41B5-4754-BA44-0737D6578B88}"/>
    <cellStyle name="Normal 14 4 5 3" xfId="6588" xr:uid="{AB47D239-5BBE-4816-B778-0FD5BB044FD5}"/>
    <cellStyle name="Normal 14 4 5 3 2" xfId="21904" xr:uid="{A2DA11CF-4B65-4070-9F9B-961CA3AD45FC}"/>
    <cellStyle name="Normal 14 4 5 4" xfId="21905" xr:uid="{B022730B-7FB5-49ED-BA01-3C3C72155BB2}"/>
    <cellStyle name="Normal 14 4 5 5" xfId="21906" xr:uid="{9C14D10B-95B9-43C2-9173-8498AB927CAC}"/>
    <cellStyle name="Normal 14 4 6" xfId="2448" xr:uid="{7C5FB597-5978-438A-A8F0-B7BE31A68FD5}"/>
    <cellStyle name="Normal 14 4 6 2" xfId="4932" xr:uid="{7AB6D658-4E91-4611-A0AD-5C42BACF8B74}"/>
    <cellStyle name="Normal 14 4 6 2 2" xfId="9900" xr:uid="{F2C54AF1-50BD-4E56-82A4-19A16CCFB8D3}"/>
    <cellStyle name="Normal 14 4 6 2 2 2" xfId="21907" xr:uid="{5FD39C4B-FDB5-4845-8A8B-3C3727D39663}"/>
    <cellStyle name="Normal 14 4 6 2 3" xfId="21908" xr:uid="{B79A1AEB-02E1-4AAB-848B-7E049AA2361E}"/>
    <cellStyle name="Normal 14 4 6 2 4" xfId="21909" xr:uid="{6D45323C-A372-437B-94C3-B2CDF972383C}"/>
    <cellStyle name="Normal 14 4 6 3" xfId="7416" xr:uid="{D335A608-B3EE-4CAF-B0BA-C2CE2BB6B86B}"/>
    <cellStyle name="Normal 14 4 6 3 2" xfId="21910" xr:uid="{A138EE03-4709-44D6-BAEE-38ED96FA8ED2}"/>
    <cellStyle name="Normal 14 4 6 4" xfId="21911" xr:uid="{7BB30AB9-FB36-4C6C-B853-184EC26FB672}"/>
    <cellStyle name="Normal 14 4 6 5" xfId="21912" xr:uid="{24B80365-2531-4C34-831C-DBE7457628B5}"/>
    <cellStyle name="Normal 14 4 7" xfId="3276" xr:uid="{301B317F-B17C-4352-80A5-FE419E75B8F7}"/>
    <cellStyle name="Normal 14 4 7 2" xfId="8244" xr:uid="{4476FBC7-22D1-479F-BB55-12375393482A}"/>
    <cellStyle name="Normal 14 4 7 2 2" xfId="21913" xr:uid="{D0B2B99D-B4BF-419B-B2BE-D9AC2C396BB4}"/>
    <cellStyle name="Normal 14 4 7 3" xfId="21914" xr:uid="{3989E3C7-6009-44AF-B866-391CCC8B8380}"/>
    <cellStyle name="Normal 14 4 7 4" xfId="21915" xr:uid="{E19BB08B-2672-4693-857C-8BBAFC63660E}"/>
    <cellStyle name="Normal 14 4 8" xfId="5760" xr:uid="{4CBFD274-FCCE-4E7E-B3A9-15C5067BA35A}"/>
    <cellStyle name="Normal 14 4 8 2" xfId="21916" xr:uid="{5C9BC444-8DB9-4BF0-885E-489F567F6505}"/>
    <cellStyle name="Normal 14 4 9" xfId="21917" xr:uid="{DDF3F09B-D296-4876-BBAE-C1C960E84B95}"/>
    <cellStyle name="Normal 14 5" xfId="501" xr:uid="{018E7DBD-264F-43B9-A0E9-E7477E1A026E}"/>
    <cellStyle name="Normal 14 5 10" xfId="21918" xr:uid="{C0E66781-12A6-4B82-8503-ADC9EA0A57CE}"/>
    <cellStyle name="Normal 14 5 2" xfId="832" xr:uid="{9DC49697-FC06-466F-8E64-0F5A59936708}"/>
    <cellStyle name="Normal 14 5 2 2" xfId="1421" xr:uid="{17B2DC5C-9FD9-42B8-B12D-61EA3B0B3B0B}"/>
    <cellStyle name="Normal 14 5 2 2 2" xfId="2062" xr:uid="{8AD54751-5111-4242-81DD-A7345E40D1DA}"/>
    <cellStyle name="Normal 14 5 2 2 2 2" xfId="4546" xr:uid="{ADF509D2-C5AF-4375-BA72-51666490A2DB}"/>
    <cellStyle name="Normal 14 5 2 2 2 2 2" xfId="9514" xr:uid="{6D550891-6562-48B7-8A48-5E8784B6FE02}"/>
    <cellStyle name="Normal 14 5 2 2 2 2 2 2" xfId="21919" xr:uid="{8BD71B79-46C7-444D-831D-3CDE72F3D233}"/>
    <cellStyle name="Normal 14 5 2 2 2 2 3" xfId="21920" xr:uid="{9389E28C-423E-4F1F-8B93-E5A34D8C7D1A}"/>
    <cellStyle name="Normal 14 5 2 2 2 2 4" xfId="21921" xr:uid="{030AB62B-4173-4925-A9D2-ADA80D1E76B1}"/>
    <cellStyle name="Normal 14 5 2 2 2 3" xfId="7030" xr:uid="{4CDF42CB-9E7F-4A7A-8845-7F735EEDC23D}"/>
    <cellStyle name="Normal 14 5 2 2 2 3 2" xfId="21922" xr:uid="{ADA09F3D-3D96-43AD-A32E-F5A90AB322CF}"/>
    <cellStyle name="Normal 14 5 2 2 2 4" xfId="21923" xr:uid="{E7EDA6D4-F1A2-4204-88C3-0640F950EF02}"/>
    <cellStyle name="Normal 14 5 2 2 2 5" xfId="21924" xr:uid="{C63F35F2-2E11-42A4-803F-17429A5B8CC0}"/>
    <cellStyle name="Normal 14 5 2 2 3" xfId="2890" xr:uid="{EC5F5690-6727-4FBA-B6AB-4D698B6DD96F}"/>
    <cellStyle name="Normal 14 5 2 2 3 2" xfId="5374" xr:uid="{B181ED97-BB4A-4C80-8423-FFF936B0E83F}"/>
    <cellStyle name="Normal 14 5 2 2 3 2 2" xfId="10342" xr:uid="{E408AFDF-FB28-452C-8BE9-6C2EF20FDFD6}"/>
    <cellStyle name="Normal 14 5 2 2 3 2 2 2" xfId="21925" xr:uid="{485736B3-5B5F-44D2-B144-F8C58B8A4257}"/>
    <cellStyle name="Normal 14 5 2 2 3 2 3" xfId="21926" xr:uid="{29847410-CAF7-4086-8A8A-BE67FA140B7D}"/>
    <cellStyle name="Normal 14 5 2 2 3 2 4" xfId="21927" xr:uid="{808FBA65-61E6-4A9D-93F2-6ADA0219E88F}"/>
    <cellStyle name="Normal 14 5 2 2 3 3" xfId="7858" xr:uid="{D75EE44F-EB7F-4966-A41A-40C548C374EA}"/>
    <cellStyle name="Normal 14 5 2 2 3 3 2" xfId="21928" xr:uid="{6E03FCB1-7385-412E-8C96-041A4A575E14}"/>
    <cellStyle name="Normal 14 5 2 2 3 4" xfId="21929" xr:uid="{4CEB66D6-D813-4821-BE98-97E7C09E9F96}"/>
    <cellStyle name="Normal 14 5 2 2 3 5" xfId="21930" xr:uid="{999A87D6-3839-4C74-BE83-7863E02225E6}"/>
    <cellStyle name="Normal 14 5 2 2 4" xfId="3906" xr:uid="{EF0FA1B4-A6AE-402F-8BB1-F5536A6CE0F5}"/>
    <cellStyle name="Normal 14 5 2 2 4 2" xfId="8874" xr:uid="{62118B6E-A046-4465-8E5C-CCA63423F55A}"/>
    <cellStyle name="Normal 14 5 2 2 4 2 2" xfId="21931" xr:uid="{0465C9C3-F4B6-497E-8C89-8A246850C3BE}"/>
    <cellStyle name="Normal 14 5 2 2 4 3" xfId="21932" xr:uid="{D95600C6-0496-43D3-B17F-42A5E07050D3}"/>
    <cellStyle name="Normal 14 5 2 2 4 4" xfId="21933" xr:uid="{783E8988-EF2A-4207-B27B-F8679C560D29}"/>
    <cellStyle name="Normal 14 5 2 2 5" xfId="6390" xr:uid="{D222BB2D-2E90-49DE-BE58-F5C7A2789FBD}"/>
    <cellStyle name="Normal 14 5 2 2 5 2" xfId="21934" xr:uid="{B4ACF812-76AD-4510-B142-EFC09EC2E248}"/>
    <cellStyle name="Normal 14 5 2 2 6" xfId="21935" xr:uid="{172BD2AC-7F29-4983-8C55-E2537F35545A}"/>
    <cellStyle name="Normal 14 5 2 2 7" xfId="21936" xr:uid="{6C41EDB6-E532-45EC-B74F-B17151042A0F}"/>
    <cellStyle name="Normal 14 5 2 3" xfId="1422" xr:uid="{EAFEFB6E-1104-4243-9D14-E20480B79068}"/>
    <cellStyle name="Normal 14 5 2 3 2" xfId="2338" xr:uid="{8A6D1951-D8B2-432D-BB09-73E59EA53664}"/>
    <cellStyle name="Normal 14 5 2 3 2 2" xfId="4822" xr:uid="{E6D25677-8742-4188-8B57-40F62FC35673}"/>
    <cellStyle name="Normal 14 5 2 3 2 2 2" xfId="9790" xr:uid="{9EE3D17E-A0A7-4195-907D-D81D8F3F1A0D}"/>
    <cellStyle name="Normal 14 5 2 3 2 2 2 2" xfId="21937" xr:uid="{1BF9F6CC-4A8B-4DC3-9D8E-4410F5B18D6A}"/>
    <cellStyle name="Normal 14 5 2 3 2 2 3" xfId="21938" xr:uid="{C99B0766-2D08-4480-A55B-7E58C05AA3B7}"/>
    <cellStyle name="Normal 14 5 2 3 2 2 4" xfId="21939" xr:uid="{28F5CC8B-87FB-4209-B912-07E7A649332A}"/>
    <cellStyle name="Normal 14 5 2 3 2 3" xfId="7306" xr:uid="{3B6DAA35-BD6B-4D49-BC77-CCF613716DF6}"/>
    <cellStyle name="Normal 14 5 2 3 2 3 2" xfId="21940" xr:uid="{522BAB51-409C-4656-A72A-A1D8A6DCEECB}"/>
    <cellStyle name="Normal 14 5 2 3 2 4" xfId="21941" xr:uid="{98B6E157-94F7-42F4-8811-B623572993B1}"/>
    <cellStyle name="Normal 14 5 2 3 2 5" xfId="21942" xr:uid="{D1F25A26-599E-4269-9F8D-C93D94622BB4}"/>
    <cellStyle name="Normal 14 5 2 3 3" xfId="3166" xr:uid="{8C67D6B2-5459-4574-A582-332650A942EE}"/>
    <cellStyle name="Normal 14 5 2 3 3 2" xfId="5650" xr:uid="{41451E80-44E4-4B8A-93B6-F3A1990684FE}"/>
    <cellStyle name="Normal 14 5 2 3 3 2 2" xfId="10618" xr:uid="{0B5851E1-A2F8-4278-A32D-25A5CA7D2617}"/>
    <cellStyle name="Normal 14 5 2 3 3 2 2 2" xfId="21943" xr:uid="{4DB767F3-29C4-4717-9C30-66A26D494E14}"/>
    <cellStyle name="Normal 14 5 2 3 3 2 3" xfId="21944" xr:uid="{44F66694-8FEC-4D33-995C-1F0E0E887D6B}"/>
    <cellStyle name="Normal 14 5 2 3 3 2 4" xfId="21945" xr:uid="{B4A307FF-554E-4515-AF54-DDCE9DE0478A}"/>
    <cellStyle name="Normal 14 5 2 3 3 3" xfId="8134" xr:uid="{E710D583-A835-40F7-85ED-246B9FA8DF4F}"/>
    <cellStyle name="Normal 14 5 2 3 3 3 2" xfId="21946" xr:uid="{A9BB205D-C3D4-4FCF-9238-2C5906220947}"/>
    <cellStyle name="Normal 14 5 2 3 3 4" xfId="21947" xr:uid="{1DEAF715-0103-4953-90F5-A86949F3301F}"/>
    <cellStyle name="Normal 14 5 2 3 3 5" xfId="21948" xr:uid="{C1836B8E-970E-4B77-B57B-2AD694DC89DE}"/>
    <cellStyle name="Normal 14 5 2 3 4" xfId="3907" xr:uid="{A2F7A648-32C0-49A2-8CE4-F602DC027C06}"/>
    <cellStyle name="Normal 14 5 2 3 4 2" xfId="8875" xr:uid="{1F82E166-EF0C-4807-BA96-1DC1993E5D15}"/>
    <cellStyle name="Normal 14 5 2 3 4 2 2" xfId="21949" xr:uid="{B131C8BF-4801-48C4-8E7B-CE7AEC634ECE}"/>
    <cellStyle name="Normal 14 5 2 3 4 3" xfId="21950" xr:uid="{8C5DC468-032E-4439-9E8D-1D9B148A9EF9}"/>
    <cellStyle name="Normal 14 5 2 3 4 4" xfId="21951" xr:uid="{8DFB042F-8099-4BE6-9316-4957694CE413}"/>
    <cellStyle name="Normal 14 5 2 3 5" xfId="6391" xr:uid="{94211276-2D23-4ACA-9B01-CBFD32FFAEDF}"/>
    <cellStyle name="Normal 14 5 2 3 5 2" xfId="21952" xr:uid="{B6AF4055-D9F0-4F2D-BDE5-AE8AC9408086}"/>
    <cellStyle name="Normal 14 5 2 3 6" xfId="21953" xr:uid="{0B7C70D7-E103-405D-9E43-00BA6CB55E50}"/>
    <cellStyle name="Normal 14 5 2 3 7" xfId="21954" xr:uid="{95ADA497-6718-4A7C-A345-C7733068A105}"/>
    <cellStyle name="Normal 14 5 2 4" xfId="1786" xr:uid="{CF4DADCF-3374-4569-AC89-719FEC8F2F51}"/>
    <cellStyle name="Normal 14 5 2 4 2" xfId="4270" xr:uid="{084781ED-1E09-4BA1-8781-AD01EEFF027F}"/>
    <cellStyle name="Normal 14 5 2 4 2 2" xfId="9238" xr:uid="{9B662CAE-FC77-4AD9-8EC7-F75423AACA9E}"/>
    <cellStyle name="Normal 14 5 2 4 2 2 2" xfId="21955" xr:uid="{E1F1F91E-1D3B-45FF-B2EF-AC1215AB22F1}"/>
    <cellStyle name="Normal 14 5 2 4 2 3" xfId="21956" xr:uid="{E38F6C70-1AB5-4883-8473-AA1C8F28D49A}"/>
    <cellStyle name="Normal 14 5 2 4 2 4" xfId="21957" xr:uid="{B228BCA8-20DB-4E41-8914-19200D8259F7}"/>
    <cellStyle name="Normal 14 5 2 4 3" xfId="6754" xr:uid="{C10B0D6C-D2BF-4452-B72F-C0FB370C1545}"/>
    <cellStyle name="Normal 14 5 2 4 3 2" xfId="21958" xr:uid="{8FBBE5E7-DCF3-4FCB-AE1D-4D55D192FE26}"/>
    <cellStyle name="Normal 14 5 2 4 4" xfId="21959" xr:uid="{BA5B4D1C-408F-4B17-994A-F080BA302A31}"/>
    <cellStyle name="Normal 14 5 2 4 5" xfId="21960" xr:uid="{59091401-0CCF-477B-AE1E-C81B2501BBBD}"/>
    <cellStyle name="Normal 14 5 2 5" xfId="2614" xr:uid="{371A128C-3AE0-4FB7-9055-7DA235C1E693}"/>
    <cellStyle name="Normal 14 5 2 5 2" xfId="5098" xr:uid="{403A92AB-5838-4C99-BEB9-79341A28F00B}"/>
    <cellStyle name="Normal 14 5 2 5 2 2" xfId="10066" xr:uid="{B439273E-2F44-4DEA-AAA5-E5990E174B85}"/>
    <cellStyle name="Normal 14 5 2 5 2 2 2" xfId="21961" xr:uid="{95B3C761-FE6F-4097-A956-78AA2853B50E}"/>
    <cellStyle name="Normal 14 5 2 5 2 3" xfId="21962" xr:uid="{91420ECC-EB3C-47A7-81A5-309E94F216E6}"/>
    <cellStyle name="Normal 14 5 2 5 2 4" xfId="21963" xr:uid="{BE942C62-4DF1-4638-A407-FE98D7AA4CBA}"/>
    <cellStyle name="Normal 14 5 2 5 3" xfId="7582" xr:uid="{01A4EAC6-8561-4B46-AEBA-4F4E1958E33A}"/>
    <cellStyle name="Normal 14 5 2 5 3 2" xfId="21964" xr:uid="{BE80B09B-2F65-4DC9-8C14-0850036D80E8}"/>
    <cellStyle name="Normal 14 5 2 5 4" xfId="21965" xr:uid="{960A7AB9-B747-45B7-A1E3-6CF89B9C2468}"/>
    <cellStyle name="Normal 14 5 2 5 5" xfId="21966" xr:uid="{38B3AE90-7E94-4DE0-A8B6-656DB89251CE}"/>
    <cellStyle name="Normal 14 5 2 6" xfId="3442" xr:uid="{4A2E2C86-DB5F-4569-BFB9-16A4302B1F1D}"/>
    <cellStyle name="Normal 14 5 2 6 2" xfId="8410" xr:uid="{0E3AAE38-8F22-453E-8A66-5F1CF4EC007D}"/>
    <cellStyle name="Normal 14 5 2 6 2 2" xfId="21967" xr:uid="{82EB251A-6DF1-4A87-ABC1-DD5B85DAC147}"/>
    <cellStyle name="Normal 14 5 2 6 3" xfId="21968" xr:uid="{1EEB63D1-EBAA-40DC-B0D8-3E1CDF196908}"/>
    <cellStyle name="Normal 14 5 2 6 4" xfId="21969" xr:uid="{33E10A83-F33B-4791-AB0F-1ADBF42EC57C}"/>
    <cellStyle name="Normal 14 5 2 7" xfId="5926" xr:uid="{953A280E-1846-4AC4-B44D-3F63BC0F0C5F}"/>
    <cellStyle name="Normal 14 5 2 7 2" xfId="21970" xr:uid="{C4320E76-7306-4A80-9CF6-3A857617877E}"/>
    <cellStyle name="Normal 14 5 2 8" xfId="21971" xr:uid="{C7D2F9B8-458D-49EA-BD39-12A7DD6EDF8F}"/>
    <cellStyle name="Normal 14 5 2 9" xfId="21972" xr:uid="{D541A895-839F-4470-AFE3-EBEC594B9D1D}"/>
    <cellStyle name="Normal 14 5 3" xfId="1423" xr:uid="{218DCCA1-5D26-4030-9EC1-586873A14BB8}"/>
    <cellStyle name="Normal 14 5 3 2" xfId="1924" xr:uid="{3174279F-01A3-47DC-8177-4B55456362A5}"/>
    <cellStyle name="Normal 14 5 3 2 2" xfId="4408" xr:uid="{DD8DA206-A29F-4B31-916A-81CF708AAF62}"/>
    <cellStyle name="Normal 14 5 3 2 2 2" xfId="9376" xr:uid="{FDCADA90-B72A-4411-90EA-EDB60182A97F}"/>
    <cellStyle name="Normal 14 5 3 2 2 2 2" xfId="21973" xr:uid="{F9F48B42-787C-4969-A847-1DB7FD74BB71}"/>
    <cellStyle name="Normal 14 5 3 2 2 3" xfId="21974" xr:uid="{DD90FEEE-56E7-4977-9470-FA214FB76D8A}"/>
    <cellStyle name="Normal 14 5 3 2 2 4" xfId="21975" xr:uid="{DAB687EF-7AEB-4AB9-90E8-C5465A972C1A}"/>
    <cellStyle name="Normal 14 5 3 2 3" xfId="6892" xr:uid="{7B352596-4B43-4304-9B59-380196012931}"/>
    <cellStyle name="Normal 14 5 3 2 3 2" xfId="21976" xr:uid="{41D46E58-C18F-4D8B-A47D-46B6508FB5CF}"/>
    <cellStyle name="Normal 14 5 3 2 4" xfId="21977" xr:uid="{2C6DD582-4611-451B-B404-5D6D57ADFDC5}"/>
    <cellStyle name="Normal 14 5 3 2 5" xfId="21978" xr:uid="{809A51AD-7B1D-4B3C-8387-02B552A8123A}"/>
    <cellStyle name="Normal 14 5 3 3" xfId="2752" xr:uid="{BFC21001-6118-47C0-B984-116B992D8423}"/>
    <cellStyle name="Normal 14 5 3 3 2" xfId="5236" xr:uid="{3D1066F8-618D-4941-82BC-D09A23391DFF}"/>
    <cellStyle name="Normal 14 5 3 3 2 2" xfId="10204" xr:uid="{6350C81B-22AA-4009-82F9-F1F3C825D62C}"/>
    <cellStyle name="Normal 14 5 3 3 2 2 2" xfId="21979" xr:uid="{B8BFABFF-F2A4-465D-A882-16A6B978B402}"/>
    <cellStyle name="Normal 14 5 3 3 2 3" xfId="21980" xr:uid="{0F0C2359-CEF3-404B-9CE7-921C5755FF9F}"/>
    <cellStyle name="Normal 14 5 3 3 2 4" xfId="21981" xr:uid="{23F6C176-CAF5-4817-8EB8-A2DD13B538AB}"/>
    <cellStyle name="Normal 14 5 3 3 3" xfId="7720" xr:uid="{7C42AF5D-F8F0-4A38-A1EC-151038005CD3}"/>
    <cellStyle name="Normal 14 5 3 3 3 2" xfId="21982" xr:uid="{01843E91-CB00-447B-AE77-334088B858D1}"/>
    <cellStyle name="Normal 14 5 3 3 4" xfId="21983" xr:uid="{7CC9E5F9-C059-49B4-A083-7779F0A5AF1E}"/>
    <cellStyle name="Normal 14 5 3 3 5" xfId="21984" xr:uid="{70F693DC-453F-4941-8C79-8016C6987BCB}"/>
    <cellStyle name="Normal 14 5 3 4" xfId="3908" xr:uid="{9183CBA6-7D95-4E0C-9BD3-BE6C25B2CF6F}"/>
    <cellStyle name="Normal 14 5 3 4 2" xfId="8876" xr:uid="{F6D4E860-5A7A-4492-A7EE-9F2F5FE79BB2}"/>
    <cellStyle name="Normal 14 5 3 4 2 2" xfId="21985" xr:uid="{8EB96FCB-156A-40FD-896D-80F1C51B4325}"/>
    <cellStyle name="Normal 14 5 3 4 3" xfId="21986" xr:uid="{621E0DB9-81C0-4307-8FE1-875FDD9F2C77}"/>
    <cellStyle name="Normal 14 5 3 4 4" xfId="21987" xr:uid="{9F8398A6-F1D1-4CEE-AE59-29347A916C4F}"/>
    <cellStyle name="Normal 14 5 3 5" xfId="6392" xr:uid="{C629317E-D7E9-4B0C-9489-45EA5C7C8431}"/>
    <cellStyle name="Normal 14 5 3 5 2" xfId="21988" xr:uid="{CA973744-5604-4819-AF82-96344A25E0AE}"/>
    <cellStyle name="Normal 14 5 3 6" xfId="21989" xr:uid="{34781EC0-45A0-4E53-A422-83B53C2B4C61}"/>
    <cellStyle name="Normal 14 5 3 7" xfId="21990" xr:uid="{396EF4CB-49BE-4297-A12F-987D237551F3}"/>
    <cellStyle name="Normal 14 5 4" xfId="1424" xr:uid="{8A2948B3-F49D-4F74-B691-D95DC70B19B7}"/>
    <cellStyle name="Normal 14 5 4 2" xfId="2200" xr:uid="{43F4602B-78EB-4B34-841D-936708931A51}"/>
    <cellStyle name="Normal 14 5 4 2 2" xfId="4684" xr:uid="{08B8BC1A-9957-45FA-9C2C-3EA7908ABC5C}"/>
    <cellStyle name="Normal 14 5 4 2 2 2" xfId="9652" xr:uid="{25FD873A-8FEB-4A25-A983-1EB882BC4977}"/>
    <cellStyle name="Normal 14 5 4 2 2 2 2" xfId="21991" xr:uid="{55C16E7D-BED6-47C1-B2EE-7EE92B2BD47D}"/>
    <cellStyle name="Normal 14 5 4 2 2 3" xfId="21992" xr:uid="{A95F4783-480C-46FB-8D35-896DE4EA4213}"/>
    <cellStyle name="Normal 14 5 4 2 2 4" xfId="21993" xr:uid="{1A3576D1-6940-4D20-A066-44875BABE630}"/>
    <cellStyle name="Normal 14 5 4 2 3" xfId="7168" xr:uid="{59D3C856-C75B-4290-9D40-2B0A55D3EA3F}"/>
    <cellStyle name="Normal 14 5 4 2 3 2" xfId="21994" xr:uid="{0CD1D4D5-46BA-4222-A415-6FB33D8D2851}"/>
    <cellStyle name="Normal 14 5 4 2 4" xfId="21995" xr:uid="{50F238F5-4012-4F61-8D1A-F33960C479C8}"/>
    <cellStyle name="Normal 14 5 4 2 5" xfId="21996" xr:uid="{04F2BEA6-F881-4565-A763-943D717FBEA7}"/>
    <cellStyle name="Normal 14 5 4 3" xfId="3028" xr:uid="{18586DF4-C25F-45BC-9072-2BFF9AD2722A}"/>
    <cellStyle name="Normal 14 5 4 3 2" xfId="5512" xr:uid="{A5DE98C3-FAF7-4D5C-AC5E-5243F2A2734B}"/>
    <cellStyle name="Normal 14 5 4 3 2 2" xfId="10480" xr:uid="{B8C87000-9885-4367-8F57-64D476A5D8B1}"/>
    <cellStyle name="Normal 14 5 4 3 2 2 2" xfId="21997" xr:uid="{AA17B8BC-6FBC-43F9-B827-A38B8F915EB8}"/>
    <cellStyle name="Normal 14 5 4 3 2 3" xfId="21998" xr:uid="{D6809A62-E4B7-4CF4-9429-D3EE364E5356}"/>
    <cellStyle name="Normal 14 5 4 3 2 4" xfId="21999" xr:uid="{90A11BD3-837C-4E55-8054-A6EB0AE6A39E}"/>
    <cellStyle name="Normal 14 5 4 3 3" xfId="7996" xr:uid="{F60BE5B4-FBDD-4140-8D93-6CA2B0BBFDB3}"/>
    <cellStyle name="Normal 14 5 4 3 3 2" xfId="22000" xr:uid="{8061C07A-9C53-4902-8435-3D21247C078C}"/>
    <cellStyle name="Normal 14 5 4 3 4" xfId="22001" xr:uid="{88053091-BBE1-45D3-93CC-602EDC86536D}"/>
    <cellStyle name="Normal 14 5 4 3 5" xfId="22002" xr:uid="{83D9701E-BD11-4CFE-A7B6-25DBC3BD3097}"/>
    <cellStyle name="Normal 14 5 4 4" xfId="3909" xr:uid="{82552D7D-3DE3-400E-B531-1DC36AB84F19}"/>
    <cellStyle name="Normal 14 5 4 4 2" xfId="8877" xr:uid="{9B202F73-54E7-4852-B984-CFB8DFAE8262}"/>
    <cellStyle name="Normal 14 5 4 4 2 2" xfId="22003" xr:uid="{3693BA64-6E29-4E21-80C5-C9787A4FD55B}"/>
    <cellStyle name="Normal 14 5 4 4 3" xfId="22004" xr:uid="{9CA7AD15-A92A-4535-897D-5FCD2BC8F079}"/>
    <cellStyle name="Normal 14 5 4 4 4" xfId="22005" xr:uid="{4FC4AA7E-2335-4837-844D-276445345E78}"/>
    <cellStyle name="Normal 14 5 4 5" xfId="6393" xr:uid="{748D7B9C-9FC0-4202-89F7-075000D056B0}"/>
    <cellStyle name="Normal 14 5 4 5 2" xfId="22006" xr:uid="{D182C74C-7B28-47DA-AE51-D5DA7FCA8BBA}"/>
    <cellStyle name="Normal 14 5 4 6" xfId="22007" xr:uid="{D3576130-1E85-4549-AD28-ECE4428DD01F}"/>
    <cellStyle name="Normal 14 5 4 7" xfId="22008" xr:uid="{523794AA-B1CF-412B-8984-1868BD198ADF}"/>
    <cellStyle name="Normal 14 5 5" xfId="1648" xr:uid="{7E68AA98-C621-4C4A-B016-F2B1E1C38D1A}"/>
    <cellStyle name="Normal 14 5 5 2" xfId="4132" xr:uid="{94F91324-4507-4455-975F-DB15D08D3892}"/>
    <cellStyle name="Normal 14 5 5 2 2" xfId="9100" xr:uid="{C21F0E65-26CE-4AC8-8833-F4787B4ED4D8}"/>
    <cellStyle name="Normal 14 5 5 2 2 2" xfId="22009" xr:uid="{76A991B6-9965-4973-A08C-11295B2B1558}"/>
    <cellStyle name="Normal 14 5 5 2 3" xfId="22010" xr:uid="{E3E140C3-CAB5-47E5-95C2-DCD4BBD1112A}"/>
    <cellStyle name="Normal 14 5 5 2 4" xfId="22011" xr:uid="{831B0035-A6DD-432F-BC43-E79B1D6B785C}"/>
    <cellStyle name="Normal 14 5 5 3" xfId="6616" xr:uid="{AA4FA520-30A1-4BBD-B3D3-9D09D0E42F3C}"/>
    <cellStyle name="Normal 14 5 5 3 2" xfId="22012" xr:uid="{F1338F1E-74C8-46A7-91CA-C8C151E1E9B6}"/>
    <cellStyle name="Normal 14 5 5 4" xfId="22013" xr:uid="{9FD95D1D-1DB7-45F2-9065-8C1DED073B39}"/>
    <cellStyle name="Normal 14 5 5 5" xfId="22014" xr:uid="{2E18879E-AEB6-4EA2-88CA-1CA0B04E459A}"/>
    <cellStyle name="Normal 14 5 6" xfId="2476" xr:uid="{E275699D-4606-4BD9-9D9F-1469FC052474}"/>
    <cellStyle name="Normal 14 5 6 2" xfId="4960" xr:uid="{35C24B34-51CD-4881-B67D-77D9AFCD308F}"/>
    <cellStyle name="Normal 14 5 6 2 2" xfId="9928" xr:uid="{E4278B10-36B5-40F9-A391-2AB7680534F2}"/>
    <cellStyle name="Normal 14 5 6 2 2 2" xfId="22015" xr:uid="{C477F07A-B839-4858-A405-3C7EE0A8C691}"/>
    <cellStyle name="Normal 14 5 6 2 3" xfId="22016" xr:uid="{958D3E42-AB35-4741-9B39-B5F2F908AEB8}"/>
    <cellStyle name="Normal 14 5 6 2 4" xfId="22017" xr:uid="{51E827AB-1310-4F79-AA20-AEB93B9442A0}"/>
    <cellStyle name="Normal 14 5 6 3" xfId="7444" xr:uid="{C538EE8E-705A-494B-9918-07566676E9EE}"/>
    <cellStyle name="Normal 14 5 6 3 2" xfId="22018" xr:uid="{A3FDDFA4-42CA-43FA-8654-AC867BA10E03}"/>
    <cellStyle name="Normal 14 5 6 4" xfId="22019" xr:uid="{CDA40781-E054-4F24-9FCA-99566D90C8A5}"/>
    <cellStyle name="Normal 14 5 6 5" xfId="22020" xr:uid="{4846C770-E161-4B7B-8F7A-4FD6105992BF}"/>
    <cellStyle name="Normal 14 5 7" xfId="3304" xr:uid="{92F33A1D-1388-4BEC-AF92-2122AF34D936}"/>
    <cellStyle name="Normal 14 5 7 2" xfId="8272" xr:uid="{A2CF4059-5DD7-44E7-81E3-48DC3C872EA0}"/>
    <cellStyle name="Normal 14 5 7 2 2" xfId="22021" xr:uid="{5238D9E2-A2E5-4099-BC3D-7E1B24A5AF49}"/>
    <cellStyle name="Normal 14 5 7 3" xfId="22022" xr:uid="{B50FB6C2-A42A-4410-9D14-8B6473F085C9}"/>
    <cellStyle name="Normal 14 5 7 4" xfId="22023" xr:uid="{A0997FFF-CFAF-41BD-A53C-F234A03C2FD8}"/>
    <cellStyle name="Normal 14 5 8" xfId="5788" xr:uid="{B7C4BA90-E782-437B-B003-20604A8DAE6B}"/>
    <cellStyle name="Normal 14 5 8 2" xfId="22024" xr:uid="{2127F2D5-67E0-4F5E-8ED0-EDAD402D6A59}"/>
    <cellStyle name="Normal 14 5 9" xfId="22025" xr:uid="{D9CC874C-B8E3-446D-B5A9-6337078B9559}"/>
    <cellStyle name="Normal 14 6" xfId="621" xr:uid="{CCE54DDF-AF7A-43D4-B147-8D5DEC387461}"/>
    <cellStyle name="Normal 14 6 10" xfId="22026" xr:uid="{7FADE6C9-AA21-4231-A640-205A0FB0D61E}"/>
    <cellStyle name="Normal 14 6 2" xfId="833" xr:uid="{C8616B52-714A-4D5C-9DF5-F4DF0F918695}"/>
    <cellStyle name="Normal 14 6 2 2" xfId="1425" xr:uid="{B9F730C8-A6D0-4642-A7B1-3761B84ACA66}"/>
    <cellStyle name="Normal 14 6 2 2 2" xfId="2063" xr:uid="{0A26EB38-573D-407B-A3EA-DD78C35D75F2}"/>
    <cellStyle name="Normal 14 6 2 2 2 2" xfId="4547" xr:uid="{F9C30898-47EE-4002-8E75-64EDD409C950}"/>
    <cellStyle name="Normal 14 6 2 2 2 2 2" xfId="9515" xr:uid="{DBD4971E-F58C-4ADA-8F6C-2C764DB7AD7D}"/>
    <cellStyle name="Normal 14 6 2 2 2 2 2 2" xfId="22027" xr:uid="{E541F9A2-6BC5-4F37-9BBD-9CC0C3D9C0D1}"/>
    <cellStyle name="Normal 14 6 2 2 2 2 3" xfId="22028" xr:uid="{37545433-54B2-47C8-8834-EB285AC15014}"/>
    <cellStyle name="Normal 14 6 2 2 2 2 4" xfId="22029" xr:uid="{115E4F35-9499-4441-A224-EE5D5406082F}"/>
    <cellStyle name="Normal 14 6 2 2 2 3" xfId="7031" xr:uid="{3075A7B8-300C-4FE4-9F5A-70F9174C7679}"/>
    <cellStyle name="Normal 14 6 2 2 2 3 2" xfId="22030" xr:uid="{DB0D1F17-7D8A-48A9-80A1-4574174F79AF}"/>
    <cellStyle name="Normal 14 6 2 2 2 4" xfId="22031" xr:uid="{6BD5631D-820F-43B5-A309-BEC275F70A5B}"/>
    <cellStyle name="Normal 14 6 2 2 2 5" xfId="22032" xr:uid="{42C89B84-D175-4D21-8880-11508EBF43E3}"/>
    <cellStyle name="Normal 14 6 2 2 3" xfId="2891" xr:uid="{C85AFEC3-8C7E-406B-99E9-5046236DB633}"/>
    <cellStyle name="Normal 14 6 2 2 3 2" xfId="5375" xr:uid="{8C2412D6-36DD-4BB7-98F6-8BCFF0C3510D}"/>
    <cellStyle name="Normal 14 6 2 2 3 2 2" xfId="10343" xr:uid="{0DF84116-2685-406A-908C-45F70E60FD6F}"/>
    <cellStyle name="Normal 14 6 2 2 3 2 2 2" xfId="22033" xr:uid="{7BB4D806-60CD-4261-9773-2048F6828887}"/>
    <cellStyle name="Normal 14 6 2 2 3 2 3" xfId="22034" xr:uid="{7E996DA7-456B-4983-90B1-E774DDA77C19}"/>
    <cellStyle name="Normal 14 6 2 2 3 2 4" xfId="22035" xr:uid="{0979367D-343E-4D1A-8E8B-7126DEBAB1DB}"/>
    <cellStyle name="Normal 14 6 2 2 3 3" xfId="7859" xr:uid="{F394135F-6936-4172-A978-8D900B92F22A}"/>
    <cellStyle name="Normal 14 6 2 2 3 3 2" xfId="22036" xr:uid="{B348D643-7E50-43AA-9616-6BE1DE1E246C}"/>
    <cellStyle name="Normal 14 6 2 2 3 4" xfId="22037" xr:uid="{BDD22A2D-9680-4B7C-915D-A4817364184E}"/>
    <cellStyle name="Normal 14 6 2 2 3 5" xfId="22038" xr:uid="{04490CCF-C770-42E7-814C-D4326DA589FE}"/>
    <cellStyle name="Normal 14 6 2 2 4" xfId="3910" xr:uid="{28FA9B62-E154-4850-9B2B-D8A3C5F2064E}"/>
    <cellStyle name="Normal 14 6 2 2 4 2" xfId="8878" xr:uid="{CCC1EC47-0FCF-4B74-8076-709C51E0D59F}"/>
    <cellStyle name="Normal 14 6 2 2 4 2 2" xfId="22039" xr:uid="{5C6B0C21-64AB-4C76-9725-A61FBEC194FE}"/>
    <cellStyle name="Normal 14 6 2 2 4 3" xfId="22040" xr:uid="{BC063BDB-D3E4-4F82-A364-A1D78B3F76A9}"/>
    <cellStyle name="Normal 14 6 2 2 4 4" xfId="22041" xr:uid="{EF989350-5F35-4476-B4FD-6E0C3C9EC58B}"/>
    <cellStyle name="Normal 14 6 2 2 5" xfId="6394" xr:uid="{2B2EC4E0-5808-43B0-9736-323D532148F1}"/>
    <cellStyle name="Normal 14 6 2 2 5 2" xfId="22042" xr:uid="{B828C067-F40A-457E-BCB8-94F20CD66F35}"/>
    <cellStyle name="Normal 14 6 2 2 6" xfId="22043" xr:uid="{9B23B728-2D25-44E0-BCD6-56680473783E}"/>
    <cellStyle name="Normal 14 6 2 2 7" xfId="22044" xr:uid="{BE619EAD-8D9A-47E3-A6F5-8985AF27DF25}"/>
    <cellStyle name="Normal 14 6 2 3" xfId="1426" xr:uid="{06EE5A9E-F7E1-48A3-B9FD-487551E2756F}"/>
    <cellStyle name="Normal 14 6 2 3 2" xfId="2339" xr:uid="{B20F9C53-3678-475A-B5A0-EF33E352E50C}"/>
    <cellStyle name="Normal 14 6 2 3 2 2" xfId="4823" xr:uid="{6DF5DCE1-56B8-436E-AC40-C551AAF869E8}"/>
    <cellStyle name="Normal 14 6 2 3 2 2 2" xfId="9791" xr:uid="{D0F69489-E7C4-457C-8CE0-418253494240}"/>
    <cellStyle name="Normal 14 6 2 3 2 2 2 2" xfId="22045" xr:uid="{AB825D47-4C38-4C35-9822-FEA316B08D1A}"/>
    <cellStyle name="Normal 14 6 2 3 2 2 3" xfId="22046" xr:uid="{62481109-67D8-40FD-895E-0A759E06922C}"/>
    <cellStyle name="Normal 14 6 2 3 2 2 4" xfId="22047" xr:uid="{DBEAD8C0-4D92-4142-837E-41B57F44821A}"/>
    <cellStyle name="Normal 14 6 2 3 2 3" xfId="7307" xr:uid="{42571591-51B2-4D0A-B24D-323AE5470399}"/>
    <cellStyle name="Normal 14 6 2 3 2 3 2" xfId="22048" xr:uid="{21237417-1F3F-462B-A2C7-109D03EBCC5F}"/>
    <cellStyle name="Normal 14 6 2 3 2 4" xfId="22049" xr:uid="{8ECCE248-6BB7-4983-B61E-AAD525998FEE}"/>
    <cellStyle name="Normal 14 6 2 3 2 5" xfId="22050" xr:uid="{5AF658E2-6596-4D6D-BA90-FB45898AC242}"/>
    <cellStyle name="Normal 14 6 2 3 3" xfId="3167" xr:uid="{D794B4F9-1BF2-45F7-ADC5-83E5B7106860}"/>
    <cellStyle name="Normal 14 6 2 3 3 2" xfId="5651" xr:uid="{DF7D1992-5633-4D7B-913C-81629C74D364}"/>
    <cellStyle name="Normal 14 6 2 3 3 2 2" xfId="10619" xr:uid="{AAD3D3D4-C1B6-435E-ADFC-28AAFFC91B9E}"/>
    <cellStyle name="Normal 14 6 2 3 3 2 2 2" xfId="22051" xr:uid="{240F9D62-5FC3-44F2-921F-08E40E2479B2}"/>
    <cellStyle name="Normal 14 6 2 3 3 2 3" xfId="22052" xr:uid="{08A78AFB-7C13-47B6-85FA-62EE8E321C7C}"/>
    <cellStyle name="Normal 14 6 2 3 3 2 4" xfId="22053" xr:uid="{30FE6984-0369-4660-848A-ABE8287B9A6B}"/>
    <cellStyle name="Normal 14 6 2 3 3 3" xfId="8135" xr:uid="{BCB673A5-19FE-48FE-9088-3E408F86F975}"/>
    <cellStyle name="Normal 14 6 2 3 3 3 2" xfId="22054" xr:uid="{5AD07082-9C07-4799-BB6C-BA1AB96DEBD0}"/>
    <cellStyle name="Normal 14 6 2 3 3 4" xfId="22055" xr:uid="{CCDF32C1-D109-40B9-B0F3-A43C2C9479DD}"/>
    <cellStyle name="Normal 14 6 2 3 3 5" xfId="22056" xr:uid="{D68C042A-6245-4FE5-A3CD-CFCA795FE1F9}"/>
    <cellStyle name="Normal 14 6 2 3 4" xfId="3911" xr:uid="{8E686CFF-2048-4340-8A67-845DD743BCB4}"/>
    <cellStyle name="Normal 14 6 2 3 4 2" xfId="8879" xr:uid="{E3EA24EB-4C16-4E6B-8347-1D8DD50B642E}"/>
    <cellStyle name="Normal 14 6 2 3 4 2 2" xfId="22057" xr:uid="{71D22B37-D46E-41E8-A5CE-FF3FB9D202BC}"/>
    <cellStyle name="Normal 14 6 2 3 4 3" xfId="22058" xr:uid="{67A5CF2F-98C6-4AB0-A20F-F6DAF7D5E1C4}"/>
    <cellStyle name="Normal 14 6 2 3 4 4" xfId="22059" xr:uid="{57EC2FE3-7D71-4F21-9D55-A57A61EB94AA}"/>
    <cellStyle name="Normal 14 6 2 3 5" xfId="6395" xr:uid="{86D2AAD7-0416-4107-994E-8B21D1E3FB7E}"/>
    <cellStyle name="Normal 14 6 2 3 5 2" xfId="22060" xr:uid="{3D0A4A12-F2DB-468C-9E3C-F5A455EEF3F9}"/>
    <cellStyle name="Normal 14 6 2 3 6" xfId="22061" xr:uid="{F914278A-86EC-439E-B041-F48CD783B3EA}"/>
    <cellStyle name="Normal 14 6 2 3 7" xfId="22062" xr:uid="{C9E9F998-28A8-4DAF-8228-565E48CC8082}"/>
    <cellStyle name="Normal 14 6 2 4" xfId="1787" xr:uid="{AE80C185-F401-4440-945D-9D721B0ED869}"/>
    <cellStyle name="Normal 14 6 2 4 2" xfId="4271" xr:uid="{BF0D85C3-A5FC-43C8-BE2A-5BDD68DAC241}"/>
    <cellStyle name="Normal 14 6 2 4 2 2" xfId="9239" xr:uid="{2B4E6591-AF3F-4417-A41A-05B9B20716BF}"/>
    <cellStyle name="Normal 14 6 2 4 2 2 2" xfId="22063" xr:uid="{A8C45E84-027C-4F87-9FB3-9AFFE4545D08}"/>
    <cellStyle name="Normal 14 6 2 4 2 3" xfId="22064" xr:uid="{AF787D57-10DE-4B88-ABDE-2A2168184BE3}"/>
    <cellStyle name="Normal 14 6 2 4 2 4" xfId="22065" xr:uid="{1D407FED-22E0-4030-9D54-E9C3383C00D6}"/>
    <cellStyle name="Normal 14 6 2 4 3" xfId="6755" xr:uid="{BD404FED-0E36-44E9-AA92-3433466B61E2}"/>
    <cellStyle name="Normal 14 6 2 4 3 2" xfId="22066" xr:uid="{155052B6-5C3E-48DA-A802-E81E8F88918C}"/>
    <cellStyle name="Normal 14 6 2 4 4" xfId="22067" xr:uid="{A124BA91-7379-443E-8BA3-85403DA693FC}"/>
    <cellStyle name="Normal 14 6 2 4 5" xfId="22068" xr:uid="{E0F67E44-5730-4F59-A7D7-648D118B0F42}"/>
    <cellStyle name="Normal 14 6 2 5" xfId="2615" xr:uid="{40A0DAC3-4FF1-45B0-ABE6-9D871625580F}"/>
    <cellStyle name="Normal 14 6 2 5 2" xfId="5099" xr:uid="{054B5763-5AF7-4770-B76D-4EE3366E869E}"/>
    <cellStyle name="Normal 14 6 2 5 2 2" xfId="10067" xr:uid="{3773712E-FF86-4FA6-99FD-FAB974C36C03}"/>
    <cellStyle name="Normal 14 6 2 5 2 2 2" xfId="22069" xr:uid="{ECDF1B6C-8CCE-4E0B-977F-341F8CD997AE}"/>
    <cellStyle name="Normal 14 6 2 5 2 3" xfId="22070" xr:uid="{7D759214-90D8-44DE-9F96-97423293B55B}"/>
    <cellStyle name="Normal 14 6 2 5 2 4" xfId="22071" xr:uid="{3CDB1619-5042-427C-BFC4-9D12431F1404}"/>
    <cellStyle name="Normal 14 6 2 5 3" xfId="7583" xr:uid="{25B1DC44-CF54-4F4F-9ECD-24DD929B207C}"/>
    <cellStyle name="Normal 14 6 2 5 3 2" xfId="22072" xr:uid="{07BB26BA-7B26-46C4-BB0C-C036E78D6BC0}"/>
    <cellStyle name="Normal 14 6 2 5 4" xfId="22073" xr:uid="{63291943-00A4-4AA7-ACD0-68C912FCDA85}"/>
    <cellStyle name="Normal 14 6 2 5 5" xfId="22074" xr:uid="{CFE0F836-8FA1-45F3-A0F5-9B48C35ABC0D}"/>
    <cellStyle name="Normal 14 6 2 6" xfId="3443" xr:uid="{67FC54A1-E700-4E80-B5B2-DF45719D867E}"/>
    <cellStyle name="Normal 14 6 2 6 2" xfId="8411" xr:uid="{ADC4036D-19E1-4BA5-9549-1B6FDFEE044A}"/>
    <cellStyle name="Normal 14 6 2 6 2 2" xfId="22075" xr:uid="{76B01730-C341-45B2-94F5-DDE2B7E0AE2C}"/>
    <cellStyle name="Normal 14 6 2 6 3" xfId="22076" xr:uid="{55710550-F532-4B99-B8B7-2C1A1D64AD6F}"/>
    <cellStyle name="Normal 14 6 2 6 4" xfId="22077" xr:uid="{1DDF2530-0B65-4601-980F-B06BC3CF2AEF}"/>
    <cellStyle name="Normal 14 6 2 7" xfId="5927" xr:uid="{60534273-6597-4D03-BADE-588335BDBC96}"/>
    <cellStyle name="Normal 14 6 2 7 2" xfId="22078" xr:uid="{984E7BEC-0E0A-4EAF-B57B-85F17B4F355A}"/>
    <cellStyle name="Normal 14 6 2 8" xfId="22079" xr:uid="{0A5761D8-84DA-404C-9C19-75657393FE5F}"/>
    <cellStyle name="Normal 14 6 2 9" xfId="22080" xr:uid="{9F9F19FE-E642-4A2B-984A-C979D86D504A}"/>
    <cellStyle name="Normal 14 6 3" xfId="1427" xr:uid="{839598DD-9615-4D28-8C91-61BA8BC07DA9}"/>
    <cellStyle name="Normal 14 6 3 2" xfId="1933" xr:uid="{464C551B-24C9-4D02-BAD1-6E9F7AE8F545}"/>
    <cellStyle name="Normal 14 6 3 2 2" xfId="4417" xr:uid="{E74F038B-05EB-4D6F-86E9-CFE4183656C5}"/>
    <cellStyle name="Normal 14 6 3 2 2 2" xfId="9385" xr:uid="{0CDBC83D-8814-443B-B95B-4A5B37CFBF61}"/>
    <cellStyle name="Normal 14 6 3 2 2 2 2" xfId="22081" xr:uid="{D4D08F89-52AE-4714-846D-65816A01A733}"/>
    <cellStyle name="Normal 14 6 3 2 2 3" xfId="22082" xr:uid="{6CFB532C-4BB7-49D3-A1C6-DAEB769D405A}"/>
    <cellStyle name="Normal 14 6 3 2 2 4" xfId="22083" xr:uid="{989D09BE-7FBA-43B5-9F19-592ADBD422FE}"/>
    <cellStyle name="Normal 14 6 3 2 3" xfId="6901" xr:uid="{EE24ADD4-9557-4CD9-AA04-E739C21FDC71}"/>
    <cellStyle name="Normal 14 6 3 2 3 2" xfId="22084" xr:uid="{827E4B50-89BC-4410-BCF1-A0B7705FE565}"/>
    <cellStyle name="Normal 14 6 3 2 4" xfId="22085" xr:uid="{F659B575-A810-4A36-8459-A56DBD7FEBE4}"/>
    <cellStyle name="Normal 14 6 3 2 5" xfId="22086" xr:uid="{FB8116B2-AEC3-476B-A558-8D5C7AAFA6D0}"/>
    <cellStyle name="Normal 14 6 3 3" xfId="2761" xr:uid="{C1494AB5-122A-4B7D-AF0E-F5B74665CED1}"/>
    <cellStyle name="Normal 14 6 3 3 2" xfId="5245" xr:uid="{F24650C4-3B3C-4E37-96F7-4DA67ADB1E00}"/>
    <cellStyle name="Normal 14 6 3 3 2 2" xfId="10213" xr:uid="{48226024-7800-45F6-A796-9C6143A5B955}"/>
    <cellStyle name="Normal 14 6 3 3 2 2 2" xfId="22087" xr:uid="{1CA9EE0B-1E1E-4516-921C-C99295D896D1}"/>
    <cellStyle name="Normal 14 6 3 3 2 3" xfId="22088" xr:uid="{1E685AE2-F50F-4D4C-9AAE-1E3BB81E6363}"/>
    <cellStyle name="Normal 14 6 3 3 2 4" xfId="22089" xr:uid="{7E5C4840-11FA-40B8-8313-EAFBEC12973C}"/>
    <cellStyle name="Normal 14 6 3 3 3" xfId="7729" xr:uid="{E0037683-A66F-4ED7-ACA5-8B7645BC579F}"/>
    <cellStyle name="Normal 14 6 3 3 3 2" xfId="22090" xr:uid="{EF5A1F07-8042-4E89-9E09-8672CB5F05CE}"/>
    <cellStyle name="Normal 14 6 3 3 4" xfId="22091" xr:uid="{2C3FBF6F-938E-4D6B-A91D-3387AF090E67}"/>
    <cellStyle name="Normal 14 6 3 3 5" xfId="22092" xr:uid="{6F4FC9DB-C183-4C63-A645-C06D2A190C8F}"/>
    <cellStyle name="Normal 14 6 3 4" xfId="3912" xr:uid="{6A3D58A2-DD7C-4929-A4BA-4AB91C4C8BB6}"/>
    <cellStyle name="Normal 14 6 3 4 2" xfId="8880" xr:uid="{18A2A0A2-6D6F-49D9-B601-A47CA990C052}"/>
    <cellStyle name="Normal 14 6 3 4 2 2" xfId="22093" xr:uid="{B1B03C1D-E2B6-4171-9E9A-DB7FD32DBD24}"/>
    <cellStyle name="Normal 14 6 3 4 3" xfId="22094" xr:uid="{85839CCF-C0BF-4461-815D-ACBB846E6826}"/>
    <cellStyle name="Normal 14 6 3 4 4" xfId="22095" xr:uid="{DBFBA9EC-3EED-4CAD-9564-36142FE0F737}"/>
    <cellStyle name="Normal 14 6 3 5" xfId="6396" xr:uid="{78493297-A1F5-4B59-AE11-7597272C6E85}"/>
    <cellStyle name="Normal 14 6 3 5 2" xfId="22096" xr:uid="{4B6641E2-0522-44AF-A459-293095B0595A}"/>
    <cellStyle name="Normal 14 6 3 6" xfId="22097" xr:uid="{4BB0FF0C-705E-4D51-BCEC-90B41CE2CD27}"/>
    <cellStyle name="Normal 14 6 3 7" xfId="22098" xr:uid="{7826517A-9A32-4E66-A2FF-3292063B1C91}"/>
    <cellStyle name="Normal 14 6 4" xfId="1428" xr:uid="{7B4593BF-91C3-40E3-BDD7-7E249AC1A2CB}"/>
    <cellStyle name="Normal 14 6 4 2" xfId="2209" xr:uid="{3A636DD5-9A75-453E-A7FE-71299BF9E526}"/>
    <cellStyle name="Normal 14 6 4 2 2" xfId="4693" xr:uid="{0162E7D3-2C47-41EE-86D9-DE57760C8D25}"/>
    <cellStyle name="Normal 14 6 4 2 2 2" xfId="9661" xr:uid="{0470535D-9523-4A83-B677-97F3FD80A99F}"/>
    <cellStyle name="Normal 14 6 4 2 2 2 2" xfId="22099" xr:uid="{D4BF6332-2CB6-4DFE-8707-B8EA96BDE563}"/>
    <cellStyle name="Normal 14 6 4 2 2 3" xfId="22100" xr:uid="{0A1B6796-147C-43EA-9DD9-6B5F42F63406}"/>
    <cellStyle name="Normal 14 6 4 2 2 4" xfId="22101" xr:uid="{8186C6BC-51C3-4D13-920A-064A974E8F24}"/>
    <cellStyle name="Normal 14 6 4 2 3" xfId="7177" xr:uid="{85453E6A-9D20-47D8-BFB2-AEDDC67E353D}"/>
    <cellStyle name="Normal 14 6 4 2 3 2" xfId="22102" xr:uid="{E68720A1-1722-4BE3-A307-FB708BC2C6CE}"/>
    <cellStyle name="Normal 14 6 4 2 4" xfId="22103" xr:uid="{DC97CB88-84B4-46F3-97A9-4874D8E19D79}"/>
    <cellStyle name="Normal 14 6 4 2 5" xfId="22104" xr:uid="{28AB79F7-6D38-462E-B3B2-7C1B99514C1E}"/>
    <cellStyle name="Normal 14 6 4 3" xfId="3037" xr:uid="{276D8245-5690-42FB-86BC-D00A2EAE9609}"/>
    <cellStyle name="Normal 14 6 4 3 2" xfId="5521" xr:uid="{4C2BEDFB-5DCB-485E-A7F4-A24CEF494FCC}"/>
    <cellStyle name="Normal 14 6 4 3 2 2" xfId="10489" xr:uid="{823F10AE-3C26-45A9-B9E7-D1B4C3A9F994}"/>
    <cellStyle name="Normal 14 6 4 3 2 2 2" xfId="22105" xr:uid="{88F45218-452B-415B-902B-96CABD336668}"/>
    <cellStyle name="Normal 14 6 4 3 2 3" xfId="22106" xr:uid="{AA666DBE-F17D-4D69-B5DE-82567C15499B}"/>
    <cellStyle name="Normal 14 6 4 3 2 4" xfId="22107" xr:uid="{83E3D26E-DD50-4341-93DB-307D2F33887E}"/>
    <cellStyle name="Normal 14 6 4 3 3" xfId="8005" xr:uid="{23551E0E-59A5-40A7-A178-088DBC8E798A}"/>
    <cellStyle name="Normal 14 6 4 3 3 2" xfId="22108" xr:uid="{A51F966E-DCBF-44E4-B244-77E546B06EB6}"/>
    <cellStyle name="Normal 14 6 4 3 4" xfId="22109" xr:uid="{E6618E03-3F7D-44DF-973E-5D95505F60FB}"/>
    <cellStyle name="Normal 14 6 4 3 5" xfId="22110" xr:uid="{73377A2F-0A44-4477-97EA-F36852D1FB6F}"/>
    <cellStyle name="Normal 14 6 4 4" xfId="3913" xr:uid="{A64E442A-B79D-486D-B465-FADFEA494458}"/>
    <cellStyle name="Normal 14 6 4 4 2" xfId="8881" xr:uid="{E6776F7B-EAC2-4EBE-9136-8C923062E1EC}"/>
    <cellStyle name="Normal 14 6 4 4 2 2" xfId="22111" xr:uid="{12B81140-9254-4A78-92B9-A86FEE021750}"/>
    <cellStyle name="Normal 14 6 4 4 3" xfId="22112" xr:uid="{D3DDB232-C4B2-4E0A-B161-F1A832AA41CE}"/>
    <cellStyle name="Normal 14 6 4 4 4" xfId="22113" xr:uid="{94743D7E-A11F-4008-8045-BD2DAD77CB1C}"/>
    <cellStyle name="Normal 14 6 4 5" xfId="6397" xr:uid="{ADBD4BD2-F545-4939-8F32-8C9527EEBBDF}"/>
    <cellStyle name="Normal 14 6 4 5 2" xfId="22114" xr:uid="{8F76907C-F249-4241-89BF-9855E36423C9}"/>
    <cellStyle name="Normal 14 6 4 6" xfId="22115" xr:uid="{65ED8C55-483F-4F8C-9F4C-1F8BC1569305}"/>
    <cellStyle name="Normal 14 6 4 7" xfId="22116" xr:uid="{0774230C-84CC-49CE-AFE5-AAB019CCAF32}"/>
    <cellStyle name="Normal 14 6 5" xfId="1657" xr:uid="{5915CCBE-4791-4B4B-9020-33327E4B1493}"/>
    <cellStyle name="Normal 14 6 5 2" xfId="4141" xr:uid="{FF028B58-C46D-4B83-BC6E-3C4E7D376010}"/>
    <cellStyle name="Normal 14 6 5 2 2" xfId="9109" xr:uid="{6DA56DC2-CED1-4F6D-836F-11E64AAF2C77}"/>
    <cellStyle name="Normal 14 6 5 2 2 2" xfId="22117" xr:uid="{F905CA53-F808-4E69-8E16-C3D77010D0D7}"/>
    <cellStyle name="Normal 14 6 5 2 3" xfId="22118" xr:uid="{459A76D1-2159-4A90-980A-19115547FACC}"/>
    <cellStyle name="Normal 14 6 5 2 4" xfId="22119" xr:uid="{142E9D31-99CB-4E11-BF67-D218D3C1ABA8}"/>
    <cellStyle name="Normal 14 6 5 3" xfId="6625" xr:uid="{BAAF9A06-5C87-4AB5-82F5-517D9190162B}"/>
    <cellStyle name="Normal 14 6 5 3 2" xfId="22120" xr:uid="{452DBCEE-2179-47F9-8D02-DDFA0CED38F7}"/>
    <cellStyle name="Normal 14 6 5 4" xfId="22121" xr:uid="{0750C4E1-B7E0-468D-ABDE-94828D4F9482}"/>
    <cellStyle name="Normal 14 6 5 5" xfId="22122" xr:uid="{56D77146-4EEF-4D51-88B5-B7A1F79B3E14}"/>
    <cellStyle name="Normal 14 6 6" xfId="2485" xr:uid="{0564F2EC-6F0C-4D3A-94EA-21C5FFFC7B10}"/>
    <cellStyle name="Normal 14 6 6 2" xfId="4969" xr:uid="{95A5E8ED-8589-4D72-8B55-AEEF8CC013A8}"/>
    <cellStyle name="Normal 14 6 6 2 2" xfId="9937" xr:uid="{4FFF71BE-CB81-4156-9561-E4E6402F3958}"/>
    <cellStyle name="Normal 14 6 6 2 2 2" xfId="22123" xr:uid="{0C876570-0500-4BB0-8D92-4AE2C42C8F97}"/>
    <cellStyle name="Normal 14 6 6 2 3" xfId="22124" xr:uid="{13FDEBB0-68F2-4EA5-A27C-6F75EC6A012F}"/>
    <cellStyle name="Normal 14 6 6 2 4" xfId="22125" xr:uid="{98D128D0-846B-4D46-B65F-381DE8C5C2A1}"/>
    <cellStyle name="Normal 14 6 6 3" xfId="7453" xr:uid="{58509A88-5087-45EA-9CFB-B98E43EF55E6}"/>
    <cellStyle name="Normal 14 6 6 3 2" xfId="22126" xr:uid="{8C6A0151-2B29-49B1-AA20-B98C5DEA2D3E}"/>
    <cellStyle name="Normal 14 6 6 4" xfId="22127" xr:uid="{D6E7D0E8-F9E9-4F92-9A4A-098E1306C53A}"/>
    <cellStyle name="Normal 14 6 6 5" xfId="22128" xr:uid="{03352854-C925-48BE-B0B8-59DC12856629}"/>
    <cellStyle name="Normal 14 6 7" xfId="3313" xr:uid="{E205EE29-8D3C-4A98-91B8-C28C49306FB8}"/>
    <cellStyle name="Normal 14 6 7 2" xfId="8281" xr:uid="{3043D01C-DED1-49A5-B9C2-90B9EE879887}"/>
    <cellStyle name="Normal 14 6 7 2 2" xfId="22129" xr:uid="{9B1E3D58-250B-4F79-B042-4BDB7E781186}"/>
    <cellStyle name="Normal 14 6 7 3" xfId="22130" xr:uid="{B9A1869F-ED22-4D15-B9E6-EAF7B3CF2C35}"/>
    <cellStyle name="Normal 14 6 7 4" xfId="22131" xr:uid="{5DF7CB7B-2168-4D0B-A408-4E526A4F62AA}"/>
    <cellStyle name="Normal 14 6 8" xfId="5797" xr:uid="{584C7936-F471-469B-92AF-EB8E8DEA31E9}"/>
    <cellStyle name="Normal 14 6 8 2" xfId="22132" xr:uid="{FDE3A4B6-B350-42A2-99DF-13376DE09B53}"/>
    <cellStyle name="Normal 14 6 9" xfId="22133" xr:uid="{C494891B-DF29-4A48-A38E-7C937625F99E}"/>
    <cellStyle name="Normal 14 7" xfId="834" xr:uid="{83DB27C6-7905-490D-8771-2098BD6D99FA}"/>
    <cellStyle name="Normal 14 7 2" xfId="1429" xr:uid="{1A392629-417A-4ABE-91A2-30FA8C8B04EB}"/>
    <cellStyle name="Normal 14 7 2 2" xfId="2064" xr:uid="{218D4877-9C6B-432A-AA66-48D1630E1EA1}"/>
    <cellStyle name="Normal 14 7 2 2 2" xfId="4548" xr:uid="{E7EBD6EB-0B69-4353-B0A9-D52533A18054}"/>
    <cellStyle name="Normal 14 7 2 2 2 2" xfId="9516" xr:uid="{1274FCAD-A808-4A14-8998-A0C045FDA5FB}"/>
    <cellStyle name="Normal 14 7 2 2 2 2 2" xfId="22134" xr:uid="{2937AA3C-3ED0-46DB-A447-5B0AA65048D2}"/>
    <cellStyle name="Normal 14 7 2 2 2 3" xfId="22135" xr:uid="{00856738-36C0-427D-8E31-4571736E0C56}"/>
    <cellStyle name="Normal 14 7 2 2 2 4" xfId="22136" xr:uid="{8C52440A-FDD9-4303-A0CA-8EA25BDA0B79}"/>
    <cellStyle name="Normal 14 7 2 2 3" xfId="7032" xr:uid="{EB384DF7-3CF2-43B5-AE8C-CD04C28C27C0}"/>
    <cellStyle name="Normal 14 7 2 2 3 2" xfId="22137" xr:uid="{1E7209C4-3FBE-478A-81F7-FC1CDD197412}"/>
    <cellStyle name="Normal 14 7 2 2 4" xfId="22138" xr:uid="{580E9995-FDDC-4022-AFFD-2CD32FEFD7B6}"/>
    <cellStyle name="Normal 14 7 2 2 5" xfId="22139" xr:uid="{536D6D3F-2692-43D8-BB01-D9E324892F5C}"/>
    <cellStyle name="Normal 14 7 2 3" xfId="2892" xr:uid="{A6DBBA69-1931-47A6-B6F5-905F09230ED6}"/>
    <cellStyle name="Normal 14 7 2 3 2" xfId="5376" xr:uid="{B77B9B3F-942F-4F3C-9935-ED3DDCBCBFB0}"/>
    <cellStyle name="Normal 14 7 2 3 2 2" xfId="10344" xr:uid="{1CA2C1E3-6973-4722-AE5D-833869C48987}"/>
    <cellStyle name="Normal 14 7 2 3 2 2 2" xfId="22140" xr:uid="{8D75606D-579E-465B-BBA7-C1BE04DE363B}"/>
    <cellStyle name="Normal 14 7 2 3 2 3" xfId="22141" xr:uid="{74363D65-0340-4DEB-BEDE-AB0E2FFBA788}"/>
    <cellStyle name="Normal 14 7 2 3 2 4" xfId="22142" xr:uid="{E6FD4BC1-9827-410F-827A-5461F41BBC45}"/>
    <cellStyle name="Normal 14 7 2 3 3" xfId="7860" xr:uid="{1FFCFFF1-73C8-4A97-ABA6-95E844FD1895}"/>
    <cellStyle name="Normal 14 7 2 3 3 2" xfId="22143" xr:uid="{A9E89AD2-60A7-4D0F-A67B-0BBE99776456}"/>
    <cellStyle name="Normal 14 7 2 3 4" xfId="22144" xr:uid="{1A3F062B-605B-4A05-84C8-2D0FD9202736}"/>
    <cellStyle name="Normal 14 7 2 3 5" xfId="22145" xr:uid="{A6E3A5EB-3EB5-4EFE-820F-DBE4D1162FFC}"/>
    <cellStyle name="Normal 14 7 2 4" xfId="3914" xr:uid="{71161F38-D202-4619-A0C1-4F6FB94E9610}"/>
    <cellStyle name="Normal 14 7 2 4 2" xfId="8882" xr:uid="{238A701F-DCCD-4187-B5E5-83E3341FC4DB}"/>
    <cellStyle name="Normal 14 7 2 4 2 2" xfId="22146" xr:uid="{DCCD1A11-5680-4906-86BB-2F2771D8B572}"/>
    <cellStyle name="Normal 14 7 2 4 3" xfId="22147" xr:uid="{C58171F1-CD04-4BD2-82C5-D7611CF2171E}"/>
    <cellStyle name="Normal 14 7 2 4 4" xfId="22148" xr:uid="{812F2265-04B3-4600-99B2-4CDABA718309}"/>
    <cellStyle name="Normal 14 7 2 5" xfId="6398" xr:uid="{09E97DCC-A792-40D1-B4D2-D44FA7BD90FC}"/>
    <cellStyle name="Normal 14 7 2 5 2" xfId="22149" xr:uid="{52C1897E-50A7-4E2F-8C11-C6D3836876E0}"/>
    <cellStyle name="Normal 14 7 2 6" xfId="22150" xr:uid="{A20CF7C4-E0C8-463A-90AE-8EA4C4F7098B}"/>
    <cellStyle name="Normal 14 7 2 7" xfId="22151" xr:uid="{323D9410-EF22-4BFF-8E46-72413947FFFB}"/>
    <cellStyle name="Normal 14 7 3" xfId="1430" xr:uid="{B8A7D630-81CA-43FD-9BF8-6B75B2F84931}"/>
    <cellStyle name="Normal 14 7 3 2" xfId="2340" xr:uid="{24715ABC-950A-4022-8654-69715FE2A3C9}"/>
    <cellStyle name="Normal 14 7 3 2 2" xfId="4824" xr:uid="{D4227415-A5ED-40BF-9463-23ABCB52CCD2}"/>
    <cellStyle name="Normal 14 7 3 2 2 2" xfId="9792" xr:uid="{C09055C2-1C7A-4EE7-9475-AB32DF792C34}"/>
    <cellStyle name="Normal 14 7 3 2 2 2 2" xfId="22152" xr:uid="{5DFAF6E8-8B4A-4417-A84E-EEA1B5217064}"/>
    <cellStyle name="Normal 14 7 3 2 2 3" xfId="22153" xr:uid="{FDB3E7FF-C0B8-401D-B3DC-CC83876A43A7}"/>
    <cellStyle name="Normal 14 7 3 2 2 4" xfId="22154" xr:uid="{55DBF22F-8824-442E-BC01-472D7FA9D48B}"/>
    <cellStyle name="Normal 14 7 3 2 3" xfId="7308" xr:uid="{BF9697B1-B071-40A9-A0A1-07EE34E091D4}"/>
    <cellStyle name="Normal 14 7 3 2 3 2" xfId="22155" xr:uid="{348DF817-0692-4D68-813C-FFC11A55DEDC}"/>
    <cellStyle name="Normal 14 7 3 2 4" xfId="22156" xr:uid="{45FEE741-87D1-454C-9525-170815C347F6}"/>
    <cellStyle name="Normal 14 7 3 2 5" xfId="22157" xr:uid="{2EF7D7BC-2E3C-4B33-85F9-BD5BF4D26F02}"/>
    <cellStyle name="Normal 14 7 3 3" xfId="3168" xr:uid="{1273D6FC-F807-4340-840A-1C9F994B9225}"/>
    <cellStyle name="Normal 14 7 3 3 2" xfId="5652" xr:uid="{2B08CD19-E850-4276-AAAB-F4D15E0CDF65}"/>
    <cellStyle name="Normal 14 7 3 3 2 2" xfId="10620" xr:uid="{083AD382-8813-49C3-9ABF-C8E40D8EFFE5}"/>
    <cellStyle name="Normal 14 7 3 3 2 2 2" xfId="22158" xr:uid="{65EB07C8-A413-4983-9DEB-8B93F3A5B1E8}"/>
    <cellStyle name="Normal 14 7 3 3 2 3" xfId="22159" xr:uid="{9FD5F3BC-C36F-4879-8687-27F60CB91C2C}"/>
    <cellStyle name="Normal 14 7 3 3 2 4" xfId="22160" xr:uid="{77E9DE89-64DE-49F5-9BC1-CBE7493B881B}"/>
    <cellStyle name="Normal 14 7 3 3 3" xfId="8136" xr:uid="{1C89B58F-D91D-435F-B132-E75E34AE84A1}"/>
    <cellStyle name="Normal 14 7 3 3 3 2" xfId="22161" xr:uid="{2384BBA5-C9DE-49E9-95CA-BEC2854A0FF5}"/>
    <cellStyle name="Normal 14 7 3 3 4" xfId="22162" xr:uid="{22B38BA4-ACAF-4394-BA28-23E7C12C2658}"/>
    <cellStyle name="Normal 14 7 3 3 5" xfId="22163" xr:uid="{F265DC47-702B-4968-B23C-23C7E59BAC4B}"/>
    <cellStyle name="Normal 14 7 3 4" xfId="3915" xr:uid="{1C399F60-DA91-4248-88AD-479C316828CF}"/>
    <cellStyle name="Normal 14 7 3 4 2" xfId="8883" xr:uid="{1B58D4AE-7AD1-4755-BFDF-6B56790211A8}"/>
    <cellStyle name="Normal 14 7 3 4 2 2" xfId="22164" xr:uid="{E7F43B14-9544-4E54-B2D3-0FB9DB2A817C}"/>
    <cellStyle name="Normal 14 7 3 4 3" xfId="22165" xr:uid="{5336F72F-C163-406C-A80D-70130FBBFCA2}"/>
    <cellStyle name="Normal 14 7 3 4 4" xfId="22166" xr:uid="{385103E2-35EC-4A04-A31B-707C6A251E3B}"/>
    <cellStyle name="Normal 14 7 3 5" xfId="6399" xr:uid="{6061674C-62F7-4710-8C49-03C5FED9D53F}"/>
    <cellStyle name="Normal 14 7 3 5 2" xfId="22167" xr:uid="{C4261E43-7ADB-41B3-8FDE-72F1BDE06A3A}"/>
    <cellStyle name="Normal 14 7 3 6" xfId="22168" xr:uid="{C5313401-3A57-4D98-A5F4-2E44829E4F42}"/>
    <cellStyle name="Normal 14 7 3 7" xfId="22169" xr:uid="{3CFAB0F1-B526-4041-9C74-102E5FC40009}"/>
    <cellStyle name="Normal 14 7 4" xfId="1788" xr:uid="{106281E6-64EE-42EE-A744-60E59664290B}"/>
    <cellStyle name="Normal 14 7 4 2" xfId="4272" xr:uid="{1AD813ED-C6F0-4ADE-A69E-AC821E0803E8}"/>
    <cellStyle name="Normal 14 7 4 2 2" xfId="9240" xr:uid="{6AD70CFD-B449-49A1-9978-9D95199ECE55}"/>
    <cellStyle name="Normal 14 7 4 2 2 2" xfId="22170" xr:uid="{E504207B-640C-438C-97D6-AC011E545E39}"/>
    <cellStyle name="Normal 14 7 4 2 3" xfId="22171" xr:uid="{EC2882F6-4B81-45F3-A8F7-08F3E33C2412}"/>
    <cellStyle name="Normal 14 7 4 2 4" xfId="22172" xr:uid="{5DD42748-011D-4C8F-BDF6-F221F4A80586}"/>
    <cellStyle name="Normal 14 7 4 3" xfId="6756" xr:uid="{1D4F0385-7975-4D5B-A943-77BF3169036D}"/>
    <cellStyle name="Normal 14 7 4 3 2" xfId="22173" xr:uid="{DCF11092-7736-41DD-85B0-A3A2F181511E}"/>
    <cellStyle name="Normal 14 7 4 4" xfId="22174" xr:uid="{0D4EB520-10C5-4447-B889-7B370A18F8F3}"/>
    <cellStyle name="Normal 14 7 4 5" xfId="22175" xr:uid="{3F9E1678-366E-428A-8505-D24722AB61D6}"/>
    <cellStyle name="Normal 14 7 5" xfId="2616" xr:uid="{8F787327-213D-4058-8C08-461BFDF9F926}"/>
    <cellStyle name="Normal 14 7 5 2" xfId="5100" xr:uid="{D4FA1CC3-6919-48E5-B8E3-D118EB91CB5B}"/>
    <cellStyle name="Normal 14 7 5 2 2" xfId="10068" xr:uid="{8C935028-3824-4B4A-A896-EC6FE02A0888}"/>
    <cellStyle name="Normal 14 7 5 2 2 2" xfId="22176" xr:uid="{1139533B-977C-40B9-A425-DF91ED17DFB0}"/>
    <cellStyle name="Normal 14 7 5 2 3" xfId="22177" xr:uid="{806B866B-1F47-4F4A-AD4E-F02B8D2FE71A}"/>
    <cellStyle name="Normal 14 7 5 2 4" xfId="22178" xr:uid="{6B1C9AF5-7543-4C0C-A5AC-FDA7489678B9}"/>
    <cellStyle name="Normal 14 7 5 3" xfId="7584" xr:uid="{26F24F40-9FFE-49DE-A3F0-A3B7D01E8560}"/>
    <cellStyle name="Normal 14 7 5 3 2" xfId="22179" xr:uid="{4156AA47-3A02-4E06-B001-847AF4C99ABB}"/>
    <cellStyle name="Normal 14 7 5 4" xfId="22180" xr:uid="{22D12CA3-46AD-4E50-A0D8-D5ED1A1E407A}"/>
    <cellStyle name="Normal 14 7 5 5" xfId="22181" xr:uid="{5B42B969-A961-4E3B-A5C2-517EEF989D92}"/>
    <cellStyle name="Normal 14 7 6" xfId="3444" xr:uid="{754E7E69-7C77-45E0-B4BB-25F98FFCCB24}"/>
    <cellStyle name="Normal 14 7 6 2" xfId="8412" xr:uid="{F240FA9F-18BE-47D7-8A6C-2AAFBE3907FA}"/>
    <cellStyle name="Normal 14 7 6 2 2" xfId="22182" xr:uid="{112A56F1-CCCA-4AC0-A466-54934EAAF31C}"/>
    <cellStyle name="Normal 14 7 6 3" xfId="22183" xr:uid="{019173B9-3C57-499C-B041-C7B6C0E2BD90}"/>
    <cellStyle name="Normal 14 7 6 4" xfId="22184" xr:uid="{E3F9C0C7-FFF7-47D8-9151-EF76C2C9274D}"/>
    <cellStyle name="Normal 14 7 7" xfId="5928" xr:uid="{923EB555-EA82-43A8-9A5B-DF010F44E633}"/>
    <cellStyle name="Normal 14 7 7 2" xfId="22185" xr:uid="{645D3933-3709-4BB9-836B-C7A88CF40DA9}"/>
    <cellStyle name="Normal 14 7 8" xfId="22186" xr:uid="{AC2972CF-93AB-4056-8511-2D35EF6A282D}"/>
    <cellStyle name="Normal 14 7 9" xfId="22187" xr:uid="{F8BA5314-0284-4404-805E-B487DEB944DF}"/>
    <cellStyle name="Normal 14 8" xfId="1431" xr:uid="{3AE21962-65B5-403E-9A15-B57756337FF4}"/>
    <cellStyle name="Normal 14 8 2" xfId="1859" xr:uid="{BC6A53F9-6154-4486-B8BD-44C7CF5B0C43}"/>
    <cellStyle name="Normal 14 8 2 2" xfId="4343" xr:uid="{85DEC2D0-84BE-4F7E-ACE8-E746AF864F7D}"/>
    <cellStyle name="Normal 14 8 2 2 2" xfId="9311" xr:uid="{7B2B4DA0-3B79-425E-AFC7-6F071E6B438A}"/>
    <cellStyle name="Normal 14 8 2 2 2 2" xfId="22188" xr:uid="{A0102972-4AE8-4557-B074-12FA3CA3FBD6}"/>
    <cellStyle name="Normal 14 8 2 2 3" xfId="22189" xr:uid="{2C04B00B-B41F-4638-A7A6-93EFF53E9F92}"/>
    <cellStyle name="Normal 14 8 2 2 4" xfId="22190" xr:uid="{089D5BB9-F68D-4D3E-82F0-73812D57C879}"/>
    <cellStyle name="Normal 14 8 2 3" xfId="6827" xr:uid="{43A779AE-A693-4565-823D-DE5CF93AE2BE}"/>
    <cellStyle name="Normal 14 8 2 3 2" xfId="22191" xr:uid="{EDB37CA5-9DBA-4689-9519-44097DAD0C3F}"/>
    <cellStyle name="Normal 14 8 2 4" xfId="22192" xr:uid="{DA467647-50CD-413B-B3E6-8169FD74F463}"/>
    <cellStyle name="Normal 14 8 2 5" xfId="22193" xr:uid="{5045F835-C1D0-4380-96B4-43330ADFE6C8}"/>
    <cellStyle name="Normal 14 8 3" xfId="2687" xr:uid="{89EF7E01-5604-40AB-A235-C243CF3D0DAF}"/>
    <cellStyle name="Normal 14 8 3 2" xfId="5171" xr:uid="{8553E57A-E99F-49E8-A5C8-0B485192C029}"/>
    <cellStyle name="Normal 14 8 3 2 2" xfId="10139" xr:uid="{A44425D8-2780-44E8-A1AC-8C470309C2EE}"/>
    <cellStyle name="Normal 14 8 3 2 2 2" xfId="22194" xr:uid="{6E4F4217-7842-4886-A99F-3E34210E226C}"/>
    <cellStyle name="Normal 14 8 3 2 3" xfId="22195" xr:uid="{5174E1D0-2CAA-414E-9CEC-B91B250D22E9}"/>
    <cellStyle name="Normal 14 8 3 2 4" xfId="22196" xr:uid="{217D641C-52E7-41A7-A834-8B5993F4AD32}"/>
    <cellStyle name="Normal 14 8 3 3" xfId="7655" xr:uid="{6EACC788-6EFA-451F-A589-F6DF6A333596}"/>
    <cellStyle name="Normal 14 8 3 3 2" xfId="22197" xr:uid="{50599BBB-A4B8-4C5F-85EE-75327A9ABCA4}"/>
    <cellStyle name="Normal 14 8 3 4" xfId="22198" xr:uid="{3DAF9CEF-0EE8-42FC-9077-65FAB39048A9}"/>
    <cellStyle name="Normal 14 8 3 5" xfId="22199" xr:uid="{E127759B-B09A-4ADE-860A-7CA2465D4990}"/>
    <cellStyle name="Normal 14 8 4" xfId="3916" xr:uid="{0F702BEF-F954-4EDE-9492-B5673A3B1C8C}"/>
    <cellStyle name="Normal 14 8 4 2" xfId="8884" xr:uid="{1F241AB1-655C-4B66-8CE8-7B2E51E818D3}"/>
    <cellStyle name="Normal 14 8 4 2 2" xfId="22200" xr:uid="{0D1ED9FA-BED4-417C-A8DE-7E9C4E7FFBD5}"/>
    <cellStyle name="Normal 14 8 4 3" xfId="22201" xr:uid="{467281F1-435F-4AF8-8595-D0D27B0443E1}"/>
    <cellStyle name="Normal 14 8 4 4" xfId="22202" xr:uid="{8B60EE22-8BA4-4541-AC94-0EF99CF3C68B}"/>
    <cellStyle name="Normal 14 8 5" xfId="6400" xr:uid="{382D91F2-5931-4457-8BED-C04F6915D6FD}"/>
    <cellStyle name="Normal 14 8 5 2" xfId="22203" xr:uid="{C25B3BB4-409B-461F-81E7-039A04551975}"/>
    <cellStyle name="Normal 14 8 6" xfId="22204" xr:uid="{0E29E8AA-7931-4A4F-9CAD-24B2ECDD12D8}"/>
    <cellStyle name="Normal 14 8 7" xfId="22205" xr:uid="{478B81EE-93BF-43DD-BB64-F229955BA234}"/>
    <cellStyle name="Normal 14 9" xfId="1432" xr:uid="{97405D2C-6DF8-4554-8B80-C6419FB1A652}"/>
    <cellStyle name="Normal 14 9 2" xfId="2135" xr:uid="{67F16BEF-E565-4BBF-BAEF-E8709B812799}"/>
    <cellStyle name="Normal 14 9 2 2" xfId="4619" xr:uid="{C7A3058E-31D6-49B9-BC54-39EF5AAFF3A9}"/>
    <cellStyle name="Normal 14 9 2 2 2" xfId="9587" xr:uid="{BA118CDD-D468-49F1-BD01-EB369919E72F}"/>
    <cellStyle name="Normal 14 9 2 2 2 2" xfId="22206" xr:uid="{0D9663D6-9928-42A1-82AD-68AE980FCBBE}"/>
    <cellStyle name="Normal 14 9 2 2 3" xfId="22207" xr:uid="{17A72000-49F9-4249-95E5-00AD36B1D35D}"/>
    <cellStyle name="Normal 14 9 2 2 4" xfId="22208" xr:uid="{14CCEA99-BC52-477F-A7EC-CDD7014591B1}"/>
    <cellStyle name="Normal 14 9 2 3" xfId="7103" xr:uid="{E6D7CFE5-572C-4C1E-870D-C77AC4113558}"/>
    <cellStyle name="Normal 14 9 2 3 2" xfId="22209" xr:uid="{D7EB1517-1A82-46BC-8A5C-2CA3E19517EA}"/>
    <cellStyle name="Normal 14 9 2 4" xfId="22210" xr:uid="{CBF80750-1776-4A75-A5B3-5588CD987E4F}"/>
    <cellStyle name="Normal 14 9 2 5" xfId="22211" xr:uid="{096791A0-127F-4BC5-A294-A4906C339B33}"/>
    <cellStyle name="Normal 14 9 3" xfId="2963" xr:uid="{CAABD004-71E5-49B8-BC0A-264A004EDB9F}"/>
    <cellStyle name="Normal 14 9 3 2" xfId="5447" xr:uid="{33A57336-EB13-4FF4-A571-365256D06D0D}"/>
    <cellStyle name="Normal 14 9 3 2 2" xfId="10415" xr:uid="{D7066B64-00FB-4C8F-8E7E-2F4FC18B444B}"/>
    <cellStyle name="Normal 14 9 3 2 2 2" xfId="22212" xr:uid="{C60D64DD-5182-4C8C-8F40-AB274F31A1B7}"/>
    <cellStyle name="Normal 14 9 3 2 3" xfId="22213" xr:uid="{F362D10F-B598-4683-B15C-D2617DC10535}"/>
    <cellStyle name="Normal 14 9 3 2 4" xfId="22214" xr:uid="{499E3074-E212-4F05-BF94-EAA452D608AE}"/>
    <cellStyle name="Normal 14 9 3 3" xfId="7931" xr:uid="{CBF5B204-E1DD-4DA8-BA9F-1A44B05ECE00}"/>
    <cellStyle name="Normal 14 9 3 3 2" xfId="22215" xr:uid="{D41DF2CA-AD29-44AC-8217-6F237C4762BF}"/>
    <cellStyle name="Normal 14 9 3 4" xfId="22216" xr:uid="{C7B846CB-191C-4B73-A317-285871EEE7D1}"/>
    <cellStyle name="Normal 14 9 3 5" xfId="22217" xr:uid="{1B7A670F-0EE1-4384-BEE5-D7973AC51207}"/>
    <cellStyle name="Normal 14 9 4" xfId="3917" xr:uid="{26AFC575-502B-43D8-84BA-B94C96BDA198}"/>
    <cellStyle name="Normal 14 9 4 2" xfId="8885" xr:uid="{7299F982-F839-4BEE-AFD1-50628E5286AD}"/>
    <cellStyle name="Normal 14 9 4 2 2" xfId="22218" xr:uid="{3EED9F35-3EE8-4E79-A43D-289228A182A6}"/>
    <cellStyle name="Normal 14 9 4 3" xfId="22219" xr:uid="{4B351ACF-0D8D-448F-AF0C-3B9E13CCBC80}"/>
    <cellStyle name="Normal 14 9 4 4" xfId="22220" xr:uid="{FC3C3F7B-7D96-4CDD-B91B-E0E1F1E2DFA0}"/>
    <cellStyle name="Normal 14 9 5" xfId="6401" xr:uid="{4E6666D7-669C-403B-BBF1-8DFDB99BEC83}"/>
    <cellStyle name="Normal 14 9 5 2" xfId="22221" xr:uid="{5AC07F26-91E1-436E-9E72-20E2E87FCC1E}"/>
    <cellStyle name="Normal 14 9 6" xfId="22222" xr:uid="{2B36C2BB-7C22-47A6-9949-7D65C01D777F}"/>
    <cellStyle name="Normal 14 9 7" xfId="22223" xr:uid="{C17DFBBD-D286-49F5-B519-3120DCED7680}"/>
    <cellStyle name="Normal 15" xfId="418" xr:uid="{3651A252-B8B6-423F-B92A-1FFD039ECB89}"/>
    <cellStyle name="Normal 15 10" xfId="2416" xr:uid="{EDC185D4-D6F0-44FB-90FE-3DD665F75C75}"/>
    <cellStyle name="Normal 15 10 2" xfId="4900" xr:uid="{26EC311D-E29F-47BD-9708-701BE2289B35}"/>
    <cellStyle name="Normal 15 10 2 2" xfId="9868" xr:uid="{26D7E326-A4AE-4DA9-A95D-80D89315343E}"/>
    <cellStyle name="Normal 15 10 2 2 2" xfId="22224" xr:uid="{5C6D370C-B4C8-4F4A-A36C-F9F3E8E95FE5}"/>
    <cellStyle name="Normal 15 10 2 3" xfId="22225" xr:uid="{D84DB228-5DFC-4989-8BF5-9163AE5C589E}"/>
    <cellStyle name="Normal 15 10 2 4" xfId="22226" xr:uid="{5156C3C0-4AD9-484A-B7EA-0DEB26FECC95}"/>
    <cellStyle name="Normal 15 10 3" xfId="7384" xr:uid="{A77E2C2F-1064-470A-9727-B857803D68DD}"/>
    <cellStyle name="Normal 15 10 3 2" xfId="22227" xr:uid="{321D2E3D-BFF7-409E-9ED2-CCF41960FF08}"/>
    <cellStyle name="Normal 15 10 4" xfId="22228" xr:uid="{F7FA325F-8D0A-4B22-BA8C-E09466099AB1}"/>
    <cellStyle name="Normal 15 10 5" xfId="22229" xr:uid="{8FE982FF-7F02-40FF-A651-CEDE6E1FEF1B}"/>
    <cellStyle name="Normal 15 11" xfId="3244" xr:uid="{84FEE9FC-8340-4C6F-997E-559C3A0C1B0F}"/>
    <cellStyle name="Normal 15 11 2" xfId="8212" xr:uid="{A3017388-9E9A-436A-90CD-8CEED23703EB}"/>
    <cellStyle name="Normal 15 11 2 2" xfId="22230" xr:uid="{97296BDD-AD82-45F0-A0E5-EBD6238A0AA9}"/>
    <cellStyle name="Normal 15 11 3" xfId="22231" xr:uid="{AC45EB6C-CAFC-4D0F-B83A-5317E5980A48}"/>
    <cellStyle name="Normal 15 11 4" xfId="22232" xr:uid="{818DB307-47D2-42AC-9A7C-5D77B512F215}"/>
    <cellStyle name="Normal 15 12" xfId="5728" xr:uid="{2D5AE497-6D13-439D-BCE8-A62F15AD0D5C}"/>
    <cellStyle name="Normal 15 12 2" xfId="22233" xr:uid="{BD65D444-342B-4109-8E68-327AAFD71EF6}"/>
    <cellStyle name="Normal 15 13" xfId="22234" xr:uid="{F6CC4D2F-7394-45C8-89A7-4F56DF6CD631}"/>
    <cellStyle name="Normal 15 14" xfId="22235" xr:uid="{9F6DF249-75E4-4CB7-ACBF-00D9172DFCB3}"/>
    <cellStyle name="Normal 15 2" xfId="622" xr:uid="{A95A9518-B006-455F-BBA9-3659A9BA7D8F}"/>
    <cellStyle name="Normal 15 2 10" xfId="22236" xr:uid="{79B2DF56-8390-479E-A295-A8BB99C01A7A}"/>
    <cellStyle name="Normal 15 2 2" xfId="835" xr:uid="{9C022CCF-D008-4042-BC3A-E32ADB424348}"/>
    <cellStyle name="Normal 15 2 2 2" xfId="1433" xr:uid="{8477DCF3-3863-42E1-A86C-E670EE0B20E3}"/>
    <cellStyle name="Normal 15 2 2 2 2" xfId="2065" xr:uid="{55E613C7-B98C-483D-8251-D413704A9365}"/>
    <cellStyle name="Normal 15 2 2 2 2 2" xfId="4549" xr:uid="{C2DDE736-413A-492A-8116-472894FD50DA}"/>
    <cellStyle name="Normal 15 2 2 2 2 2 2" xfId="9517" xr:uid="{EEFFC275-0421-4276-9A8A-86F3F301DCB0}"/>
    <cellStyle name="Normal 15 2 2 2 2 2 2 2" xfId="22237" xr:uid="{54220FD2-9776-4026-8D57-76C8852098F2}"/>
    <cellStyle name="Normal 15 2 2 2 2 2 3" xfId="22238" xr:uid="{5F9967E6-4965-4BF1-B872-18C116C6F9F1}"/>
    <cellStyle name="Normal 15 2 2 2 2 2 4" xfId="22239" xr:uid="{BF6E2D2B-C23F-4E32-BDA5-CF64EC9E5568}"/>
    <cellStyle name="Normal 15 2 2 2 2 3" xfId="7033" xr:uid="{83F5373C-1340-44F4-94B1-3CDA2D0A637A}"/>
    <cellStyle name="Normal 15 2 2 2 2 3 2" xfId="22240" xr:uid="{4C47862A-77A0-431F-8BEF-82D0DFF39872}"/>
    <cellStyle name="Normal 15 2 2 2 2 4" xfId="22241" xr:uid="{2CEE113B-D73A-4795-97F8-FD04B127E91F}"/>
    <cellStyle name="Normal 15 2 2 2 2 5" xfId="22242" xr:uid="{DDD5B46F-68E4-4D01-B991-4A9231864037}"/>
    <cellStyle name="Normal 15 2 2 2 3" xfId="2893" xr:uid="{F1526E40-9BB4-472B-A80A-432AB10B4720}"/>
    <cellStyle name="Normal 15 2 2 2 3 2" xfId="5377" xr:uid="{5081D642-B1FD-4518-8AD0-23EE58E67607}"/>
    <cellStyle name="Normal 15 2 2 2 3 2 2" xfId="10345" xr:uid="{9F6C0D64-06C6-4982-AC88-E85E7179CCCE}"/>
    <cellStyle name="Normal 15 2 2 2 3 2 2 2" xfId="22243" xr:uid="{E6BFD3E4-6753-4CB3-99EC-B78921BD4BEE}"/>
    <cellStyle name="Normal 15 2 2 2 3 2 3" xfId="22244" xr:uid="{2835763D-A79E-473E-97BB-DDD4984DA98F}"/>
    <cellStyle name="Normal 15 2 2 2 3 2 4" xfId="22245" xr:uid="{0E18BCC0-0F5A-44B0-931D-3098C2DED012}"/>
    <cellStyle name="Normal 15 2 2 2 3 3" xfId="7861" xr:uid="{FC37B71C-2054-4C79-9196-793BC808729E}"/>
    <cellStyle name="Normal 15 2 2 2 3 3 2" xfId="22246" xr:uid="{7DCED874-FD17-40E0-8A17-55E16D201B39}"/>
    <cellStyle name="Normal 15 2 2 2 3 4" xfId="22247" xr:uid="{4DD98B82-2132-414D-9CE2-F689BE73891F}"/>
    <cellStyle name="Normal 15 2 2 2 3 5" xfId="22248" xr:uid="{F90BBCC0-8BBE-44B0-BFF9-4C59120B7EE4}"/>
    <cellStyle name="Normal 15 2 2 2 4" xfId="3918" xr:uid="{B48C7ADF-7BE7-46A0-9270-36DDAD051AC1}"/>
    <cellStyle name="Normal 15 2 2 2 4 2" xfId="8886" xr:uid="{BF319D3E-8D37-4D34-8BB4-665A34FC9E99}"/>
    <cellStyle name="Normal 15 2 2 2 4 2 2" xfId="22249" xr:uid="{3BA60638-6848-450D-BE56-985C5990A42D}"/>
    <cellStyle name="Normal 15 2 2 2 4 3" xfId="22250" xr:uid="{E1396401-0DF8-46AE-A695-CD1F554136CF}"/>
    <cellStyle name="Normal 15 2 2 2 4 4" xfId="22251" xr:uid="{22B4CFC7-0E66-4DFC-BF47-D4DABF7E7EA8}"/>
    <cellStyle name="Normal 15 2 2 2 5" xfId="6402" xr:uid="{D4DD743C-FAE1-4FBE-A375-7BD84510BD69}"/>
    <cellStyle name="Normal 15 2 2 2 5 2" xfId="22252" xr:uid="{21E776ED-CF38-435C-B927-6A6791A4E4E0}"/>
    <cellStyle name="Normal 15 2 2 2 6" xfId="22253" xr:uid="{B0BEDCDE-1A78-4769-921E-CF45EC3126EF}"/>
    <cellStyle name="Normal 15 2 2 2 7" xfId="22254" xr:uid="{B7A0B7B6-8D7E-4AA4-A72B-2D259907DDF1}"/>
    <cellStyle name="Normal 15 2 2 3" xfId="1434" xr:uid="{761C90AB-F94B-4545-B4FB-B695822E683E}"/>
    <cellStyle name="Normal 15 2 2 3 2" xfId="2341" xr:uid="{B472C2DC-A027-4726-AB0F-A94148B01A03}"/>
    <cellStyle name="Normal 15 2 2 3 2 2" xfId="4825" xr:uid="{905CE383-BFBF-4BC8-BC18-79A68C429669}"/>
    <cellStyle name="Normal 15 2 2 3 2 2 2" xfId="9793" xr:uid="{B46E2913-468B-4651-87F1-9753027B68C8}"/>
    <cellStyle name="Normal 15 2 2 3 2 2 2 2" xfId="22255" xr:uid="{91F9A5D6-56D6-49B4-971B-A5D3586B5D4E}"/>
    <cellStyle name="Normal 15 2 2 3 2 2 3" xfId="22256" xr:uid="{AD9A6898-44B0-4F37-B63D-8D47D0898D72}"/>
    <cellStyle name="Normal 15 2 2 3 2 2 4" xfId="22257" xr:uid="{1C36F736-88E7-4FB6-B6DE-C0BE5CA50907}"/>
    <cellStyle name="Normal 15 2 2 3 2 3" xfId="7309" xr:uid="{86AC3A75-320B-4DE0-8308-479A0C475B4C}"/>
    <cellStyle name="Normal 15 2 2 3 2 3 2" xfId="22258" xr:uid="{B6B6D97E-C766-42B9-8217-79C1C2C7FD61}"/>
    <cellStyle name="Normal 15 2 2 3 2 4" xfId="22259" xr:uid="{761B494A-AC15-4D01-9A5C-A25C7263B2DB}"/>
    <cellStyle name="Normal 15 2 2 3 2 5" xfId="22260" xr:uid="{4A43233E-AFAE-48E5-A8D7-1F4FC48BC794}"/>
    <cellStyle name="Normal 15 2 2 3 3" xfId="3169" xr:uid="{8E0B6313-683D-4E26-88B7-22E1E270F665}"/>
    <cellStyle name="Normal 15 2 2 3 3 2" xfId="5653" xr:uid="{3180BF22-CC2E-4C6A-B5B4-585348677CE4}"/>
    <cellStyle name="Normal 15 2 2 3 3 2 2" xfId="10621" xr:uid="{F9C6CFFC-343C-4475-9064-B738068EEE11}"/>
    <cellStyle name="Normal 15 2 2 3 3 2 2 2" xfId="22261" xr:uid="{0427DB9C-8CE5-40AF-A0E2-B52CA3B43A30}"/>
    <cellStyle name="Normal 15 2 2 3 3 2 3" xfId="22262" xr:uid="{FBD2BA9D-6703-48A5-8318-A5A268066783}"/>
    <cellStyle name="Normal 15 2 2 3 3 2 4" xfId="22263" xr:uid="{E803A193-D5DA-41C3-8A69-8DFF051A0391}"/>
    <cellStyle name="Normal 15 2 2 3 3 3" xfId="8137" xr:uid="{56E48C57-6CD5-4895-953B-3D782EDBBF9C}"/>
    <cellStyle name="Normal 15 2 2 3 3 3 2" xfId="22264" xr:uid="{103191DD-3910-432E-85FF-07A3819E4242}"/>
    <cellStyle name="Normal 15 2 2 3 3 4" xfId="22265" xr:uid="{95F3CB61-B622-4EEB-89EE-222BC362054C}"/>
    <cellStyle name="Normal 15 2 2 3 3 5" xfId="22266" xr:uid="{A7814E25-BE9E-45EA-A24E-8B388B44CCCF}"/>
    <cellStyle name="Normal 15 2 2 3 4" xfId="3919" xr:uid="{7FEE77F1-2B8A-4305-BF49-842A4CD64B92}"/>
    <cellStyle name="Normal 15 2 2 3 4 2" xfId="8887" xr:uid="{BD57B2D3-2FEA-4BBD-A6D1-429E07B2C7E3}"/>
    <cellStyle name="Normal 15 2 2 3 4 2 2" xfId="22267" xr:uid="{DB8D9B99-DA59-44C9-B9D1-03C237F4D4CA}"/>
    <cellStyle name="Normal 15 2 2 3 4 3" xfId="22268" xr:uid="{DB490190-EA28-40F2-BAE4-89635D6CBEBA}"/>
    <cellStyle name="Normal 15 2 2 3 4 4" xfId="22269" xr:uid="{5B60321D-CF58-4214-B26B-AB8B5F29608B}"/>
    <cellStyle name="Normal 15 2 2 3 5" xfId="6403" xr:uid="{3892E83B-3DD0-402F-A151-09CEB2DB20A7}"/>
    <cellStyle name="Normal 15 2 2 3 5 2" xfId="22270" xr:uid="{A4D9F680-F3F6-4721-A244-5720E410FAA4}"/>
    <cellStyle name="Normal 15 2 2 3 6" xfId="22271" xr:uid="{0EBCE345-0D66-4E14-921B-0E8F7D1C819A}"/>
    <cellStyle name="Normal 15 2 2 3 7" xfId="22272" xr:uid="{B6CDA226-AF04-4016-8B7F-9C974A63DCCF}"/>
    <cellStyle name="Normal 15 2 2 4" xfId="1789" xr:uid="{736CB161-7ECA-4B1D-BA47-B67E8EA41818}"/>
    <cellStyle name="Normal 15 2 2 4 2" xfId="4273" xr:uid="{5917A3C0-D0D0-4BB3-AEF2-803A906C6687}"/>
    <cellStyle name="Normal 15 2 2 4 2 2" xfId="9241" xr:uid="{793CAC90-E2D3-4778-A787-AC9D32369E0F}"/>
    <cellStyle name="Normal 15 2 2 4 2 2 2" xfId="22273" xr:uid="{F437EC5D-B1EE-4D1D-A5B6-4872CAE6F935}"/>
    <cellStyle name="Normal 15 2 2 4 2 3" xfId="22274" xr:uid="{B2733F5E-01FE-4605-A9DF-4ACF6EBBA447}"/>
    <cellStyle name="Normal 15 2 2 4 2 4" xfId="22275" xr:uid="{889A0A92-5EC0-47BB-8B28-73E7694BD078}"/>
    <cellStyle name="Normal 15 2 2 4 3" xfId="6757" xr:uid="{940993D4-39DC-4552-A647-0B11A516D895}"/>
    <cellStyle name="Normal 15 2 2 4 3 2" xfId="22276" xr:uid="{E9166836-DA52-4168-B747-CDFFD5B6ADFD}"/>
    <cellStyle name="Normal 15 2 2 4 4" xfId="22277" xr:uid="{E6FE012A-0E9A-47A8-8BCE-92C726B50F57}"/>
    <cellStyle name="Normal 15 2 2 4 5" xfId="22278" xr:uid="{9050F716-B951-4DDB-B1E1-0CF5F56B6672}"/>
    <cellStyle name="Normal 15 2 2 5" xfId="2617" xr:uid="{91854FCE-204D-46E3-A434-336598AD4C0D}"/>
    <cellStyle name="Normal 15 2 2 5 2" xfId="5101" xr:uid="{92968C0A-03F9-42A1-884D-C3DE3AF60936}"/>
    <cellStyle name="Normal 15 2 2 5 2 2" xfId="10069" xr:uid="{9DEA5A61-143C-42BD-8756-64C0D77BB2BF}"/>
    <cellStyle name="Normal 15 2 2 5 2 2 2" xfId="22279" xr:uid="{962C0A6C-04D1-437C-B56E-E8EEC2843D43}"/>
    <cellStyle name="Normal 15 2 2 5 2 3" xfId="22280" xr:uid="{2C1B0321-5488-4B88-971F-D9531607CFB9}"/>
    <cellStyle name="Normal 15 2 2 5 2 4" xfId="22281" xr:uid="{28ADFE16-54CD-4A8E-9243-06D13665A6A1}"/>
    <cellStyle name="Normal 15 2 2 5 3" xfId="7585" xr:uid="{4A62E02D-B7BF-4142-BC4E-496D3CF97DC5}"/>
    <cellStyle name="Normal 15 2 2 5 3 2" xfId="22282" xr:uid="{0370D4A0-2BF9-4C3D-8330-9FDBFCEB02B6}"/>
    <cellStyle name="Normal 15 2 2 5 4" xfId="22283" xr:uid="{B03FBCA1-8B52-4FDD-A740-AB62B7EC1029}"/>
    <cellStyle name="Normal 15 2 2 5 5" xfId="22284" xr:uid="{499F043C-E029-46F2-B759-3A91557612BD}"/>
    <cellStyle name="Normal 15 2 2 6" xfId="3445" xr:uid="{52AA4EB1-4C34-445A-B689-7E35FE13A3BE}"/>
    <cellStyle name="Normal 15 2 2 6 2" xfId="8413" xr:uid="{165634C7-5FB0-4F16-BA52-E5DE7EC039BC}"/>
    <cellStyle name="Normal 15 2 2 6 2 2" xfId="22285" xr:uid="{46A5FFF7-12D2-474F-B668-1788080CA3F2}"/>
    <cellStyle name="Normal 15 2 2 6 3" xfId="22286" xr:uid="{F346A453-C121-482A-B67A-887A1085249A}"/>
    <cellStyle name="Normal 15 2 2 6 4" xfId="22287" xr:uid="{9E614465-3289-408B-9836-D217BA55E141}"/>
    <cellStyle name="Normal 15 2 2 7" xfId="5929" xr:uid="{DD346BA6-E2E7-40ED-B004-DBE513AC6E93}"/>
    <cellStyle name="Normal 15 2 2 7 2" xfId="22288" xr:uid="{98E53ABD-5677-448D-B918-D78478C8C26E}"/>
    <cellStyle name="Normal 15 2 2 8" xfId="22289" xr:uid="{D22A3C7E-A229-4009-84DC-8981D7FB00B9}"/>
    <cellStyle name="Normal 15 2 2 9" xfId="22290" xr:uid="{07554F7D-E13A-4D09-A195-912CFF68FAFA}"/>
    <cellStyle name="Normal 15 2 3" xfId="1435" xr:uid="{3440C0C0-EF0F-446C-A317-9CEEC568B096}"/>
    <cellStyle name="Normal 15 2 3 2" xfId="1934" xr:uid="{3476C67A-D182-46AE-9EBD-F5A3711E7562}"/>
    <cellStyle name="Normal 15 2 3 2 2" xfId="4418" xr:uid="{1204F130-2042-48D2-BA19-704C997A0064}"/>
    <cellStyle name="Normal 15 2 3 2 2 2" xfId="9386" xr:uid="{516A3D02-A520-4B61-A9A2-540E8FA71BFD}"/>
    <cellStyle name="Normal 15 2 3 2 2 2 2" xfId="22291" xr:uid="{127408D2-3985-4EEF-9711-6B528371917B}"/>
    <cellStyle name="Normal 15 2 3 2 2 3" xfId="22292" xr:uid="{C4DB86AA-AFE4-40AD-A030-FC926EB22C24}"/>
    <cellStyle name="Normal 15 2 3 2 2 4" xfId="22293" xr:uid="{DE50FC3C-F9ED-4F63-9FA7-663527E1F663}"/>
    <cellStyle name="Normal 15 2 3 2 3" xfId="6902" xr:uid="{200F9BB3-A6E3-480D-926B-D811A881C7FF}"/>
    <cellStyle name="Normal 15 2 3 2 3 2" xfId="22294" xr:uid="{E196478D-112D-4E43-A279-392E8563A756}"/>
    <cellStyle name="Normal 15 2 3 2 4" xfId="22295" xr:uid="{5247FED3-B015-4602-B590-A68FE9B419EB}"/>
    <cellStyle name="Normal 15 2 3 2 5" xfId="22296" xr:uid="{9F6CF7FD-E346-4773-A18C-B095C7C65D72}"/>
    <cellStyle name="Normal 15 2 3 3" xfId="2762" xr:uid="{12D6C214-0E9F-4977-98CB-88F1E5DC3B99}"/>
    <cellStyle name="Normal 15 2 3 3 2" xfId="5246" xr:uid="{3BC53A84-1F43-4016-A922-250845554DDE}"/>
    <cellStyle name="Normal 15 2 3 3 2 2" xfId="10214" xr:uid="{93DF90AF-422A-4C53-901E-754B8FA82D68}"/>
    <cellStyle name="Normal 15 2 3 3 2 2 2" xfId="22297" xr:uid="{CC117846-D9E8-4EBF-8ED1-62E37225AF7B}"/>
    <cellStyle name="Normal 15 2 3 3 2 3" xfId="22298" xr:uid="{8C940BF5-9B53-4FD9-A863-1B44238BD4D7}"/>
    <cellStyle name="Normal 15 2 3 3 2 4" xfId="22299" xr:uid="{D70659CB-5677-47F2-9FA9-BC5BA426CB81}"/>
    <cellStyle name="Normal 15 2 3 3 3" xfId="7730" xr:uid="{D1792881-EC20-417A-A3B4-C6E9D996AE93}"/>
    <cellStyle name="Normal 15 2 3 3 3 2" xfId="22300" xr:uid="{E6959C7A-03CB-4FD5-A6D9-0D3837634CC7}"/>
    <cellStyle name="Normal 15 2 3 3 4" xfId="22301" xr:uid="{47D388DC-BBB6-4EC7-B71F-4687C93B095B}"/>
    <cellStyle name="Normal 15 2 3 3 5" xfId="22302" xr:uid="{155410F3-2A14-4578-80C0-C2C18B4F59C0}"/>
    <cellStyle name="Normal 15 2 3 4" xfId="3920" xr:uid="{467E91FA-2E25-4078-B348-A8EB5A4F686F}"/>
    <cellStyle name="Normal 15 2 3 4 2" xfId="8888" xr:uid="{3E83C80F-F9C8-4E3F-8E38-7A5EC9A1F035}"/>
    <cellStyle name="Normal 15 2 3 4 2 2" xfId="22303" xr:uid="{B24F9C7D-D11F-4BE5-B573-916960E408AB}"/>
    <cellStyle name="Normal 15 2 3 4 3" xfId="22304" xr:uid="{6C5365C9-89F0-4BC6-A9B4-8908F57644EF}"/>
    <cellStyle name="Normal 15 2 3 4 4" xfId="22305" xr:uid="{42790D5E-A482-4E1A-8F6B-A0A4D3080D9F}"/>
    <cellStyle name="Normal 15 2 3 5" xfId="6404" xr:uid="{5BC2290A-2E97-4716-8B6D-BD8089EC28EE}"/>
    <cellStyle name="Normal 15 2 3 5 2" xfId="22306" xr:uid="{976B078A-F008-41E6-8E01-4A022D8E5C9B}"/>
    <cellStyle name="Normal 15 2 3 6" xfId="22307" xr:uid="{EA4B7E11-766C-4A0F-BDBD-EFFA7B5B7212}"/>
    <cellStyle name="Normal 15 2 3 7" xfId="22308" xr:uid="{A52E3F4C-1A47-438B-A95F-8457469E5415}"/>
    <cellStyle name="Normal 15 2 4" xfId="1436" xr:uid="{024389AE-23E4-4AAB-8098-7F7B139149DD}"/>
    <cellStyle name="Normal 15 2 4 2" xfId="2210" xr:uid="{CFE3CB3B-FC27-4DA4-98F2-99E621CA44C0}"/>
    <cellStyle name="Normal 15 2 4 2 2" xfId="4694" xr:uid="{DFD87889-7E7C-46AF-BCDF-0734B9FB672B}"/>
    <cellStyle name="Normal 15 2 4 2 2 2" xfId="9662" xr:uid="{55D4E511-A7DB-4E07-90E4-6F11AA8F5AB6}"/>
    <cellStyle name="Normal 15 2 4 2 2 2 2" xfId="22309" xr:uid="{24195083-3DF1-482D-9245-35E097EFC491}"/>
    <cellStyle name="Normal 15 2 4 2 2 3" xfId="22310" xr:uid="{48063C13-1840-43A3-B4B7-5250BA7F77C3}"/>
    <cellStyle name="Normal 15 2 4 2 2 4" xfId="22311" xr:uid="{7C19CEE2-AE0E-40F5-A1E5-9E6827AFFC99}"/>
    <cellStyle name="Normal 15 2 4 2 3" xfId="7178" xr:uid="{C047836F-44D9-4C60-BC11-5684B4E46DE9}"/>
    <cellStyle name="Normal 15 2 4 2 3 2" xfId="22312" xr:uid="{E62E70F1-0AB4-4197-81ED-AB80BFFB4D4D}"/>
    <cellStyle name="Normal 15 2 4 2 4" xfId="22313" xr:uid="{8F85E87F-7909-44B0-99EF-ED02D16DA30B}"/>
    <cellStyle name="Normal 15 2 4 2 5" xfId="22314" xr:uid="{8D033066-13B4-476C-B6C9-4E0837C6BC1C}"/>
    <cellStyle name="Normal 15 2 4 3" xfId="3038" xr:uid="{264D5598-858C-40F4-964B-7A8BAFCC2EF8}"/>
    <cellStyle name="Normal 15 2 4 3 2" xfId="5522" xr:uid="{E436B397-4E41-4E89-A654-D4DCEDC53609}"/>
    <cellStyle name="Normal 15 2 4 3 2 2" xfId="10490" xr:uid="{266011BE-0E47-427D-A5DB-26B9F3E6BC2D}"/>
    <cellStyle name="Normal 15 2 4 3 2 2 2" xfId="22315" xr:uid="{DF37C12E-F5DB-4772-AEC3-F7F8829BC06D}"/>
    <cellStyle name="Normal 15 2 4 3 2 3" xfId="22316" xr:uid="{FE46B81D-0046-446B-951C-4C267E33FD32}"/>
    <cellStyle name="Normal 15 2 4 3 2 4" xfId="22317" xr:uid="{BA4BBF05-65BB-452B-B67C-5719FFC1F310}"/>
    <cellStyle name="Normal 15 2 4 3 3" xfId="8006" xr:uid="{213189D8-39E6-44F7-8279-AD636129397D}"/>
    <cellStyle name="Normal 15 2 4 3 3 2" xfId="22318" xr:uid="{DE66CB53-642F-440B-B74A-4EA47DAE337B}"/>
    <cellStyle name="Normal 15 2 4 3 4" xfId="22319" xr:uid="{4AE07BC7-1853-4A31-93AC-1018E8A32AFD}"/>
    <cellStyle name="Normal 15 2 4 3 5" xfId="22320" xr:uid="{29CDDDCA-CB79-4D0C-8398-AF54960C2AF0}"/>
    <cellStyle name="Normal 15 2 4 4" xfId="3921" xr:uid="{8FA12853-E15F-470D-B135-D5A7036B50CD}"/>
    <cellStyle name="Normal 15 2 4 4 2" xfId="8889" xr:uid="{30F18ED0-6A39-4D5B-9276-E00316447F1A}"/>
    <cellStyle name="Normal 15 2 4 4 2 2" xfId="22321" xr:uid="{C70C1BB6-95DD-4E2E-A700-1D741F4647C7}"/>
    <cellStyle name="Normal 15 2 4 4 3" xfId="22322" xr:uid="{E4285999-B1EB-4F2B-97BE-E7C371E1FF40}"/>
    <cellStyle name="Normal 15 2 4 4 4" xfId="22323" xr:uid="{AB758B21-F5BA-41CD-AD6F-12CD54DFF237}"/>
    <cellStyle name="Normal 15 2 4 5" xfId="6405" xr:uid="{E3E03586-8BC0-4DD8-857F-A37E10DA17C0}"/>
    <cellStyle name="Normal 15 2 4 5 2" xfId="22324" xr:uid="{75E56080-EDA3-44AC-81A6-0457E594F96A}"/>
    <cellStyle name="Normal 15 2 4 6" xfId="22325" xr:uid="{60606ABE-E872-45E7-BC7C-21024A33F0AC}"/>
    <cellStyle name="Normal 15 2 4 7" xfId="22326" xr:uid="{EE69636E-2151-4AAB-9A18-1DF3EE778A5F}"/>
    <cellStyle name="Normal 15 2 5" xfId="1658" xr:uid="{3D5EDE46-8240-4C0E-96FD-C518D0F928BE}"/>
    <cellStyle name="Normal 15 2 5 2" xfId="4142" xr:uid="{DD862C1D-3A6C-4427-979D-13D96DAA3932}"/>
    <cellStyle name="Normal 15 2 5 2 2" xfId="9110" xr:uid="{55EB2423-CE08-4297-98FE-E7571FC0C011}"/>
    <cellStyle name="Normal 15 2 5 2 2 2" xfId="22327" xr:uid="{8F16C93D-8231-48FC-8D61-DDB1C07AE38E}"/>
    <cellStyle name="Normal 15 2 5 2 3" xfId="22328" xr:uid="{1461C489-54C1-4D47-BD54-52220962BCEF}"/>
    <cellStyle name="Normal 15 2 5 2 4" xfId="22329" xr:uid="{06A3ACB3-92A0-4BAD-B27C-00DD427A259F}"/>
    <cellStyle name="Normal 15 2 5 3" xfId="6626" xr:uid="{F57EBC21-0363-4E73-B9E3-A078B17050B9}"/>
    <cellStyle name="Normal 15 2 5 3 2" xfId="22330" xr:uid="{5B50E96C-DAAF-4CE4-9850-A44E98FDA5BA}"/>
    <cellStyle name="Normal 15 2 5 4" xfId="22331" xr:uid="{60CB7C56-5C4B-4861-BF27-70D7C9879777}"/>
    <cellStyle name="Normal 15 2 5 5" xfId="22332" xr:uid="{F7AFFAF3-65AA-42CD-A5ED-D7E7BB809B9F}"/>
    <cellStyle name="Normal 15 2 6" xfId="2486" xr:uid="{932268CF-E20E-4758-8FCE-92B0F05B6858}"/>
    <cellStyle name="Normal 15 2 6 2" xfId="4970" xr:uid="{BBC7D6A6-4279-47C6-9434-8DC0906B6E48}"/>
    <cellStyle name="Normal 15 2 6 2 2" xfId="9938" xr:uid="{83A91BBD-132D-4382-B006-466707942894}"/>
    <cellStyle name="Normal 15 2 6 2 2 2" xfId="22333" xr:uid="{5E61FE0C-3103-42C7-83B4-8159B2D173EB}"/>
    <cellStyle name="Normal 15 2 6 2 3" xfId="22334" xr:uid="{FEEE1D38-5BA9-4828-8707-6EC4F5B7F2A5}"/>
    <cellStyle name="Normal 15 2 6 2 4" xfId="22335" xr:uid="{555EBC7D-D0B0-4F59-87A7-422AD6B51402}"/>
    <cellStyle name="Normal 15 2 6 3" xfId="7454" xr:uid="{23D55BB8-8FE3-4AB5-847B-AC4D19390759}"/>
    <cellStyle name="Normal 15 2 6 3 2" xfId="22336" xr:uid="{4FB59901-6D22-46D4-97EC-8FF859CF0B78}"/>
    <cellStyle name="Normal 15 2 6 4" xfId="22337" xr:uid="{D2E1F9D6-DE15-4642-9330-D70F5D7A137B}"/>
    <cellStyle name="Normal 15 2 6 5" xfId="22338" xr:uid="{C110D581-613C-4BCC-970C-5BB0B5CE3FB8}"/>
    <cellStyle name="Normal 15 2 7" xfId="3314" xr:uid="{1A6FFDD1-CA07-45DE-8EEB-78A926702E38}"/>
    <cellStyle name="Normal 15 2 7 2" xfId="8282" xr:uid="{557F8696-2AEE-481B-B680-5A93CC6B9E2F}"/>
    <cellStyle name="Normal 15 2 7 2 2" xfId="22339" xr:uid="{45908E11-4FF9-485D-9887-A99CFF76C9AF}"/>
    <cellStyle name="Normal 15 2 7 3" xfId="22340" xr:uid="{A9E14CDF-2843-46BE-8F80-07D35794ED75}"/>
    <cellStyle name="Normal 15 2 7 4" xfId="22341" xr:uid="{A33C7EBA-FE33-4A2C-8AFD-A5B166766B0F}"/>
    <cellStyle name="Normal 15 2 8" xfId="5798" xr:uid="{A4D99A67-8B2F-417F-839D-9DD7A8BD04F2}"/>
    <cellStyle name="Normal 15 2 8 2" xfId="22342" xr:uid="{E6CE1AF0-60A5-4EE1-BCA8-8CED6C4E0D8A}"/>
    <cellStyle name="Normal 15 2 9" xfId="22343" xr:uid="{B8E4ABA8-99CB-4DDB-9054-5E6C971D0890}"/>
    <cellStyle name="Normal 15 3" xfId="623" xr:uid="{5E66DB2C-5A4C-417F-BF58-E141CB9D6801}"/>
    <cellStyle name="Normal 15 3 10" xfId="22344" xr:uid="{A9C3C2DF-15D6-4760-9FED-F3A4E07BA06B}"/>
    <cellStyle name="Normal 15 3 2" xfId="836" xr:uid="{561A2FE8-969C-4783-B51C-B10E5FAF75A3}"/>
    <cellStyle name="Normal 15 3 2 2" xfId="1437" xr:uid="{F73B6B8F-CD10-4AD1-96EF-EE7B9E9418C2}"/>
    <cellStyle name="Normal 15 3 2 2 2" xfId="2066" xr:uid="{DBB0BC59-8986-45E4-93A4-57396A35B73D}"/>
    <cellStyle name="Normal 15 3 2 2 2 2" xfId="4550" xr:uid="{7B7B4353-77DC-48E3-A0B2-E6415C0FE390}"/>
    <cellStyle name="Normal 15 3 2 2 2 2 2" xfId="9518" xr:uid="{8370AFD0-FA76-4B70-84D1-D25F95ED7A69}"/>
    <cellStyle name="Normal 15 3 2 2 2 2 2 2" xfId="22345" xr:uid="{16DFA193-C1DC-4014-AC04-764B56257028}"/>
    <cellStyle name="Normal 15 3 2 2 2 2 3" xfId="22346" xr:uid="{D02A2255-E90B-436E-A877-C92E16601E06}"/>
    <cellStyle name="Normal 15 3 2 2 2 2 4" xfId="22347" xr:uid="{8B22151B-6E03-41AD-AC92-75A363E99197}"/>
    <cellStyle name="Normal 15 3 2 2 2 3" xfId="7034" xr:uid="{CBEE3888-22E1-43F9-875C-DB5FD2736EBE}"/>
    <cellStyle name="Normal 15 3 2 2 2 3 2" xfId="22348" xr:uid="{57ACAF8A-83D2-482D-BC3F-2E2435E16850}"/>
    <cellStyle name="Normal 15 3 2 2 2 4" xfId="22349" xr:uid="{4B912FF2-7110-4A23-8D59-26A1BA01E194}"/>
    <cellStyle name="Normal 15 3 2 2 2 5" xfId="22350" xr:uid="{2E4B6B6D-A0FD-485C-83E1-554C422042BC}"/>
    <cellStyle name="Normal 15 3 2 2 3" xfId="2894" xr:uid="{F14B1C1D-22D9-4844-B3E8-330C85CBC07A}"/>
    <cellStyle name="Normal 15 3 2 2 3 2" xfId="5378" xr:uid="{2FD5D4C7-1502-44FD-8665-78E6F0600529}"/>
    <cellStyle name="Normal 15 3 2 2 3 2 2" xfId="10346" xr:uid="{3393874B-C7F0-48F3-8665-E4A46AABE7E8}"/>
    <cellStyle name="Normal 15 3 2 2 3 2 2 2" xfId="22351" xr:uid="{B248A486-481F-466A-8D4D-85C4707004E4}"/>
    <cellStyle name="Normal 15 3 2 2 3 2 3" xfId="22352" xr:uid="{B12AD628-E339-40F0-A15E-CF6532E2C515}"/>
    <cellStyle name="Normal 15 3 2 2 3 2 4" xfId="22353" xr:uid="{7F8767C1-AAC1-4168-A5DF-86C31E6803C0}"/>
    <cellStyle name="Normal 15 3 2 2 3 3" xfId="7862" xr:uid="{1226DEA0-C1DC-42F1-8EDF-0F9F06E9DC2B}"/>
    <cellStyle name="Normal 15 3 2 2 3 3 2" xfId="22354" xr:uid="{09D19DA1-7BC3-4BC3-AACF-7E016862917A}"/>
    <cellStyle name="Normal 15 3 2 2 3 4" xfId="22355" xr:uid="{041C0384-8072-4FA4-8177-254DE170F0A9}"/>
    <cellStyle name="Normal 15 3 2 2 3 5" xfId="22356" xr:uid="{1D01DA84-0795-4B42-9B20-1D0AAF003B3E}"/>
    <cellStyle name="Normal 15 3 2 2 4" xfId="3922" xr:uid="{4D0EFE1C-4187-444A-AB3C-242A78803559}"/>
    <cellStyle name="Normal 15 3 2 2 4 2" xfId="8890" xr:uid="{9D469F33-D441-4B42-ABBB-F2A02E41B6DC}"/>
    <cellStyle name="Normal 15 3 2 2 4 2 2" xfId="22357" xr:uid="{3D577E3B-C1A1-4BB4-A704-EDF1CAAFD8A7}"/>
    <cellStyle name="Normal 15 3 2 2 4 3" xfId="22358" xr:uid="{B8CBE11E-7BA1-4305-ACB3-68590D09E566}"/>
    <cellStyle name="Normal 15 3 2 2 4 4" xfId="22359" xr:uid="{575EA70C-33C3-4135-BD0D-5AABF62EF287}"/>
    <cellStyle name="Normal 15 3 2 2 5" xfId="6406" xr:uid="{2FF9D0F7-B757-4449-8233-EA0E32A39041}"/>
    <cellStyle name="Normal 15 3 2 2 5 2" xfId="22360" xr:uid="{41CA6254-3FB9-4DEC-AF18-FABE38E6D2C0}"/>
    <cellStyle name="Normal 15 3 2 2 6" xfId="22361" xr:uid="{6951469B-85EA-42B9-98D7-A5BBED6D2A12}"/>
    <cellStyle name="Normal 15 3 2 2 7" xfId="22362" xr:uid="{29180BC6-0CB6-4A8E-AB54-F0E1912051B4}"/>
    <cellStyle name="Normal 15 3 2 3" xfId="1438" xr:uid="{531480D3-BC11-4041-A05C-9EFD3E971FA5}"/>
    <cellStyle name="Normal 15 3 2 3 2" xfId="2342" xr:uid="{D791E060-E04C-4A36-A260-76DBA8413B30}"/>
    <cellStyle name="Normal 15 3 2 3 2 2" xfId="4826" xr:uid="{F7C34E65-DFB6-46FD-BC31-66E9C7BA88F1}"/>
    <cellStyle name="Normal 15 3 2 3 2 2 2" xfId="9794" xr:uid="{5D4B61DA-1E5B-4B82-BD0F-DDE2A9D4F644}"/>
    <cellStyle name="Normal 15 3 2 3 2 2 2 2" xfId="22363" xr:uid="{D7565925-FDC4-4731-AB9C-4A58233E716B}"/>
    <cellStyle name="Normal 15 3 2 3 2 2 3" xfId="22364" xr:uid="{55E4991A-3515-45F1-9036-07EBDBFB6E6A}"/>
    <cellStyle name="Normal 15 3 2 3 2 2 4" xfId="22365" xr:uid="{D9A7451F-60E4-40AA-91A3-BCA86BEE71D5}"/>
    <cellStyle name="Normal 15 3 2 3 2 3" xfId="7310" xr:uid="{22996230-21FD-4C01-A4DA-84A03E56C793}"/>
    <cellStyle name="Normal 15 3 2 3 2 3 2" xfId="22366" xr:uid="{42FFFE82-1B45-4CDB-B65E-8219B2240165}"/>
    <cellStyle name="Normal 15 3 2 3 2 4" xfId="22367" xr:uid="{F2EF0DC4-F462-4C2D-A61F-F21B8EF563AE}"/>
    <cellStyle name="Normal 15 3 2 3 2 5" xfId="22368" xr:uid="{AFD85E58-F273-41B4-B23E-634DF98429D1}"/>
    <cellStyle name="Normal 15 3 2 3 3" xfId="3170" xr:uid="{D6869DE7-4502-48D2-A942-0B922D6A6E17}"/>
    <cellStyle name="Normal 15 3 2 3 3 2" xfId="5654" xr:uid="{92D7158D-8190-4E0F-A293-5730EEBDCCF1}"/>
    <cellStyle name="Normal 15 3 2 3 3 2 2" xfId="10622" xr:uid="{F2449174-E92D-4668-B83F-3FF76026A3FA}"/>
    <cellStyle name="Normal 15 3 2 3 3 2 2 2" xfId="22369" xr:uid="{F187B362-AD2B-45C2-A73D-4F879A816139}"/>
    <cellStyle name="Normal 15 3 2 3 3 2 3" xfId="22370" xr:uid="{5DB7D712-3454-40F8-B94E-F66598C259B7}"/>
    <cellStyle name="Normal 15 3 2 3 3 2 4" xfId="22371" xr:uid="{288181FB-14EB-4AB2-9C21-AD80B72BB6BB}"/>
    <cellStyle name="Normal 15 3 2 3 3 3" xfId="8138" xr:uid="{77DE3F51-6959-4D1C-B9F9-2ECF37798275}"/>
    <cellStyle name="Normal 15 3 2 3 3 3 2" xfId="22372" xr:uid="{53915D98-DE2E-41E0-8589-0017A3BB0FB3}"/>
    <cellStyle name="Normal 15 3 2 3 3 4" xfId="22373" xr:uid="{E20065EC-52F2-4CFD-A94A-47A09EB28BC2}"/>
    <cellStyle name="Normal 15 3 2 3 3 5" xfId="22374" xr:uid="{2DA5C9EA-DD6A-4E1A-BC12-C199F052F857}"/>
    <cellStyle name="Normal 15 3 2 3 4" xfId="3923" xr:uid="{379AB7C1-CB04-40BC-AFC8-1FCE84D8C0B5}"/>
    <cellStyle name="Normal 15 3 2 3 4 2" xfId="8891" xr:uid="{3BCF47BB-427E-419C-BDEC-902FE45AAF4D}"/>
    <cellStyle name="Normal 15 3 2 3 4 2 2" xfId="22375" xr:uid="{F231762A-8416-4657-8914-C06863B3E66A}"/>
    <cellStyle name="Normal 15 3 2 3 4 3" xfId="22376" xr:uid="{5C46598A-410F-42BC-AF9B-9B909CE0BDAF}"/>
    <cellStyle name="Normal 15 3 2 3 4 4" xfId="22377" xr:uid="{1C84860F-1FF7-4E66-B793-DB2FEAF22E6B}"/>
    <cellStyle name="Normal 15 3 2 3 5" xfId="6407" xr:uid="{6FD56F0E-C304-4D5D-AED1-A382F1718864}"/>
    <cellStyle name="Normal 15 3 2 3 5 2" xfId="22378" xr:uid="{F584E05D-66EC-42FA-ABE4-347E08BAAF86}"/>
    <cellStyle name="Normal 15 3 2 3 6" xfId="22379" xr:uid="{76749F20-C5A9-417A-83F7-BEF07BBE36D9}"/>
    <cellStyle name="Normal 15 3 2 3 7" xfId="22380" xr:uid="{DDA1ADE8-33BF-48A5-93BB-3D9A731E3467}"/>
    <cellStyle name="Normal 15 3 2 4" xfId="1790" xr:uid="{01FAB3C4-343C-4160-A9D6-51A4AF2B19B4}"/>
    <cellStyle name="Normal 15 3 2 4 2" xfId="4274" xr:uid="{B7723021-FDF9-4A63-85B1-778230F38DB2}"/>
    <cellStyle name="Normal 15 3 2 4 2 2" xfId="9242" xr:uid="{D2A2BA5E-47C8-43BB-84FD-A9D73C611713}"/>
    <cellStyle name="Normal 15 3 2 4 2 2 2" xfId="22381" xr:uid="{00F445C2-89EF-46FC-A575-B4B9EA6D525F}"/>
    <cellStyle name="Normal 15 3 2 4 2 3" xfId="22382" xr:uid="{29767BD6-942F-4C51-A51A-AF71E737196D}"/>
    <cellStyle name="Normal 15 3 2 4 2 4" xfId="22383" xr:uid="{ACD37593-FC04-4108-B8F5-7AF919554379}"/>
    <cellStyle name="Normal 15 3 2 4 3" xfId="6758" xr:uid="{A5007B88-40C6-415E-B012-E7AD5632FA50}"/>
    <cellStyle name="Normal 15 3 2 4 3 2" xfId="22384" xr:uid="{33094A2D-DC7E-4A7B-A5E4-01A6E1ADDC57}"/>
    <cellStyle name="Normal 15 3 2 4 4" xfId="22385" xr:uid="{4105FC64-7EA7-4F42-9CFC-EE8DEDF47A14}"/>
    <cellStyle name="Normal 15 3 2 4 5" xfId="22386" xr:uid="{7A378250-EB5E-423A-B3F7-6FED8D5DC1B6}"/>
    <cellStyle name="Normal 15 3 2 5" xfId="2618" xr:uid="{04DFBCCC-20FA-4039-BDAE-5F9DCF36831B}"/>
    <cellStyle name="Normal 15 3 2 5 2" xfId="5102" xr:uid="{C2816BCB-6CE8-42B9-A6C2-D7D8379AB756}"/>
    <cellStyle name="Normal 15 3 2 5 2 2" xfId="10070" xr:uid="{AB753C9C-4A1D-407D-91D5-EFA5617D430A}"/>
    <cellStyle name="Normal 15 3 2 5 2 2 2" xfId="22387" xr:uid="{1FE35DC7-56A5-4142-9573-969234353671}"/>
    <cellStyle name="Normal 15 3 2 5 2 3" xfId="22388" xr:uid="{92BD41C0-6439-41F7-B222-C3352E022720}"/>
    <cellStyle name="Normal 15 3 2 5 2 4" xfId="22389" xr:uid="{1AFF2979-1EDE-40EC-B64A-215B95F17DB3}"/>
    <cellStyle name="Normal 15 3 2 5 3" xfId="7586" xr:uid="{4A93EC67-EBA6-4A36-8F4A-2CC181BB6B36}"/>
    <cellStyle name="Normal 15 3 2 5 3 2" xfId="22390" xr:uid="{8A5B31AD-0761-415A-875D-A1BCD211F23D}"/>
    <cellStyle name="Normal 15 3 2 5 4" xfId="22391" xr:uid="{9E3B696F-6A74-4200-BDD0-026A460A231A}"/>
    <cellStyle name="Normal 15 3 2 5 5" xfId="22392" xr:uid="{B4F39E0D-E9EA-42DD-AD4C-FAE720D0FC92}"/>
    <cellStyle name="Normal 15 3 2 6" xfId="3446" xr:uid="{E9F22603-67DD-498F-9E8C-D99001BA0273}"/>
    <cellStyle name="Normal 15 3 2 6 2" xfId="8414" xr:uid="{224523C3-5005-4184-9465-D9BE40C9C469}"/>
    <cellStyle name="Normal 15 3 2 6 2 2" xfId="22393" xr:uid="{5E1E8D71-9E4B-4EE8-85F3-A76C4DB82540}"/>
    <cellStyle name="Normal 15 3 2 6 3" xfId="22394" xr:uid="{D779DB57-7C63-481A-9937-A90E30B262D2}"/>
    <cellStyle name="Normal 15 3 2 6 4" xfId="22395" xr:uid="{B02980B7-9C2D-489E-A4C2-2584F6A66F8C}"/>
    <cellStyle name="Normal 15 3 2 7" xfId="5930" xr:uid="{3242C1B7-2053-4C62-9480-E369B6001D04}"/>
    <cellStyle name="Normal 15 3 2 7 2" xfId="22396" xr:uid="{0779F4D2-0DB6-449A-978D-E11137F09FE1}"/>
    <cellStyle name="Normal 15 3 2 8" xfId="22397" xr:uid="{04612185-194E-4ED7-A2CD-8B8EA58C81F1}"/>
    <cellStyle name="Normal 15 3 2 9" xfId="22398" xr:uid="{CAA1A2B3-C525-4E70-A14F-D1B86AA6DCDB}"/>
    <cellStyle name="Normal 15 3 3" xfId="1439" xr:uid="{F960CE4F-0557-41EF-896F-CC3CE2D08307}"/>
    <cellStyle name="Normal 15 3 3 2" xfId="1935" xr:uid="{884EE3E5-C10C-49E7-9927-5738B7B425BF}"/>
    <cellStyle name="Normal 15 3 3 2 2" xfId="4419" xr:uid="{F7F8177A-590C-4801-962C-5AA687EF586E}"/>
    <cellStyle name="Normal 15 3 3 2 2 2" xfId="9387" xr:uid="{4E88044D-97D1-4057-A34B-0335456ADB2A}"/>
    <cellStyle name="Normal 15 3 3 2 2 2 2" xfId="22399" xr:uid="{44E22543-FC4B-49F1-A8CE-FEFF696AA712}"/>
    <cellStyle name="Normal 15 3 3 2 2 3" xfId="22400" xr:uid="{EDB1A723-0E3C-4639-861B-1562EFB412FB}"/>
    <cellStyle name="Normal 15 3 3 2 2 4" xfId="22401" xr:uid="{B6518E72-7F41-48FC-89FD-8D99965CE53C}"/>
    <cellStyle name="Normal 15 3 3 2 3" xfId="6903" xr:uid="{C9A3AEEC-62CC-43FD-A3A8-2C17624C77B9}"/>
    <cellStyle name="Normal 15 3 3 2 3 2" xfId="22402" xr:uid="{444C2F6E-F04B-4F1A-BBF9-7FAB8695C41A}"/>
    <cellStyle name="Normal 15 3 3 2 4" xfId="22403" xr:uid="{7467B654-9437-4ABA-8B58-C9DF514D9322}"/>
    <cellStyle name="Normal 15 3 3 2 5" xfId="22404" xr:uid="{E831EA95-C5B1-47CC-A679-54C9601371CC}"/>
    <cellStyle name="Normal 15 3 3 3" xfId="2763" xr:uid="{276FEB9F-D7F0-43D4-8432-7E270BD4FFA9}"/>
    <cellStyle name="Normal 15 3 3 3 2" xfId="5247" xr:uid="{1733BE1D-3A4A-41DE-AD1B-FEF32AA5ACDA}"/>
    <cellStyle name="Normal 15 3 3 3 2 2" xfId="10215" xr:uid="{C2D12294-7186-44F0-831D-CD4E86E72931}"/>
    <cellStyle name="Normal 15 3 3 3 2 2 2" xfId="22405" xr:uid="{B608CACB-976F-4AF3-B1CA-23B384DEA9F0}"/>
    <cellStyle name="Normal 15 3 3 3 2 3" xfId="22406" xr:uid="{A73D92CE-6CFF-481C-BA2F-3494E0897CDD}"/>
    <cellStyle name="Normal 15 3 3 3 2 4" xfId="22407" xr:uid="{D4A0CC34-256B-4AD3-AC1C-C424DA163990}"/>
    <cellStyle name="Normal 15 3 3 3 3" xfId="7731" xr:uid="{F19C2714-345B-4344-AADB-E9FD237828DE}"/>
    <cellStyle name="Normal 15 3 3 3 3 2" xfId="22408" xr:uid="{E9C4BCCF-0885-4837-B832-66D19707AE46}"/>
    <cellStyle name="Normal 15 3 3 3 4" xfId="22409" xr:uid="{6F1AB0F3-9EBB-493F-988B-7AB6F661D5A7}"/>
    <cellStyle name="Normal 15 3 3 3 5" xfId="22410" xr:uid="{07E99CAC-2242-4025-ACAA-C6E06053C4B1}"/>
    <cellStyle name="Normal 15 3 3 4" xfId="3924" xr:uid="{776AE5F5-9845-40A8-8143-B21899E08D61}"/>
    <cellStyle name="Normal 15 3 3 4 2" xfId="8892" xr:uid="{711ECC27-AF7B-4018-8F57-5BFEFFAAFE3C}"/>
    <cellStyle name="Normal 15 3 3 4 2 2" xfId="22411" xr:uid="{530AEEAC-68BA-40B1-91B4-A8F05ADE2B77}"/>
    <cellStyle name="Normal 15 3 3 4 3" xfId="22412" xr:uid="{D5D67323-DEF6-44FE-B690-894F917CD9C7}"/>
    <cellStyle name="Normal 15 3 3 4 4" xfId="22413" xr:uid="{71F19790-0470-4434-8CD0-6823FD58CD82}"/>
    <cellStyle name="Normal 15 3 3 5" xfId="6408" xr:uid="{522F8D18-372B-415A-9629-5D8E44CCFA80}"/>
    <cellStyle name="Normal 15 3 3 5 2" xfId="22414" xr:uid="{986F81AD-B7AC-4498-8412-E18DF389EE83}"/>
    <cellStyle name="Normal 15 3 3 6" xfId="22415" xr:uid="{58B365C9-2D0E-4255-9D79-2E63F88B233C}"/>
    <cellStyle name="Normal 15 3 3 7" xfId="22416" xr:uid="{87588D1D-0C1E-4551-B0CD-B624BBE3CF6E}"/>
    <cellStyle name="Normal 15 3 4" xfId="1440" xr:uid="{B6782269-E3DF-4D04-BF94-AC71184674A3}"/>
    <cellStyle name="Normal 15 3 4 2" xfId="2211" xr:uid="{202E88AA-6FF1-47C6-9393-64A56A375ABA}"/>
    <cellStyle name="Normal 15 3 4 2 2" xfId="4695" xr:uid="{107993D6-1B1B-47D0-826A-DDEBC1C7C290}"/>
    <cellStyle name="Normal 15 3 4 2 2 2" xfId="9663" xr:uid="{7B25603A-716A-4A1B-8CE0-1FAA9B37F87F}"/>
    <cellStyle name="Normal 15 3 4 2 2 2 2" xfId="22417" xr:uid="{B51A6878-2683-4ED0-966C-D8D84C3D94B4}"/>
    <cellStyle name="Normal 15 3 4 2 2 3" xfId="22418" xr:uid="{6BAEAA3A-CC3D-43F9-9DA8-4907BD0108CC}"/>
    <cellStyle name="Normal 15 3 4 2 2 4" xfId="22419" xr:uid="{96AD6456-011B-4813-A0AD-3E4A50C96E32}"/>
    <cellStyle name="Normal 15 3 4 2 3" xfId="7179" xr:uid="{7C4A6783-7EFB-4178-86B2-3430AA63BF86}"/>
    <cellStyle name="Normal 15 3 4 2 3 2" xfId="22420" xr:uid="{BB0804D2-6BA5-4A99-B4F2-853336F11B9B}"/>
    <cellStyle name="Normal 15 3 4 2 4" xfId="22421" xr:uid="{E3DABD79-8CB1-4338-B41F-A86860F331AB}"/>
    <cellStyle name="Normal 15 3 4 2 5" xfId="22422" xr:uid="{5DC592AC-8D8A-453B-81B5-F8CA8C9070AD}"/>
    <cellStyle name="Normal 15 3 4 3" xfId="3039" xr:uid="{9F38650A-6265-4EF2-81A8-8E9DAADF90B7}"/>
    <cellStyle name="Normal 15 3 4 3 2" xfId="5523" xr:uid="{C4B5BDCE-4E59-486F-B13F-A6E77626B6CD}"/>
    <cellStyle name="Normal 15 3 4 3 2 2" xfId="10491" xr:uid="{0B4BEC21-2EB6-4B2A-88E6-AD6935B722E9}"/>
    <cellStyle name="Normal 15 3 4 3 2 2 2" xfId="22423" xr:uid="{F71FEB59-91B9-4D32-B370-7162DE55CA90}"/>
    <cellStyle name="Normal 15 3 4 3 2 3" xfId="22424" xr:uid="{2962C135-38CB-4E5C-90AB-BAF76DF01AFE}"/>
    <cellStyle name="Normal 15 3 4 3 2 4" xfId="22425" xr:uid="{08D4E913-A744-45BE-9F38-DF59269E7700}"/>
    <cellStyle name="Normal 15 3 4 3 3" xfId="8007" xr:uid="{392DAA9B-4E99-4960-8986-654835940459}"/>
    <cellStyle name="Normal 15 3 4 3 3 2" xfId="22426" xr:uid="{D69EEACC-83E0-45D1-A262-6A8028F8EF27}"/>
    <cellStyle name="Normal 15 3 4 3 4" xfId="22427" xr:uid="{E351BA09-4655-47B0-BB89-E74588252E57}"/>
    <cellStyle name="Normal 15 3 4 3 5" xfId="22428" xr:uid="{A47600CE-8525-48A2-A7BD-159537AE563F}"/>
    <cellStyle name="Normal 15 3 4 4" xfId="3925" xr:uid="{25F7BE06-D371-49B5-BE4F-040506327617}"/>
    <cellStyle name="Normal 15 3 4 4 2" xfId="8893" xr:uid="{7ED4125B-8E1E-4A8E-9A5C-249CCA09E0A1}"/>
    <cellStyle name="Normal 15 3 4 4 2 2" xfId="22429" xr:uid="{F116D590-3955-45FA-BE12-E67F11708061}"/>
    <cellStyle name="Normal 15 3 4 4 3" xfId="22430" xr:uid="{FDE96DF2-4C9A-4ADC-A060-33734ED3161C}"/>
    <cellStyle name="Normal 15 3 4 4 4" xfId="22431" xr:uid="{F97F1994-2F6D-4CEC-8D13-11FF41ED45C8}"/>
    <cellStyle name="Normal 15 3 4 5" xfId="6409" xr:uid="{E8FAB4E9-C497-46BB-9864-88BDB1E6A024}"/>
    <cellStyle name="Normal 15 3 4 5 2" xfId="22432" xr:uid="{7D8B62A0-0359-44F3-A7E2-57DCC743D699}"/>
    <cellStyle name="Normal 15 3 4 6" xfId="22433" xr:uid="{1ACA49DD-B5DD-4E7A-B1DD-FE4B6D2F6585}"/>
    <cellStyle name="Normal 15 3 4 7" xfId="22434" xr:uid="{866D5F77-1379-48A5-BA22-FA3F54094DEF}"/>
    <cellStyle name="Normal 15 3 5" xfId="1659" xr:uid="{BEB32EA6-E391-4E8F-B350-380D46154C17}"/>
    <cellStyle name="Normal 15 3 5 2" xfId="4143" xr:uid="{381B5E05-02DA-44F9-B243-9571CB129996}"/>
    <cellStyle name="Normal 15 3 5 2 2" xfId="9111" xr:uid="{BBAE8F55-E15A-4B65-B40A-1E9BD66C27A8}"/>
    <cellStyle name="Normal 15 3 5 2 2 2" xfId="22435" xr:uid="{70058EBC-E704-4973-9B11-8F92BA4E49B0}"/>
    <cellStyle name="Normal 15 3 5 2 3" xfId="22436" xr:uid="{721B2D11-CCC7-426A-89AB-AA5632F7AF15}"/>
    <cellStyle name="Normal 15 3 5 2 4" xfId="22437" xr:uid="{082CFB4D-4D63-41FC-81F2-054D6A60278F}"/>
    <cellStyle name="Normal 15 3 5 3" xfId="6627" xr:uid="{24403F8C-1AF4-4CD7-ACBD-90AEE4B9159D}"/>
    <cellStyle name="Normal 15 3 5 3 2" xfId="22438" xr:uid="{7B249172-D9B7-44A0-882F-2323D9D902FE}"/>
    <cellStyle name="Normal 15 3 5 4" xfId="22439" xr:uid="{545A32C4-4D93-454F-B3EA-DF31B9B097A1}"/>
    <cellStyle name="Normal 15 3 5 5" xfId="22440" xr:uid="{F6DFBF3A-8C1A-42DE-85F4-DD6AB6DAE6FE}"/>
    <cellStyle name="Normal 15 3 6" xfId="2487" xr:uid="{D00E3BD7-5653-418A-ACAC-444332FB399A}"/>
    <cellStyle name="Normal 15 3 6 2" xfId="4971" xr:uid="{BFA8B1B8-97B2-43CC-AC6D-61633E5E6CF9}"/>
    <cellStyle name="Normal 15 3 6 2 2" xfId="9939" xr:uid="{66F6F430-D517-49FB-864B-A3905C345D28}"/>
    <cellStyle name="Normal 15 3 6 2 2 2" xfId="22441" xr:uid="{F84B1F26-EEAC-4DC1-8CDC-06BA84BEC4D6}"/>
    <cellStyle name="Normal 15 3 6 2 3" xfId="22442" xr:uid="{2235AF21-B23C-408D-8D3F-530816400575}"/>
    <cellStyle name="Normal 15 3 6 2 4" xfId="22443" xr:uid="{4B887E1D-4A02-4CEF-92D1-29F82980A630}"/>
    <cellStyle name="Normal 15 3 6 3" xfId="7455" xr:uid="{5A7B67AC-A491-413F-8516-2C3A2E7065AC}"/>
    <cellStyle name="Normal 15 3 6 3 2" xfId="22444" xr:uid="{BA34D8B0-9FA0-4F12-BC90-766B24990E7B}"/>
    <cellStyle name="Normal 15 3 6 4" xfId="22445" xr:uid="{C828741E-A834-4D9B-9843-408FE14DF6BF}"/>
    <cellStyle name="Normal 15 3 6 5" xfId="22446" xr:uid="{23DBDE00-8ADC-4C02-ABC2-BB4096A3E83A}"/>
    <cellStyle name="Normal 15 3 7" xfId="3315" xr:uid="{9E8B7EFF-E705-492E-80AB-619746AC0FFF}"/>
    <cellStyle name="Normal 15 3 7 2" xfId="8283" xr:uid="{524BDCBF-9D7B-45E4-A5C5-6622CEC5AE0E}"/>
    <cellStyle name="Normal 15 3 7 2 2" xfId="22447" xr:uid="{99328E0B-4480-45E7-B4AF-890F91E666FA}"/>
    <cellStyle name="Normal 15 3 7 3" xfId="22448" xr:uid="{2CECB5C4-30E1-4A57-82B1-94F7C39D5428}"/>
    <cellStyle name="Normal 15 3 7 4" xfId="22449" xr:uid="{5B660458-8C07-405A-9F1B-7DE51311583C}"/>
    <cellStyle name="Normal 15 3 8" xfId="5799" xr:uid="{B18F3E5F-D76A-4990-AFB4-E16B79901E07}"/>
    <cellStyle name="Normal 15 3 8 2" xfId="22450" xr:uid="{409A286F-08C8-4EDD-9204-2196DE7259C0}"/>
    <cellStyle name="Normal 15 3 9" xfId="22451" xr:uid="{8C4D0D7D-3D2F-48E9-A4D4-0608D0D6A1CC}"/>
    <cellStyle name="Normal 15 4" xfId="837" xr:uid="{D4CA5302-9465-4241-9497-A4F7494F5365}"/>
    <cellStyle name="Normal 15 5" xfId="838" xr:uid="{79873BFF-5FAD-4A4D-84F3-7B8E1FE74E55}"/>
    <cellStyle name="Normal 15 6" xfId="839" xr:uid="{491C40E0-C8EC-4B1F-B9CD-2DCCD21B3EBA}"/>
    <cellStyle name="Normal 15 6 2" xfId="1441" xr:uid="{1DB73297-E1A1-4634-AF28-6B9A13D4C099}"/>
    <cellStyle name="Normal 15 6 2 2" xfId="2067" xr:uid="{0F2BD2D4-DC0D-4FD5-841E-0F080DBB6C53}"/>
    <cellStyle name="Normal 15 6 2 2 2" xfId="4551" xr:uid="{3BDCF306-3D8F-4C2D-99C0-82CED30B0751}"/>
    <cellStyle name="Normal 15 6 2 2 2 2" xfId="9519" xr:uid="{32730B8D-58AE-497D-AD2C-2513F9B710BE}"/>
    <cellStyle name="Normal 15 6 2 2 2 2 2" xfId="22452" xr:uid="{57F04938-55AC-45AD-AAB2-AD53857042D7}"/>
    <cellStyle name="Normal 15 6 2 2 2 3" xfId="22453" xr:uid="{251AB9F1-BE92-4761-AF3D-F26ADB2B7244}"/>
    <cellStyle name="Normal 15 6 2 2 2 4" xfId="22454" xr:uid="{979C6F76-140F-4B1C-B515-96EF7F68085E}"/>
    <cellStyle name="Normal 15 6 2 2 3" xfId="7035" xr:uid="{CD50054F-2B4F-4EC3-8E97-785BF97C8D68}"/>
    <cellStyle name="Normal 15 6 2 2 3 2" xfId="22455" xr:uid="{5AD1F4E1-3824-4545-965A-5C71ECDBF7E1}"/>
    <cellStyle name="Normal 15 6 2 2 4" xfId="22456" xr:uid="{30264C05-11D7-43B9-8162-F1B28414D9C9}"/>
    <cellStyle name="Normal 15 6 2 2 5" xfId="22457" xr:uid="{19AEF565-0B5E-43E0-A571-682E742E118E}"/>
    <cellStyle name="Normal 15 6 2 3" xfId="2895" xr:uid="{5E4DC455-D643-4590-BA05-841E70F6BC41}"/>
    <cellStyle name="Normal 15 6 2 3 2" xfId="5379" xr:uid="{BF99BA81-533D-4C9D-B05F-723CC1A1FF01}"/>
    <cellStyle name="Normal 15 6 2 3 2 2" xfId="10347" xr:uid="{FE8A7CD8-5B84-496B-9C72-EBEAB8315399}"/>
    <cellStyle name="Normal 15 6 2 3 2 2 2" xfId="22458" xr:uid="{989DE24B-024D-4300-99D1-B7E41CFCA76D}"/>
    <cellStyle name="Normal 15 6 2 3 2 3" xfId="22459" xr:uid="{90485AB5-897E-4AAA-B3BB-00900752153A}"/>
    <cellStyle name="Normal 15 6 2 3 2 4" xfId="22460" xr:uid="{C5BD5491-E35B-4F12-8B34-6612E0A30085}"/>
    <cellStyle name="Normal 15 6 2 3 3" xfId="7863" xr:uid="{C35BF2D2-29F4-488B-BD3F-62611C5D75E1}"/>
    <cellStyle name="Normal 15 6 2 3 3 2" xfId="22461" xr:uid="{DB6FEDDF-4E31-4C1C-98F9-8C26CF271946}"/>
    <cellStyle name="Normal 15 6 2 3 4" xfId="22462" xr:uid="{651DEDB5-A0D8-4451-80DD-C9E75B84B44D}"/>
    <cellStyle name="Normal 15 6 2 3 5" xfId="22463" xr:uid="{21C313CA-BAF6-441D-89A1-B8F1E97BB464}"/>
    <cellStyle name="Normal 15 6 2 4" xfId="3926" xr:uid="{F698A888-6FDA-425A-B75E-44A132ED166B}"/>
    <cellStyle name="Normal 15 6 2 4 2" xfId="8894" xr:uid="{213A305F-51D7-4D6D-9A5C-8159BA14CD97}"/>
    <cellStyle name="Normal 15 6 2 4 2 2" xfId="22464" xr:uid="{145B69B5-D419-4289-B114-FA578F918470}"/>
    <cellStyle name="Normal 15 6 2 4 3" xfId="22465" xr:uid="{EF1389E6-D24D-47F5-A81E-C88A55079C7F}"/>
    <cellStyle name="Normal 15 6 2 4 4" xfId="22466" xr:uid="{C77EAEB0-7E39-4814-9C3D-AE28D1795D26}"/>
    <cellStyle name="Normal 15 6 2 5" xfId="6410" xr:uid="{7BFACB50-FD76-419C-9514-4DD32E9B4C97}"/>
    <cellStyle name="Normal 15 6 2 5 2" xfId="22467" xr:uid="{C674F2FB-BC28-4664-945E-2B46A3947CFD}"/>
    <cellStyle name="Normal 15 6 2 6" xfId="22468" xr:uid="{1CBFCF94-D919-4AF9-92FF-015E1C26BCB3}"/>
    <cellStyle name="Normal 15 6 2 7" xfId="22469" xr:uid="{3D854A41-55FB-4DF3-A82E-86FF4B36505D}"/>
    <cellStyle name="Normal 15 6 3" xfId="1442" xr:uid="{0F682C83-B5AA-4676-B5AD-E5EEC905D360}"/>
    <cellStyle name="Normal 15 6 3 2" xfId="2343" xr:uid="{72E8B01A-D438-4D6E-88A7-59F930D02E10}"/>
    <cellStyle name="Normal 15 6 3 2 2" xfId="4827" xr:uid="{1117FDD2-0117-43A4-A8DC-A1F541A59E89}"/>
    <cellStyle name="Normal 15 6 3 2 2 2" xfId="9795" xr:uid="{754EF475-E326-494C-B70D-4B3D5432D82F}"/>
    <cellStyle name="Normal 15 6 3 2 2 2 2" xfId="22470" xr:uid="{02FF85FE-D03A-4617-9B27-93F8C3BFE699}"/>
    <cellStyle name="Normal 15 6 3 2 2 3" xfId="22471" xr:uid="{4001ADD6-0063-4262-936E-5EFE9D168290}"/>
    <cellStyle name="Normal 15 6 3 2 2 4" xfId="22472" xr:uid="{97742FF8-FFEA-4B3D-A71E-649F6571BC2F}"/>
    <cellStyle name="Normal 15 6 3 2 3" xfId="7311" xr:uid="{6019F24D-9587-4847-A77E-1786276A0390}"/>
    <cellStyle name="Normal 15 6 3 2 3 2" xfId="22473" xr:uid="{FB9D6CE4-9FC6-4B14-BDAA-0E33A021C23C}"/>
    <cellStyle name="Normal 15 6 3 2 4" xfId="22474" xr:uid="{EECF7154-001F-4E76-ABC7-99994FE2A2E2}"/>
    <cellStyle name="Normal 15 6 3 2 5" xfId="22475" xr:uid="{EC073C3A-BCA0-4BA0-80E1-D6FAB99C4E37}"/>
    <cellStyle name="Normal 15 6 3 3" xfId="3171" xr:uid="{EC87E0CC-E129-4283-B847-5626F96ED820}"/>
    <cellStyle name="Normal 15 6 3 3 2" xfId="5655" xr:uid="{1FE30A43-2A12-49CB-97DE-789A5900C4C0}"/>
    <cellStyle name="Normal 15 6 3 3 2 2" xfId="10623" xr:uid="{DBF8AE00-A9D8-4967-883E-4B35A5E7ACFF}"/>
    <cellStyle name="Normal 15 6 3 3 2 2 2" xfId="22476" xr:uid="{C6D0CA2B-3FCE-4011-B9D1-A74F3A14862F}"/>
    <cellStyle name="Normal 15 6 3 3 2 3" xfId="22477" xr:uid="{5EE94DE8-E993-4ED4-B0B2-4C269D1DFB0C}"/>
    <cellStyle name="Normal 15 6 3 3 2 4" xfId="22478" xr:uid="{8457CFB7-0B3A-4C26-824B-E0468D43649E}"/>
    <cellStyle name="Normal 15 6 3 3 3" xfId="8139" xr:uid="{6E4A58DF-521F-4DF6-8352-6DA3EEFC9AAF}"/>
    <cellStyle name="Normal 15 6 3 3 3 2" xfId="22479" xr:uid="{E53C7945-21AC-4296-BD2A-FCE30EA4FB1D}"/>
    <cellStyle name="Normal 15 6 3 3 4" xfId="22480" xr:uid="{FCA79F45-9449-4259-9140-AA2CC47BB6DE}"/>
    <cellStyle name="Normal 15 6 3 3 5" xfId="22481" xr:uid="{09A65EDF-A43D-44B4-A84C-CA0E5B5B0405}"/>
    <cellStyle name="Normal 15 6 3 4" xfId="3927" xr:uid="{F9C4F705-BBEA-4C0D-94D7-7189D7A80D95}"/>
    <cellStyle name="Normal 15 6 3 4 2" xfId="8895" xr:uid="{68CBEFED-21DB-4633-8CE2-78756EBAC4CD}"/>
    <cellStyle name="Normal 15 6 3 4 2 2" xfId="22482" xr:uid="{D9850371-092D-44DC-B00B-D88262C9EADA}"/>
    <cellStyle name="Normal 15 6 3 4 3" xfId="22483" xr:uid="{D3474673-E687-4249-8E03-3B7ADAF1E2F9}"/>
    <cellStyle name="Normal 15 6 3 4 4" xfId="22484" xr:uid="{33683099-4186-4D4D-A1DB-FA23BD75B8A1}"/>
    <cellStyle name="Normal 15 6 3 5" xfId="6411" xr:uid="{C1D9508D-81DD-4824-A813-74EF1D61C804}"/>
    <cellStyle name="Normal 15 6 3 5 2" xfId="22485" xr:uid="{75776866-E127-4723-8B69-B3DEA8DB5156}"/>
    <cellStyle name="Normal 15 6 3 6" xfId="22486" xr:uid="{218B0BAD-935F-4991-9DB8-43A0A60D67AA}"/>
    <cellStyle name="Normal 15 6 3 7" xfId="22487" xr:uid="{F66FF7C4-E12C-443B-AFD3-AF280FD06CF0}"/>
    <cellStyle name="Normal 15 6 4" xfId="1791" xr:uid="{84BF42DB-4CE8-44E6-BD1E-BF12B941A748}"/>
    <cellStyle name="Normal 15 6 4 2" xfId="4275" xr:uid="{45782E27-3247-4A74-B493-E11CE331CE1F}"/>
    <cellStyle name="Normal 15 6 4 2 2" xfId="9243" xr:uid="{77279592-1D16-48A1-8668-315575E1E2B9}"/>
    <cellStyle name="Normal 15 6 4 2 2 2" xfId="22488" xr:uid="{7D0A920E-662D-42CE-B141-4548D66A84C1}"/>
    <cellStyle name="Normal 15 6 4 2 3" xfId="22489" xr:uid="{764ED858-006B-451F-A3FB-64F5204FEDF6}"/>
    <cellStyle name="Normal 15 6 4 2 4" xfId="22490" xr:uid="{1C7BFD69-1E7B-4844-968B-1A3C1B177AA4}"/>
    <cellStyle name="Normal 15 6 4 3" xfId="6759" xr:uid="{D2FEE08C-F788-45C9-8DF0-1934A5E6EBB2}"/>
    <cellStyle name="Normal 15 6 4 3 2" xfId="22491" xr:uid="{94642E3F-C346-4398-933B-857B9C3B3125}"/>
    <cellStyle name="Normal 15 6 4 4" xfId="22492" xr:uid="{9B18CE4C-CCCF-4794-A5E7-6343BC0A8392}"/>
    <cellStyle name="Normal 15 6 4 5" xfId="22493" xr:uid="{D881EE3A-AB61-4DFE-90E8-9C7377EA22AF}"/>
    <cellStyle name="Normal 15 6 5" xfId="2619" xr:uid="{F2036E11-204F-498D-8269-D8B7D6FF6E33}"/>
    <cellStyle name="Normal 15 6 5 2" xfId="5103" xr:uid="{38B4DFBF-17F4-4A52-8D2D-C49C002E71EC}"/>
    <cellStyle name="Normal 15 6 5 2 2" xfId="10071" xr:uid="{3091F9BA-94BA-4E79-B553-B73668FB18EE}"/>
    <cellStyle name="Normal 15 6 5 2 2 2" xfId="22494" xr:uid="{93FC211A-E69D-4C18-BADA-015F2AE92CFF}"/>
    <cellStyle name="Normal 15 6 5 2 3" xfId="22495" xr:uid="{6968B9F3-25A3-4B62-A163-9EDEF8833B14}"/>
    <cellStyle name="Normal 15 6 5 2 4" xfId="22496" xr:uid="{F04761DE-3885-48C5-9ED8-DDAF63B164A7}"/>
    <cellStyle name="Normal 15 6 5 3" xfId="7587" xr:uid="{F4F0C961-09E8-42EF-8E28-9ACC3DDA6141}"/>
    <cellStyle name="Normal 15 6 5 3 2" xfId="22497" xr:uid="{7085C654-654A-4F29-A2C0-B770A1A0EEBF}"/>
    <cellStyle name="Normal 15 6 5 4" xfId="22498" xr:uid="{A26F26DA-E1D7-4FF2-880C-1CE2247BE8B9}"/>
    <cellStyle name="Normal 15 6 5 5" xfId="22499" xr:uid="{21E0CB7F-F08C-4014-A129-9174EFF35D3A}"/>
    <cellStyle name="Normal 15 6 6" xfId="3447" xr:uid="{5FB4E7E3-C284-424F-B263-D99E625F6658}"/>
    <cellStyle name="Normal 15 6 6 2" xfId="8415" xr:uid="{BE5833ED-776D-4097-B809-FF1407BC4C76}"/>
    <cellStyle name="Normal 15 6 6 2 2" xfId="22500" xr:uid="{DCF3DCC0-3803-4381-8948-D04751C9DC13}"/>
    <cellStyle name="Normal 15 6 6 3" xfId="22501" xr:uid="{D0DB90F6-ABCC-47FF-9C14-C2217938491B}"/>
    <cellStyle name="Normal 15 6 6 4" xfId="22502" xr:uid="{99DD0746-0F45-463F-AD3B-37D9164FD69C}"/>
    <cellStyle name="Normal 15 6 7" xfId="5931" xr:uid="{474A383B-C992-4644-8AD7-FB2F30C1B546}"/>
    <cellStyle name="Normal 15 6 7 2" xfId="22503" xr:uid="{4121D35B-F412-4C49-A327-D34D2177A163}"/>
    <cellStyle name="Normal 15 6 8" xfId="22504" xr:uid="{41DD493F-569E-44F7-9F13-271355F03CE1}"/>
    <cellStyle name="Normal 15 6 9" xfId="22505" xr:uid="{2E841F43-E76A-4C1E-8D04-A17ED98EDC06}"/>
    <cellStyle name="Normal 15 7" xfId="1443" xr:uid="{5A98B9AC-F394-464A-A97B-D085D5DEC571}"/>
    <cellStyle name="Normal 15 7 2" xfId="1864" xr:uid="{41548B51-9A5F-4B30-AF18-9BDF06359E66}"/>
    <cellStyle name="Normal 15 7 2 2" xfId="4348" xr:uid="{569585CF-1A12-45D3-8508-E6274F235357}"/>
    <cellStyle name="Normal 15 7 2 2 2" xfId="9316" xr:uid="{5B611B5C-33ED-45D2-9786-1E7F0ECB694B}"/>
    <cellStyle name="Normal 15 7 2 2 2 2" xfId="22506" xr:uid="{F5A1C01C-0A3E-4539-BD32-59DE4A947AD1}"/>
    <cellStyle name="Normal 15 7 2 2 3" xfId="22507" xr:uid="{58BA353A-FDA3-45C3-A637-2145963F7786}"/>
    <cellStyle name="Normal 15 7 2 2 4" xfId="22508" xr:uid="{09C9911E-82EE-469C-80F1-422CE80739A0}"/>
    <cellStyle name="Normal 15 7 2 3" xfId="6832" xr:uid="{6CDA3AF9-4E1F-4E0D-8989-368704E47C8B}"/>
    <cellStyle name="Normal 15 7 2 3 2" xfId="22509" xr:uid="{B51ECCBE-7681-41E5-A566-5F56C5DEA18F}"/>
    <cellStyle name="Normal 15 7 2 4" xfId="22510" xr:uid="{418F1DAB-83EE-4A0B-A9CF-BEA14D81D024}"/>
    <cellStyle name="Normal 15 7 2 5" xfId="22511" xr:uid="{2E07F0A1-DA3C-463B-80F3-92E7AC0662A7}"/>
    <cellStyle name="Normal 15 7 3" xfId="2692" xr:uid="{D0D4B6B5-CFDB-4B3C-BFD6-9073482AF495}"/>
    <cellStyle name="Normal 15 7 3 2" xfId="5176" xr:uid="{9815CBF8-49FC-46ED-B887-0E4F5DE8DCE5}"/>
    <cellStyle name="Normal 15 7 3 2 2" xfId="10144" xr:uid="{C7CF1B98-818F-4DCC-9FF5-60BF4C36EC76}"/>
    <cellStyle name="Normal 15 7 3 2 2 2" xfId="22512" xr:uid="{1212AB75-7F3C-4057-8B9B-F930D1595214}"/>
    <cellStyle name="Normal 15 7 3 2 3" xfId="22513" xr:uid="{1C91F735-2B84-4BD7-8C12-E56BC45039FE}"/>
    <cellStyle name="Normal 15 7 3 2 4" xfId="22514" xr:uid="{90605301-6A35-429A-B8A0-4602D5391A1D}"/>
    <cellStyle name="Normal 15 7 3 3" xfId="7660" xr:uid="{9450648D-7F4B-49D8-BD5E-2802EA1F971F}"/>
    <cellStyle name="Normal 15 7 3 3 2" xfId="22515" xr:uid="{74D74958-C649-4AA8-A272-5FF4DB6028BD}"/>
    <cellStyle name="Normal 15 7 3 4" xfId="22516" xr:uid="{38657D94-F736-4ED4-9195-6D31C62D3546}"/>
    <cellStyle name="Normal 15 7 3 5" xfId="22517" xr:uid="{991EA1BB-DCB0-4E6C-B741-0DD2DD4431F7}"/>
    <cellStyle name="Normal 15 7 4" xfId="3928" xr:uid="{ADEF5033-1265-45F2-A189-77B446231B78}"/>
    <cellStyle name="Normal 15 7 4 2" xfId="8896" xr:uid="{79F9BBD4-6FEC-4B64-A149-5753265508F9}"/>
    <cellStyle name="Normal 15 7 4 2 2" xfId="22518" xr:uid="{DF3EDAFC-1BD9-48FF-8F86-3F74129DE4C0}"/>
    <cellStyle name="Normal 15 7 4 3" xfId="22519" xr:uid="{D6FFF078-9041-403A-ABBF-30776D9C1CF9}"/>
    <cellStyle name="Normal 15 7 4 4" xfId="22520" xr:uid="{FC220197-BC0E-49D0-A29C-F5D2775926AA}"/>
    <cellStyle name="Normal 15 7 5" xfId="6412" xr:uid="{AE187DA9-7ECA-45E7-A92B-8A0765CA2502}"/>
    <cellStyle name="Normal 15 7 5 2" xfId="22521" xr:uid="{CA048D3B-3E82-4041-9788-FCEB27027B5A}"/>
    <cellStyle name="Normal 15 7 6" xfId="22522" xr:uid="{B6EF5E28-C3CE-4314-AB63-340FDC9236AC}"/>
    <cellStyle name="Normal 15 7 7" xfId="22523" xr:uid="{E8C0EC96-0364-424A-A06F-D954E0051210}"/>
    <cellStyle name="Normal 15 8" xfId="1444" xr:uid="{1D2240FC-1063-4675-A426-9BCE159BF578}"/>
    <cellStyle name="Normal 15 8 2" xfId="2140" xr:uid="{6ACFECA6-CF5F-46B0-87EC-EE5EBBA6ABD6}"/>
    <cellStyle name="Normal 15 8 2 2" xfId="4624" xr:uid="{393EF236-0B5A-4837-92B4-7F90A37CCBC6}"/>
    <cellStyle name="Normal 15 8 2 2 2" xfId="9592" xr:uid="{12DC7BF2-712A-4D6D-8A18-95635F49607F}"/>
    <cellStyle name="Normal 15 8 2 2 2 2" xfId="22524" xr:uid="{C6B0A4BC-71F6-479A-AD9B-D90C10773EA4}"/>
    <cellStyle name="Normal 15 8 2 2 3" xfId="22525" xr:uid="{929E3AB4-39AB-40C6-BD58-41AC8D2378E3}"/>
    <cellStyle name="Normal 15 8 2 2 4" xfId="22526" xr:uid="{7BB69F5A-3265-456E-A9F9-2C439BF4342A}"/>
    <cellStyle name="Normal 15 8 2 3" xfId="7108" xr:uid="{EDB0D73A-8713-49DE-A91A-25DF1C54BC07}"/>
    <cellStyle name="Normal 15 8 2 3 2" xfId="22527" xr:uid="{A3A4D690-6CF1-46DA-8E88-D822CFA4B8F3}"/>
    <cellStyle name="Normal 15 8 2 4" xfId="22528" xr:uid="{DA497FD9-DDC1-4A33-B8DC-CB3294FCF8F3}"/>
    <cellStyle name="Normal 15 8 2 5" xfId="22529" xr:uid="{9818CB46-EF4C-4620-A7D7-12B1C20440F9}"/>
    <cellStyle name="Normal 15 8 3" xfId="2968" xr:uid="{09B21217-31C2-45E6-A400-2FCB5E555594}"/>
    <cellStyle name="Normal 15 8 3 2" xfId="5452" xr:uid="{C450DD2C-D440-4E5E-8CED-EA091DE2C9AC}"/>
    <cellStyle name="Normal 15 8 3 2 2" xfId="10420" xr:uid="{8E7F7263-EBE0-416E-BE23-5B9B4BD979FC}"/>
    <cellStyle name="Normal 15 8 3 2 2 2" xfId="22530" xr:uid="{059CE302-37E4-4A9A-B655-72B748A2F78F}"/>
    <cellStyle name="Normal 15 8 3 2 3" xfId="22531" xr:uid="{2158A569-8B49-474E-9F39-BF1984E02DA6}"/>
    <cellStyle name="Normal 15 8 3 2 4" xfId="22532" xr:uid="{1676D86A-511E-4B97-9D89-275BFE3B35B2}"/>
    <cellStyle name="Normal 15 8 3 3" xfId="7936" xr:uid="{FED0696A-B0F5-4AC0-88C6-B5A9FD4C985B}"/>
    <cellStyle name="Normal 15 8 3 3 2" xfId="22533" xr:uid="{EBBBC9DB-4564-425E-B899-8D9338CB3A3D}"/>
    <cellStyle name="Normal 15 8 3 4" xfId="22534" xr:uid="{08FF23B4-AF7C-4A26-8CC4-9DA586F4299C}"/>
    <cellStyle name="Normal 15 8 3 5" xfId="22535" xr:uid="{34453725-8D5A-478D-84CA-E64C4F75B30B}"/>
    <cellStyle name="Normal 15 8 4" xfId="3929" xr:uid="{E6D3C96F-7EAC-44FA-A792-DC455C8E7FFB}"/>
    <cellStyle name="Normal 15 8 4 2" xfId="8897" xr:uid="{D7DDF604-6AF2-4542-9242-6B08A7F4A723}"/>
    <cellStyle name="Normal 15 8 4 2 2" xfId="22536" xr:uid="{C6C1F82A-DB87-471A-A0C6-545E1DD46FA9}"/>
    <cellStyle name="Normal 15 8 4 3" xfId="22537" xr:uid="{E8409DB8-3060-40E9-AA62-8AB22CEC3448}"/>
    <cellStyle name="Normal 15 8 4 4" xfId="22538" xr:uid="{42F42B4E-EACD-4F1C-80A6-30107C7DDE38}"/>
    <cellStyle name="Normal 15 8 5" xfId="6413" xr:uid="{5E7495D3-CAF9-47D0-9319-07557290E956}"/>
    <cellStyle name="Normal 15 8 5 2" xfId="22539" xr:uid="{9E524E0C-BE7F-4B7B-B313-7FF0308FD17B}"/>
    <cellStyle name="Normal 15 8 6" xfId="22540" xr:uid="{B768940A-C759-444B-A293-197FF074C533}"/>
    <cellStyle name="Normal 15 8 7" xfId="22541" xr:uid="{88E03D5F-6696-4A4B-8C27-CB8DA6396B61}"/>
    <cellStyle name="Normal 15 9" xfId="1588" xr:uid="{FC0E9AC3-BC65-4003-8783-F02DF6E4F35F}"/>
    <cellStyle name="Normal 15 9 2" xfId="4072" xr:uid="{1F893675-4185-4C90-BC89-F8DA5D84AF33}"/>
    <cellStyle name="Normal 15 9 2 2" xfId="9040" xr:uid="{5570BB53-F652-490C-811C-500DFFA2EBB0}"/>
    <cellStyle name="Normal 15 9 2 2 2" xfId="22542" xr:uid="{65EE2557-7A0C-425C-9450-021BD8EF7B6E}"/>
    <cellStyle name="Normal 15 9 2 3" xfId="22543" xr:uid="{0C77E886-66A7-49D7-892E-F57B8A41499A}"/>
    <cellStyle name="Normal 15 9 2 4" xfId="22544" xr:uid="{9266696C-0174-4E72-8B12-6BAD990D6D5F}"/>
    <cellStyle name="Normal 15 9 3" xfId="6556" xr:uid="{55CCF7B3-3D81-4BFF-BB8F-97159611EF82}"/>
    <cellStyle name="Normal 15 9 3 2" xfId="22545" xr:uid="{2C171489-7DB8-4A5A-9CF6-A9006D162ACD}"/>
    <cellStyle name="Normal 15 9 4" xfId="22546" xr:uid="{38638B87-6F9A-4767-BFC3-A8348AB19DA7}"/>
    <cellStyle name="Normal 15 9 5" xfId="22547" xr:uid="{ADBF7745-649C-40F7-B4D9-86790196D50E}"/>
    <cellStyle name="Normal 16" xfId="453" xr:uid="{00C734E8-6C6F-44C3-B3E9-A999931E9800}"/>
    <cellStyle name="Normal 16 10" xfId="22548" xr:uid="{E43F22DF-C538-4237-9992-8C512D5B0D65}"/>
    <cellStyle name="Normal 16 2" xfId="840" xr:uid="{806B94FE-1E64-47F7-941E-4AF2553CAE2E}"/>
    <cellStyle name="Normal 16 2 2" xfId="1445" xr:uid="{94358CA2-D426-4649-869B-7E4805C9EB6C}"/>
    <cellStyle name="Normal 16 2 2 2" xfId="2068" xr:uid="{C0D2E178-ED2E-493E-83CC-2255C53ECEE4}"/>
    <cellStyle name="Normal 16 2 2 2 2" xfId="4552" xr:uid="{C48673A7-82FB-4941-A34C-9FCFD23B1B0E}"/>
    <cellStyle name="Normal 16 2 2 2 2 2" xfId="9520" xr:uid="{E01BF19A-EDDA-4B12-BA40-1B5E2FD9E96E}"/>
    <cellStyle name="Normal 16 2 2 2 2 2 2" xfId="22549" xr:uid="{BB20BE64-DB26-45E1-B1CB-3648A3E26E95}"/>
    <cellStyle name="Normal 16 2 2 2 2 3" xfId="22550" xr:uid="{B7CA67BF-37FD-4F8D-B55E-9BEDA3819F41}"/>
    <cellStyle name="Normal 16 2 2 2 2 4" xfId="22551" xr:uid="{FE02AB89-EA57-4579-9A84-E95A5782F557}"/>
    <cellStyle name="Normal 16 2 2 2 3" xfId="7036" xr:uid="{054762FD-36F1-4D3A-A331-A642FC49D787}"/>
    <cellStyle name="Normal 16 2 2 2 3 2" xfId="22552" xr:uid="{11A5B561-4723-4274-8678-DE76DC896660}"/>
    <cellStyle name="Normal 16 2 2 2 4" xfId="22553" xr:uid="{55550A05-F2EC-4862-9D71-EE3679B19D92}"/>
    <cellStyle name="Normal 16 2 2 2 5" xfId="22554" xr:uid="{C3FC58E3-B8FE-4987-A2A1-96CA20314594}"/>
    <cellStyle name="Normal 16 2 2 3" xfId="2896" xr:uid="{FE29D651-55F5-4ECA-BDA3-2801CA1DBC05}"/>
    <cellStyle name="Normal 16 2 2 3 2" xfId="5380" xr:uid="{5EDA00A0-F148-405E-A7F2-ABCCD1220B48}"/>
    <cellStyle name="Normal 16 2 2 3 2 2" xfId="10348" xr:uid="{817F9226-FF39-4FFC-BDA6-1E73D0DC47BF}"/>
    <cellStyle name="Normal 16 2 2 3 2 2 2" xfId="22555" xr:uid="{400D7075-DC36-4501-BFF8-C53CAB66DF4B}"/>
    <cellStyle name="Normal 16 2 2 3 2 3" xfId="22556" xr:uid="{BEFC5640-4EFA-4C39-9CC9-7E2F5FB3CBDD}"/>
    <cellStyle name="Normal 16 2 2 3 2 4" xfId="22557" xr:uid="{940E0114-DCA4-4DA1-B751-F35198E2C3A9}"/>
    <cellStyle name="Normal 16 2 2 3 3" xfId="7864" xr:uid="{035096B7-F1D1-4E17-B16E-22C73AF0B63C}"/>
    <cellStyle name="Normal 16 2 2 3 3 2" xfId="22558" xr:uid="{D6A614C5-337B-4B32-8EB1-87C416F31286}"/>
    <cellStyle name="Normal 16 2 2 3 4" xfId="22559" xr:uid="{06A5EE81-6FC0-413B-8369-2773BAB81D63}"/>
    <cellStyle name="Normal 16 2 2 3 5" xfId="22560" xr:uid="{FC93A4F0-4D1C-451B-A995-9D9D85D36BB0}"/>
    <cellStyle name="Normal 16 2 2 4" xfId="3930" xr:uid="{48E7CFBF-1F08-4036-AB8E-EE417DA73631}"/>
    <cellStyle name="Normal 16 2 2 4 2" xfId="8898" xr:uid="{EEFDC93F-F152-4882-957F-A22AD414119A}"/>
    <cellStyle name="Normal 16 2 2 4 2 2" xfId="22561" xr:uid="{9D52256F-66F8-41E6-B34F-3692B3E9DC5E}"/>
    <cellStyle name="Normal 16 2 2 4 3" xfId="22562" xr:uid="{ED430748-388E-4CC0-AD0C-50D6F74D96EB}"/>
    <cellStyle name="Normal 16 2 2 4 4" xfId="22563" xr:uid="{21165C61-406D-4946-8E80-936714235FC9}"/>
    <cellStyle name="Normal 16 2 2 5" xfId="6414" xr:uid="{2CEB6485-06FE-47B0-8576-CE7E16210543}"/>
    <cellStyle name="Normal 16 2 2 5 2" xfId="22564" xr:uid="{4D7E33E7-88CA-458E-9F95-1FC69A48D309}"/>
    <cellStyle name="Normal 16 2 2 6" xfId="22565" xr:uid="{4245806B-DCAD-4C4C-86AC-16F6E393D403}"/>
    <cellStyle name="Normal 16 2 2 7" xfId="22566" xr:uid="{1BDD72DE-80A7-4B0A-A2DB-348FA523F7BE}"/>
    <cellStyle name="Normal 16 2 3" xfId="1446" xr:uid="{DA39EFDC-856D-450D-8C23-4BF972916516}"/>
    <cellStyle name="Normal 16 2 3 2" xfId="2344" xr:uid="{1D3CA72F-2A0F-4843-9A99-25886E17549E}"/>
    <cellStyle name="Normal 16 2 3 2 2" xfId="4828" xr:uid="{F89C9441-31A0-497E-8609-5A7A20ACE903}"/>
    <cellStyle name="Normal 16 2 3 2 2 2" xfId="9796" xr:uid="{9167F7CE-8247-4C70-9F65-81C4175A7522}"/>
    <cellStyle name="Normal 16 2 3 2 2 2 2" xfId="22567" xr:uid="{898F2A62-9BCD-4B99-B961-EB0279508186}"/>
    <cellStyle name="Normal 16 2 3 2 2 3" xfId="22568" xr:uid="{21478D43-28F9-499D-8B77-DCED377FAAE9}"/>
    <cellStyle name="Normal 16 2 3 2 2 4" xfId="22569" xr:uid="{0616F771-2031-4AEF-99D9-1328F3C73C22}"/>
    <cellStyle name="Normal 16 2 3 2 3" xfId="7312" xr:uid="{00940782-81F7-4464-A600-037AF26420E7}"/>
    <cellStyle name="Normal 16 2 3 2 3 2" xfId="22570" xr:uid="{BD32E229-AAE2-44D0-AD1F-3968949BDC39}"/>
    <cellStyle name="Normal 16 2 3 2 4" xfId="22571" xr:uid="{039447E5-DCF3-4FCB-A0AF-D6E92FE4DE1B}"/>
    <cellStyle name="Normal 16 2 3 2 5" xfId="22572" xr:uid="{C36D797D-D953-43B1-9F87-634F2A5A20BD}"/>
    <cellStyle name="Normal 16 2 3 3" xfId="3172" xr:uid="{7C62521B-7A6F-4288-9537-93E2137BD584}"/>
    <cellStyle name="Normal 16 2 3 3 2" xfId="5656" xr:uid="{027AC8A1-DF0E-40A7-9578-8F1ED64E34D1}"/>
    <cellStyle name="Normal 16 2 3 3 2 2" xfId="10624" xr:uid="{E4BAE885-2344-49E7-A90A-B2EB95ECD2CB}"/>
    <cellStyle name="Normal 16 2 3 3 2 2 2" xfId="22573" xr:uid="{0DD84958-3340-4B4B-816A-F5FF57B2C6A5}"/>
    <cellStyle name="Normal 16 2 3 3 2 3" xfId="22574" xr:uid="{4DA34C7C-D8B1-409C-9C23-FE4690EE48EE}"/>
    <cellStyle name="Normal 16 2 3 3 2 4" xfId="22575" xr:uid="{0DDBD603-00F2-4FF9-92A4-294AB05DBAEA}"/>
    <cellStyle name="Normal 16 2 3 3 3" xfId="8140" xr:uid="{374C9EF2-9049-4B2F-B8A4-13E7D673E723}"/>
    <cellStyle name="Normal 16 2 3 3 3 2" xfId="22576" xr:uid="{0164E4FE-2BB0-4A7E-8B4E-3F1FFB2AE3DE}"/>
    <cellStyle name="Normal 16 2 3 3 4" xfId="22577" xr:uid="{B5A8E671-A893-4980-91D2-EFACF8C8C3DB}"/>
    <cellStyle name="Normal 16 2 3 3 5" xfId="22578" xr:uid="{73D24E3E-DD0C-4DE3-BA60-C24FAB6B9432}"/>
    <cellStyle name="Normal 16 2 3 4" xfId="3931" xr:uid="{CB02B319-78D2-4540-BDE7-52711E8F14AE}"/>
    <cellStyle name="Normal 16 2 3 4 2" xfId="8899" xr:uid="{A6567678-6318-42E9-9A08-3ED62090ACBE}"/>
    <cellStyle name="Normal 16 2 3 4 2 2" xfId="22579" xr:uid="{B3DEC370-3808-4EC9-9FE7-F546C1D5F804}"/>
    <cellStyle name="Normal 16 2 3 4 3" xfId="22580" xr:uid="{9026B42B-78F1-4CE4-B94E-1528766F9869}"/>
    <cellStyle name="Normal 16 2 3 4 4" xfId="22581" xr:uid="{D5416817-3CB6-445B-8B11-1B9DB30BB39D}"/>
    <cellStyle name="Normal 16 2 3 5" xfId="6415" xr:uid="{C421EAD9-3950-4B0B-AF57-4213978D63EE}"/>
    <cellStyle name="Normal 16 2 3 5 2" xfId="22582" xr:uid="{A80301CD-2E73-47AC-B02A-DE207BC63E59}"/>
    <cellStyle name="Normal 16 2 3 6" xfId="22583" xr:uid="{384A3AFA-7D94-4635-AEA5-161BEC56D275}"/>
    <cellStyle name="Normal 16 2 3 7" xfId="22584" xr:uid="{CAD2CCEB-E5C2-486A-8C6F-68F25FB3BBC7}"/>
    <cellStyle name="Normal 16 2 4" xfId="1792" xr:uid="{247A820F-96C9-4156-83FD-59B1EE871F0C}"/>
    <cellStyle name="Normal 16 2 4 2" xfId="4276" xr:uid="{92932888-2FCF-4FF0-B8DA-AC5508214457}"/>
    <cellStyle name="Normal 16 2 4 2 2" xfId="9244" xr:uid="{F139D021-2500-4F80-84CD-B133BB3FDA99}"/>
    <cellStyle name="Normal 16 2 4 2 2 2" xfId="22585" xr:uid="{2D312C74-EB76-44BC-89DE-E6E6E4CDDFC6}"/>
    <cellStyle name="Normal 16 2 4 2 3" xfId="22586" xr:uid="{873EE3DF-B6DB-477A-973B-19884E4AE81A}"/>
    <cellStyle name="Normal 16 2 4 2 4" xfId="22587" xr:uid="{40B131F4-FC11-40AD-A9CE-6C7AB435E3F2}"/>
    <cellStyle name="Normal 16 2 4 3" xfId="6760" xr:uid="{844A526C-DD90-44B9-9154-76DE618EFDCD}"/>
    <cellStyle name="Normal 16 2 4 3 2" xfId="22588" xr:uid="{CA4B2997-56D7-47EB-BB70-1C1EB068FDB4}"/>
    <cellStyle name="Normal 16 2 4 4" xfId="22589" xr:uid="{6C93EC50-6CB8-4C34-8E03-A7C7ED7559CF}"/>
    <cellStyle name="Normal 16 2 4 5" xfId="22590" xr:uid="{08DB30AC-2D80-40DD-B40D-7035CC12B2B9}"/>
    <cellStyle name="Normal 16 2 5" xfId="2620" xr:uid="{A9BF57D1-252F-425D-A5CE-23C9BB37D5EF}"/>
    <cellStyle name="Normal 16 2 5 2" xfId="5104" xr:uid="{8FF28033-7B26-4BEB-A0DD-BF512F66D2C3}"/>
    <cellStyle name="Normal 16 2 5 2 2" xfId="10072" xr:uid="{D91B310E-7A71-41A2-8E5F-920151D19F72}"/>
    <cellStyle name="Normal 16 2 5 2 2 2" xfId="22591" xr:uid="{E04CBD22-57DA-48F6-9596-0788AA6504DE}"/>
    <cellStyle name="Normal 16 2 5 2 3" xfId="22592" xr:uid="{5B9CE89C-9C76-434A-9947-9E6C8D6FEE6D}"/>
    <cellStyle name="Normal 16 2 5 2 4" xfId="22593" xr:uid="{91160077-4EE6-498C-84A4-8E642D3FA427}"/>
    <cellStyle name="Normal 16 2 5 3" xfId="7588" xr:uid="{641BCEE2-737D-45EF-B654-E2ACE282FE40}"/>
    <cellStyle name="Normal 16 2 5 3 2" xfId="22594" xr:uid="{5937245F-C492-4549-A0B3-5D46A26CD6BE}"/>
    <cellStyle name="Normal 16 2 5 4" xfId="22595" xr:uid="{4472689F-7E39-40C8-BE6A-2B53A1F4DB80}"/>
    <cellStyle name="Normal 16 2 5 5" xfId="22596" xr:uid="{EB47186E-F822-4742-971C-EAFD9AE4F10B}"/>
    <cellStyle name="Normal 16 2 6" xfId="3448" xr:uid="{B6A35D76-E8ED-4640-AA22-A68432F3EC8B}"/>
    <cellStyle name="Normal 16 2 6 2" xfId="8416" xr:uid="{41CA1F0B-7267-40D4-BEA1-BAA0F1AEBB64}"/>
    <cellStyle name="Normal 16 2 6 2 2" xfId="22597" xr:uid="{DA16DD55-ADD5-417C-BBA8-3FF6FAB648A5}"/>
    <cellStyle name="Normal 16 2 6 3" xfId="22598" xr:uid="{17B861AB-F343-4E51-AADD-CB81848EA953}"/>
    <cellStyle name="Normal 16 2 6 4" xfId="22599" xr:uid="{16612B3C-DE3E-4A39-8DF7-B414FD6BF49E}"/>
    <cellStyle name="Normal 16 2 7" xfId="5932" xr:uid="{80445D95-90EF-4D6C-97C4-FE96DF6DE2C8}"/>
    <cellStyle name="Normal 16 2 7 2" xfId="22600" xr:uid="{0D2ECE67-9EF6-4203-87E2-A616DB650F3F}"/>
    <cellStyle name="Normal 16 2 8" xfId="22601" xr:uid="{20F2C8DF-AEDD-4F3E-AA59-2D7520555A5F}"/>
    <cellStyle name="Normal 16 2 9" xfId="22602" xr:uid="{614B6718-F6FB-4B0D-A483-7B24EDFC7003}"/>
    <cellStyle name="Normal 16 3" xfId="1447" xr:uid="{F79BA581-EDDF-42B0-8A78-B8BA6D05DFAC}"/>
    <cellStyle name="Normal 16 3 2" xfId="1898" xr:uid="{12A7CEE3-7608-4739-B8FC-DBDDB448163C}"/>
    <cellStyle name="Normal 16 3 2 2" xfId="4382" xr:uid="{3576D176-17C1-4C86-8E84-F99AA6D17E44}"/>
    <cellStyle name="Normal 16 3 2 2 2" xfId="9350" xr:uid="{AAC8C3EC-6549-4150-BCD0-34DB14B6BEC6}"/>
    <cellStyle name="Normal 16 3 2 2 2 2" xfId="22603" xr:uid="{7D55EC53-36E9-4790-B9F0-2893FE94896D}"/>
    <cellStyle name="Normal 16 3 2 2 3" xfId="22604" xr:uid="{5445D23D-1BA5-4FD1-89C5-ACDE9567DFCE}"/>
    <cellStyle name="Normal 16 3 2 2 4" xfId="22605" xr:uid="{0FBF66D8-839B-4548-BC83-FEE2E637D0B2}"/>
    <cellStyle name="Normal 16 3 2 3" xfId="6866" xr:uid="{B38611FF-0922-4ACA-98A1-9E46E73BA556}"/>
    <cellStyle name="Normal 16 3 2 3 2" xfId="22606" xr:uid="{C499AECE-3B28-4681-B180-371A01AF030F}"/>
    <cellStyle name="Normal 16 3 2 4" xfId="22607" xr:uid="{B20897DE-1336-442C-9790-B932EBDB3069}"/>
    <cellStyle name="Normal 16 3 2 5" xfId="22608" xr:uid="{CAEB2CA6-621A-402F-96E3-30FF82EB71E8}"/>
    <cellStyle name="Normal 16 3 3" xfId="2726" xr:uid="{96AF88FE-8A51-419A-9ECB-BE5AFEF16D5A}"/>
    <cellStyle name="Normal 16 3 3 2" xfId="5210" xr:uid="{D45F8725-7D35-4B51-87F4-921577BA6BAD}"/>
    <cellStyle name="Normal 16 3 3 2 2" xfId="10178" xr:uid="{9E430273-F857-4C08-B023-3C818DF3CB36}"/>
    <cellStyle name="Normal 16 3 3 2 2 2" xfId="22609" xr:uid="{075BC886-B31B-47E1-A67B-8C0AEDBCEEBF}"/>
    <cellStyle name="Normal 16 3 3 2 3" xfId="22610" xr:uid="{EA546867-A564-4F23-A8C7-48E4E33ABFA4}"/>
    <cellStyle name="Normal 16 3 3 2 4" xfId="22611" xr:uid="{5A58B42D-69E5-415E-A2A9-66C59B891D0A}"/>
    <cellStyle name="Normal 16 3 3 3" xfId="7694" xr:uid="{BF976BD8-107A-44D5-B2CB-E195DDB90864}"/>
    <cellStyle name="Normal 16 3 3 3 2" xfId="22612" xr:uid="{FCF11B4C-B6A6-4941-BC06-286805003ABE}"/>
    <cellStyle name="Normal 16 3 3 4" xfId="22613" xr:uid="{3155CF37-EEAE-4EAC-8BB2-8AD6CA312CE9}"/>
    <cellStyle name="Normal 16 3 3 5" xfId="22614" xr:uid="{131835A7-3C1D-4088-837B-C3F866391E4C}"/>
    <cellStyle name="Normal 16 3 4" xfId="3932" xr:uid="{C6DAD51F-FB0D-4A1F-B8CF-A244A00B03FA}"/>
    <cellStyle name="Normal 16 3 4 2" xfId="8900" xr:uid="{5E07D058-017E-48BD-A53F-4EB12AB7D81F}"/>
    <cellStyle name="Normal 16 3 4 2 2" xfId="22615" xr:uid="{0DA5CD14-858D-4228-B229-D7836EF45412}"/>
    <cellStyle name="Normal 16 3 4 3" xfId="22616" xr:uid="{3C7CFDB9-7509-426D-9114-A7F43668DCE6}"/>
    <cellStyle name="Normal 16 3 4 4" xfId="22617" xr:uid="{3BCDE7DD-0614-4CB0-9D31-A9C444B05ECE}"/>
    <cellStyle name="Normal 16 3 5" xfId="6416" xr:uid="{7F7FDE71-90CE-4F56-859D-DDDB830482D7}"/>
    <cellStyle name="Normal 16 3 5 2" xfId="22618" xr:uid="{B17B437E-967C-490C-929C-7681029E54FC}"/>
    <cellStyle name="Normal 16 3 6" xfId="22619" xr:uid="{F3C448EB-2AC6-4C61-A033-211251B5B144}"/>
    <cellStyle name="Normal 16 3 7" xfId="22620" xr:uid="{738675B2-2321-4CBC-B102-B686496A294B}"/>
    <cellStyle name="Normal 16 4" xfId="1448" xr:uid="{AB8BA4BB-34A1-4A68-88FD-6F79F1A1BB88}"/>
    <cellStyle name="Normal 16 4 2" xfId="2174" xr:uid="{A19CE212-7A90-4F1E-BD68-98F458754E3C}"/>
    <cellStyle name="Normal 16 4 2 2" xfId="4658" xr:uid="{3311B8E0-91A1-42E8-A536-23FB0AB3373D}"/>
    <cellStyle name="Normal 16 4 2 2 2" xfId="9626" xr:uid="{E5444FBD-7F3F-4DAC-BD77-2955D9559A88}"/>
    <cellStyle name="Normal 16 4 2 2 2 2" xfId="22621" xr:uid="{667E5A2A-42B5-4D0A-AA83-26DE9BBCC251}"/>
    <cellStyle name="Normal 16 4 2 2 3" xfId="22622" xr:uid="{C198E57B-F908-4204-81F0-A4F4F96C05A8}"/>
    <cellStyle name="Normal 16 4 2 2 4" xfId="22623" xr:uid="{A714AB67-8878-489C-9A35-83FDA33734C2}"/>
    <cellStyle name="Normal 16 4 2 3" xfId="7142" xr:uid="{1542FBC2-5FD8-4019-AC1F-0ACD96135E13}"/>
    <cellStyle name="Normal 16 4 2 3 2" xfId="22624" xr:uid="{C9E21B96-4948-4936-AE79-9A20C078471E}"/>
    <cellStyle name="Normal 16 4 2 4" xfId="22625" xr:uid="{391B45E2-D2CF-4A6D-AD0B-46542DE45044}"/>
    <cellStyle name="Normal 16 4 2 5" xfId="22626" xr:uid="{CB89285A-E55A-47B9-9852-A13EDE7A28D5}"/>
    <cellStyle name="Normal 16 4 3" xfId="3002" xr:uid="{124CAB9A-96E3-42FC-BD12-180A82AB982E}"/>
    <cellStyle name="Normal 16 4 3 2" xfId="5486" xr:uid="{544A4AF1-7A06-449D-A59E-57E0EC221940}"/>
    <cellStyle name="Normal 16 4 3 2 2" xfId="10454" xr:uid="{34A0E78A-4293-4628-B64F-C94F54C73617}"/>
    <cellStyle name="Normal 16 4 3 2 2 2" xfId="22627" xr:uid="{7F6ECB23-7A15-426F-A8F3-D5A5E5CEE7DC}"/>
    <cellStyle name="Normal 16 4 3 2 3" xfId="22628" xr:uid="{7739241A-1CCE-4C52-B13B-72CDCB381C8F}"/>
    <cellStyle name="Normal 16 4 3 2 4" xfId="22629" xr:uid="{8DB24D6E-7AC5-40A5-9B3F-BB418228AC54}"/>
    <cellStyle name="Normal 16 4 3 3" xfId="7970" xr:uid="{17043FB1-734F-416A-AB9B-15B8FE9C9308}"/>
    <cellStyle name="Normal 16 4 3 3 2" xfId="22630" xr:uid="{062C27F6-B5F4-494C-94EA-7CA8D2A6397F}"/>
    <cellStyle name="Normal 16 4 3 4" xfId="22631" xr:uid="{E840FDB4-0AF0-4C2F-A78A-82E666E3C33F}"/>
    <cellStyle name="Normal 16 4 3 5" xfId="22632" xr:uid="{F55C95F6-1BEA-4EB9-AE4B-BA7C6EEDE99F}"/>
    <cellStyle name="Normal 16 4 4" xfId="3933" xr:uid="{A4C70239-DC4F-46FE-98CE-1CBFE4F35F4B}"/>
    <cellStyle name="Normal 16 4 4 2" xfId="8901" xr:uid="{58E36B17-F449-43B0-A4C7-56FCE1EC10CA}"/>
    <cellStyle name="Normal 16 4 4 2 2" xfId="22633" xr:uid="{0370933A-4394-4EF5-8447-6BAFA344DAF6}"/>
    <cellStyle name="Normal 16 4 4 3" xfId="22634" xr:uid="{0F62483F-183B-493D-8ED5-70425454E6DE}"/>
    <cellStyle name="Normal 16 4 4 4" xfId="22635" xr:uid="{FAF4F1E6-ED96-419D-BC9D-E378A2B5D5C0}"/>
    <cellStyle name="Normal 16 4 5" xfId="6417" xr:uid="{F6D38271-0E6C-405B-BA44-9A125540257F}"/>
    <cellStyle name="Normal 16 4 5 2" xfId="22636" xr:uid="{3FF6CD81-E9EC-4F2C-A2CC-9DEC607C921A}"/>
    <cellStyle name="Normal 16 4 6" xfId="22637" xr:uid="{556CA3B0-FA36-4240-9CAA-3761FEF59737}"/>
    <cellStyle name="Normal 16 4 7" xfId="22638" xr:uid="{E50C04FB-CE4D-40DA-AC19-2EB17E6D2032}"/>
    <cellStyle name="Normal 16 5" xfId="1622" xr:uid="{FE5E2197-E723-4ED4-A56F-69E176D9A78C}"/>
    <cellStyle name="Normal 16 5 2" xfId="4106" xr:uid="{CAC4DA57-0BC9-47CA-95EF-2D839492DAA3}"/>
    <cellStyle name="Normal 16 5 2 2" xfId="9074" xr:uid="{2101181F-E71D-4847-A8B8-34D4C3D21F91}"/>
    <cellStyle name="Normal 16 5 2 2 2" xfId="22639" xr:uid="{6D7BCA8E-4E96-4694-A0D2-67A9A5143833}"/>
    <cellStyle name="Normal 16 5 2 3" xfId="22640" xr:uid="{B98453C8-5930-4647-B779-F6AD3530ACE4}"/>
    <cellStyle name="Normal 16 5 2 4" xfId="22641" xr:uid="{EAE0E23C-A871-4F7C-AADE-D4D7F5A5DAB9}"/>
    <cellStyle name="Normal 16 5 3" xfId="6590" xr:uid="{1412930E-79EA-48C9-A8BF-92732F498F08}"/>
    <cellStyle name="Normal 16 5 3 2" xfId="22642" xr:uid="{885A4A87-7974-4639-A46E-FFB309F0B26B}"/>
    <cellStyle name="Normal 16 5 4" xfId="22643" xr:uid="{79F86134-E597-407F-88D5-A517DD27F69D}"/>
    <cellStyle name="Normal 16 5 5" xfId="22644" xr:uid="{9980802B-D2E8-4E49-A004-CC6CC3A72586}"/>
    <cellStyle name="Normal 16 6" xfId="2450" xr:uid="{3246A3CA-2FF9-4F54-81CF-59299B7FF1B1}"/>
    <cellStyle name="Normal 16 6 2" xfId="4934" xr:uid="{DC7D46F9-A4EE-42B4-9307-44C50856C201}"/>
    <cellStyle name="Normal 16 6 2 2" xfId="9902" xr:uid="{FE23FDC5-32D8-4001-8A63-493F4C79326E}"/>
    <cellStyle name="Normal 16 6 2 2 2" xfId="22645" xr:uid="{5641D52C-2A75-474E-973C-087C5C7E7DBD}"/>
    <cellStyle name="Normal 16 6 2 3" xfId="22646" xr:uid="{4D9495FA-CEBC-483C-991E-3B820C5D960E}"/>
    <cellStyle name="Normal 16 6 2 4" xfId="22647" xr:uid="{797539E3-3647-4FD9-8D9B-22DE33F98334}"/>
    <cellStyle name="Normal 16 6 3" xfId="7418" xr:uid="{5BB66217-570B-4420-B134-F7378E100728}"/>
    <cellStyle name="Normal 16 6 3 2" xfId="22648" xr:uid="{D5D43D2B-C920-49A5-ADB4-782B53162A59}"/>
    <cellStyle name="Normal 16 6 4" xfId="22649" xr:uid="{512A6C9C-F9F5-44D2-9462-7B776C3339D3}"/>
    <cellStyle name="Normal 16 6 5" xfId="22650" xr:uid="{3AC5119C-7DE1-4B07-AEB7-02F8D1577D8D}"/>
    <cellStyle name="Normal 16 7" xfId="3278" xr:uid="{FB8285EC-9099-4F34-BAAC-F01E6EC1FD13}"/>
    <cellStyle name="Normal 16 7 2" xfId="8246" xr:uid="{09EAFAF3-D88B-49BE-AC75-1CA4524F1A54}"/>
    <cellStyle name="Normal 16 7 2 2" xfId="22651" xr:uid="{EA6E4850-58A6-495F-8CB5-52FF9E388F9E}"/>
    <cellStyle name="Normal 16 7 3" xfId="22652" xr:uid="{34B1585D-1D26-4A8B-8ABF-20B888028B5C}"/>
    <cellStyle name="Normal 16 7 4" xfId="22653" xr:uid="{3A9EBEC2-7FBB-4D50-8B74-79B8639D8AA5}"/>
    <cellStyle name="Normal 16 8" xfId="5762" xr:uid="{53056B45-CC33-4305-9938-08E85D89E9E3}"/>
    <cellStyle name="Normal 16 8 2" xfId="22654" xr:uid="{ED551630-A761-4C2B-B343-4762C26C7D71}"/>
    <cellStyle name="Normal 16 9" xfId="22655" xr:uid="{0376AE4B-2CE9-47B2-B19D-AC9A9331A327}"/>
    <cellStyle name="Normal 17" xfId="454" xr:uid="{8A7C39E7-DA04-43CC-9F48-1D3E99FC32F3}"/>
    <cellStyle name="Normal 17 2" xfId="841" xr:uid="{EBB96B4A-9303-4D26-85E9-2B04093067FB}"/>
    <cellStyle name="Normal 17 2 2" xfId="1449" xr:uid="{F711B989-298B-49BA-B4EA-16C0F1CBD5C4}"/>
    <cellStyle name="Normal 17 2 2 2" xfId="2069" xr:uid="{CD74C410-B7A7-4F9E-B9BA-E2F17860412D}"/>
    <cellStyle name="Normal 17 2 2 2 2" xfId="4553" xr:uid="{9DF3D399-CC41-412A-9B87-B17A14115CD7}"/>
    <cellStyle name="Normal 17 2 2 2 2 2" xfId="9521" xr:uid="{AC45A593-89D4-4694-AEF6-2912A2F93A84}"/>
    <cellStyle name="Normal 17 2 2 2 2 2 2" xfId="22656" xr:uid="{3AD7EDF4-C60D-42F5-98EB-46B2A39D61B2}"/>
    <cellStyle name="Normal 17 2 2 2 2 3" xfId="22657" xr:uid="{AB4015A0-A7DA-4CBC-9D64-0DC7653A9606}"/>
    <cellStyle name="Normal 17 2 2 2 2 4" xfId="22658" xr:uid="{FF9B1118-1F2E-4336-BFE5-582F18C88A88}"/>
    <cellStyle name="Normal 17 2 2 2 3" xfId="7037" xr:uid="{8611F1C2-502D-48E6-B14E-C446F27D0AA4}"/>
    <cellStyle name="Normal 17 2 2 2 3 2" xfId="22659" xr:uid="{810CF2D3-500A-41D9-8B50-A803BBE90CE2}"/>
    <cellStyle name="Normal 17 2 2 2 4" xfId="22660" xr:uid="{D8FC01A6-2BE2-4937-8827-0DAB94060E1E}"/>
    <cellStyle name="Normal 17 2 2 2 5" xfId="22661" xr:uid="{D2ADE03B-787F-4213-B378-96DD66C69FC1}"/>
    <cellStyle name="Normal 17 2 2 3" xfId="2897" xr:uid="{C4B25C9B-2D58-4F06-8C3C-93211DEC2F62}"/>
    <cellStyle name="Normal 17 2 2 3 2" xfId="5381" xr:uid="{7AE21AB4-4A3C-4913-B1FA-4241D1FBA179}"/>
    <cellStyle name="Normal 17 2 2 3 2 2" xfId="10349" xr:uid="{1FBC6054-1C72-4172-93E2-C7AE6DD61B71}"/>
    <cellStyle name="Normal 17 2 2 3 2 2 2" xfId="22662" xr:uid="{C8FD597B-4EB0-4E30-A766-DD0100F7D8AD}"/>
    <cellStyle name="Normal 17 2 2 3 2 3" xfId="22663" xr:uid="{767F5086-8D80-48AC-A29C-F91735B90ABD}"/>
    <cellStyle name="Normal 17 2 2 3 2 4" xfId="22664" xr:uid="{7400E0A9-59E4-47A3-B917-03E3F22FF15A}"/>
    <cellStyle name="Normal 17 2 2 3 3" xfId="7865" xr:uid="{4529C06C-AC2B-4267-AF14-ECACEA2E44B7}"/>
    <cellStyle name="Normal 17 2 2 3 3 2" xfId="22665" xr:uid="{F01B45C0-8649-4139-9D32-7E8E26D30EE2}"/>
    <cellStyle name="Normal 17 2 2 3 4" xfId="22666" xr:uid="{336D35C8-9CF1-4AAB-B303-CC4DBE0A2BA5}"/>
    <cellStyle name="Normal 17 2 2 3 5" xfId="22667" xr:uid="{F7A3DDE2-60A7-4ACF-B818-4C56C68AA6D0}"/>
    <cellStyle name="Normal 17 2 2 4" xfId="3934" xr:uid="{FD04B256-A66D-4DB5-BE96-E4B4D2FBDC01}"/>
    <cellStyle name="Normal 17 2 2 4 2" xfId="8902" xr:uid="{85287083-A35C-44A6-B276-03DAA0921FC8}"/>
    <cellStyle name="Normal 17 2 2 4 2 2" xfId="22668" xr:uid="{F172C3E6-3BD1-4ED9-9D64-8449C1A153EC}"/>
    <cellStyle name="Normal 17 2 2 4 3" xfId="22669" xr:uid="{2B112C23-FB72-4BED-B6CB-A7189C1021DC}"/>
    <cellStyle name="Normal 17 2 2 4 4" xfId="22670" xr:uid="{D84C0AEC-45AE-4F7D-9A84-9B605D34225F}"/>
    <cellStyle name="Normal 17 2 2 5" xfId="6418" xr:uid="{DE195396-339A-42F9-9969-C6FD548022C4}"/>
    <cellStyle name="Normal 17 2 2 5 2" xfId="22671" xr:uid="{45CAB822-56EE-4E6F-B555-27D8A876FB59}"/>
    <cellStyle name="Normal 17 2 2 6" xfId="22672" xr:uid="{74591FED-B2EE-467F-93E8-2BF47D3E9496}"/>
    <cellStyle name="Normal 17 2 2 7" xfId="22673" xr:uid="{8BD0AFBB-F2FB-4441-A4BB-DC52BA9267CB}"/>
    <cellStyle name="Normal 17 2 3" xfId="1450" xr:uid="{80DCDC00-5F16-48B8-B460-3222161A00D6}"/>
    <cellStyle name="Normal 17 2 3 2" xfId="2345" xr:uid="{6D3053FE-41CD-44E9-8308-A9D4C2C468E2}"/>
    <cellStyle name="Normal 17 2 3 2 2" xfId="4829" xr:uid="{FABDB541-83A9-42F4-99DF-D8D1503C65D4}"/>
    <cellStyle name="Normal 17 2 3 2 2 2" xfId="9797" xr:uid="{E9CEB39F-8DBB-4142-AF2B-0BBB6301DAE8}"/>
    <cellStyle name="Normal 17 2 3 2 2 2 2" xfId="22674" xr:uid="{F2C9807D-F227-4E1F-BB26-FA38047D8C82}"/>
    <cellStyle name="Normal 17 2 3 2 2 3" xfId="22675" xr:uid="{631B17C8-63CF-4067-8ECD-8D5EDAF56C9E}"/>
    <cellStyle name="Normal 17 2 3 2 2 4" xfId="22676" xr:uid="{225FF0D5-FDE2-401C-821B-FF2B035A1CFA}"/>
    <cellStyle name="Normal 17 2 3 2 3" xfId="7313" xr:uid="{AE1773FD-D79B-4472-883F-393017093AC0}"/>
    <cellStyle name="Normal 17 2 3 2 3 2" xfId="22677" xr:uid="{FBD4B076-1092-4D69-9B12-984B5479C32F}"/>
    <cellStyle name="Normal 17 2 3 2 4" xfId="22678" xr:uid="{34DE17EF-F98D-4342-821D-218273C3920F}"/>
    <cellStyle name="Normal 17 2 3 2 5" xfId="22679" xr:uid="{F6520499-CED5-4B6E-A7D9-A63569F81BFD}"/>
    <cellStyle name="Normal 17 2 3 3" xfId="3173" xr:uid="{7008FBD9-354E-4C62-8A5B-1905522070CA}"/>
    <cellStyle name="Normal 17 2 3 3 2" xfId="5657" xr:uid="{CCC16FF7-6D34-4103-9082-DE73D68E24B5}"/>
    <cellStyle name="Normal 17 2 3 3 2 2" xfId="10625" xr:uid="{A4E5A8EB-9175-42F9-A1FB-D4CC90E94B17}"/>
    <cellStyle name="Normal 17 2 3 3 2 2 2" xfId="22680" xr:uid="{692ADA65-43A7-47B8-B00C-1E71085E9C37}"/>
    <cellStyle name="Normal 17 2 3 3 2 3" xfId="22681" xr:uid="{049A764C-EA1E-48B9-824B-64E503CDB1C5}"/>
    <cellStyle name="Normal 17 2 3 3 2 4" xfId="22682" xr:uid="{EF757768-D42D-4148-8333-3A50CCCE12B9}"/>
    <cellStyle name="Normal 17 2 3 3 3" xfId="8141" xr:uid="{3853DD26-485F-41DA-8F3C-A1DFD0A637CE}"/>
    <cellStyle name="Normal 17 2 3 3 3 2" xfId="22683" xr:uid="{AEA3CA06-CAC0-46C4-AB51-B1FD817C7D64}"/>
    <cellStyle name="Normal 17 2 3 3 4" xfId="22684" xr:uid="{AC6EB3D0-C6AF-49B9-B292-469E4610E4DA}"/>
    <cellStyle name="Normal 17 2 3 3 5" xfId="22685" xr:uid="{EB8EE8E2-816D-40E1-ACB2-46F6DBEC1BF7}"/>
    <cellStyle name="Normal 17 2 3 4" xfId="3935" xr:uid="{A943CFF8-D513-48BB-9A41-BD09E501BB1E}"/>
    <cellStyle name="Normal 17 2 3 4 2" xfId="8903" xr:uid="{A5B71B6D-ECBD-4B0B-90CB-839CFDFD3490}"/>
    <cellStyle name="Normal 17 2 3 4 2 2" xfId="22686" xr:uid="{A5AEB64E-4AB0-41FE-8C00-4ED3406BCE80}"/>
    <cellStyle name="Normal 17 2 3 4 3" xfId="22687" xr:uid="{4A1FE158-565E-4915-B08B-8F366FB829F4}"/>
    <cellStyle name="Normal 17 2 3 4 4" xfId="22688" xr:uid="{4C4BF0AD-2B78-4BDB-9688-3393C2962C49}"/>
    <cellStyle name="Normal 17 2 3 5" xfId="6419" xr:uid="{70257E5A-7DEC-4B25-8EFD-3BAECA406F7C}"/>
    <cellStyle name="Normal 17 2 3 5 2" xfId="22689" xr:uid="{1F956379-F274-40DA-8941-72CB902EB0C4}"/>
    <cellStyle name="Normal 17 2 3 6" xfId="22690" xr:uid="{8D1DC0F4-8C4D-4218-AAF2-313D228562DD}"/>
    <cellStyle name="Normal 17 2 3 7" xfId="22691" xr:uid="{C7C39321-311D-455B-B340-0B94A462AA6A}"/>
    <cellStyle name="Normal 17 2 4" xfId="1793" xr:uid="{6FF0DFFB-5B8D-46D0-8D43-DED91753D9E9}"/>
    <cellStyle name="Normal 17 2 4 2" xfId="4277" xr:uid="{FCA69D99-8450-4539-A312-A6BDEB4869E0}"/>
    <cellStyle name="Normal 17 2 4 2 2" xfId="9245" xr:uid="{158E4101-EA99-4EBF-A91D-8DFD974448B2}"/>
    <cellStyle name="Normal 17 2 4 2 2 2" xfId="22692" xr:uid="{498862E4-2962-4EF4-A145-751788FFF567}"/>
    <cellStyle name="Normal 17 2 4 2 3" xfId="22693" xr:uid="{543690C7-4321-4D28-AAA0-C8E215AF39B8}"/>
    <cellStyle name="Normal 17 2 4 2 4" xfId="22694" xr:uid="{2D30FF25-3B32-4896-AF1D-919C30B36092}"/>
    <cellStyle name="Normal 17 2 4 3" xfId="6761" xr:uid="{C16B3A3A-744D-4B5D-AB48-6F7BEE3C78C3}"/>
    <cellStyle name="Normal 17 2 4 3 2" xfId="22695" xr:uid="{448FA37B-56AA-46A5-AAF1-ECCA68E3BD7F}"/>
    <cellStyle name="Normal 17 2 4 4" xfId="22696" xr:uid="{3F99C652-3DF3-4873-9BD2-DAD25622BD0C}"/>
    <cellStyle name="Normal 17 2 4 5" xfId="22697" xr:uid="{5C49BBFE-E60C-46AD-B50E-D3297DF4F447}"/>
    <cellStyle name="Normal 17 2 5" xfId="2621" xr:uid="{0ECE2AAA-021E-4A83-96A2-FBD9809EC494}"/>
    <cellStyle name="Normal 17 2 5 2" xfId="5105" xr:uid="{553240A1-F9D6-40E6-8807-FFCD1F89EC41}"/>
    <cellStyle name="Normal 17 2 5 2 2" xfId="10073" xr:uid="{F1CF0005-25F2-4CD9-B369-869B30782F9E}"/>
    <cellStyle name="Normal 17 2 5 2 2 2" xfId="22698" xr:uid="{DBE9CEE6-C6C4-487F-8A5F-87C12247B605}"/>
    <cellStyle name="Normal 17 2 5 2 3" xfId="22699" xr:uid="{A64D3A17-DBC5-4E60-97CD-1534B92FAA73}"/>
    <cellStyle name="Normal 17 2 5 2 4" xfId="22700" xr:uid="{8CD14D61-8CD4-4A04-815E-EF1378CE5293}"/>
    <cellStyle name="Normal 17 2 5 3" xfId="7589" xr:uid="{3387AE67-04C3-46E1-AA99-27BF4FFC8DCB}"/>
    <cellStyle name="Normal 17 2 5 3 2" xfId="22701" xr:uid="{91D63204-01B8-47C5-8C9F-829F8A3706DC}"/>
    <cellStyle name="Normal 17 2 5 4" xfId="22702" xr:uid="{0B3DBBC8-AB61-4205-A25C-8702B1DBE9C6}"/>
    <cellStyle name="Normal 17 2 5 5" xfId="22703" xr:uid="{1B65A896-748F-4001-B5BB-9A0345DA1D6B}"/>
    <cellStyle name="Normal 17 2 6" xfId="3449" xr:uid="{B635FA7E-D88F-45C4-ABF9-6129AA1E6AFC}"/>
    <cellStyle name="Normal 17 2 6 2" xfId="8417" xr:uid="{C441A418-F6BF-4FF0-AEA5-8C1461731B29}"/>
    <cellStyle name="Normal 17 2 6 2 2" xfId="22704" xr:uid="{034024C6-023B-4597-88AF-FFC1951EEBB3}"/>
    <cellStyle name="Normal 17 2 6 3" xfId="22705" xr:uid="{7685F468-62CB-4443-95B0-2AFB3643D4BF}"/>
    <cellStyle name="Normal 17 2 6 4" xfId="22706" xr:uid="{6B7203E3-3EAA-4EA4-9085-FD6FEAD9E969}"/>
    <cellStyle name="Normal 17 2 7" xfId="5933" xr:uid="{7F864678-D5A0-4A69-9023-51880ADDB7DA}"/>
    <cellStyle name="Normal 17 2 7 2" xfId="22707" xr:uid="{424C38C2-EADB-4F5A-8B62-6E8579C7D2D8}"/>
    <cellStyle name="Normal 17 2 8" xfId="22708" xr:uid="{8B60F76F-88B8-4BBC-9F1E-8B49F123EA32}"/>
    <cellStyle name="Normal 17 2 9" xfId="22709" xr:uid="{BBAA113B-A878-43A9-A4BA-5B4D7CD65EBE}"/>
    <cellStyle name="Normal 17 3" xfId="842" xr:uid="{7A449235-A463-4D9A-9A42-F2FC35D54F73}"/>
    <cellStyle name="Normal 18" xfId="624" xr:uid="{4AC1A966-72B4-440C-94CC-2A2312C40BEF}"/>
    <cellStyle name="Normal 18 2" xfId="843" xr:uid="{11570F08-E68F-4B7A-8C0F-9C3549CC4F7E}"/>
    <cellStyle name="Normal 18 2 2" xfId="844" xr:uid="{7B24D346-F735-4E1B-8F77-1B54C80E3A7A}"/>
    <cellStyle name="Normal 18 2 2 2" xfId="1451" xr:uid="{A70F6B5C-4E96-47ED-ACBD-7E256D0FE616}"/>
    <cellStyle name="Normal 18 2 2 2 2" xfId="2070" xr:uid="{68DC4B80-C0A5-4182-9ABC-203A752D41D3}"/>
    <cellStyle name="Normal 18 2 2 2 2 2" xfId="4554" xr:uid="{086DECA3-2854-49AB-93E2-ACF62B09B7CE}"/>
    <cellStyle name="Normal 18 2 2 2 2 2 2" xfId="9522" xr:uid="{D362C961-3182-4C01-A894-13465E25CBDC}"/>
    <cellStyle name="Normal 18 2 2 2 2 2 2 2" xfId="22710" xr:uid="{5B6B5C54-217E-483E-8B54-6D184FE480BA}"/>
    <cellStyle name="Normal 18 2 2 2 2 2 3" xfId="22711" xr:uid="{85F22C67-ED60-40E5-879A-0986966B7DF2}"/>
    <cellStyle name="Normal 18 2 2 2 2 2 4" xfId="22712" xr:uid="{44ACE957-3395-4868-8C74-47C26DA590BE}"/>
    <cellStyle name="Normal 18 2 2 2 2 3" xfId="7038" xr:uid="{4FE37D2F-8326-4C7C-A9BB-386591049B78}"/>
    <cellStyle name="Normal 18 2 2 2 2 3 2" xfId="22713" xr:uid="{E8D00906-CAC0-49A2-A529-7CE3F7C5AC2D}"/>
    <cellStyle name="Normal 18 2 2 2 2 4" xfId="22714" xr:uid="{BD51C38D-0921-4AEC-9BCF-F67E3EC579BC}"/>
    <cellStyle name="Normal 18 2 2 2 2 5" xfId="22715" xr:uid="{4168B757-7767-4243-B0A4-E1DD63CCA62D}"/>
    <cellStyle name="Normal 18 2 2 2 3" xfId="2898" xr:uid="{B8886A9B-418B-4C4D-9BAD-E347F3D2AE13}"/>
    <cellStyle name="Normal 18 2 2 2 3 2" xfId="5382" xr:uid="{14FE8512-CBB9-41E5-A1B6-3798EE180A58}"/>
    <cellStyle name="Normal 18 2 2 2 3 2 2" xfId="10350" xr:uid="{C23FC910-1C5E-4F79-9CD8-B9158EA069BB}"/>
    <cellStyle name="Normal 18 2 2 2 3 2 2 2" xfId="22716" xr:uid="{D214A0A1-0287-4960-891D-E54F4F4DF425}"/>
    <cellStyle name="Normal 18 2 2 2 3 2 3" xfId="22717" xr:uid="{9DE541EA-8F28-463B-AF99-48142B82CA3E}"/>
    <cellStyle name="Normal 18 2 2 2 3 2 4" xfId="22718" xr:uid="{E8FEE044-041D-4308-B991-CB828CEE0DC3}"/>
    <cellStyle name="Normal 18 2 2 2 3 3" xfId="7866" xr:uid="{C4C2DC69-FAE3-4429-A80C-CB73457C598A}"/>
    <cellStyle name="Normal 18 2 2 2 3 3 2" xfId="22719" xr:uid="{61C0CF27-736E-468E-B49B-4C8B61DA8FEA}"/>
    <cellStyle name="Normal 18 2 2 2 3 4" xfId="22720" xr:uid="{E7054781-D7C3-4681-8D80-A587BBA0903E}"/>
    <cellStyle name="Normal 18 2 2 2 3 5" xfId="22721" xr:uid="{892AE676-CA53-4AF8-99D8-B6C931E43137}"/>
    <cellStyle name="Normal 18 2 2 2 4" xfId="3936" xr:uid="{A8197E28-39C8-41CE-9EDD-2E9414F17531}"/>
    <cellStyle name="Normal 18 2 2 2 4 2" xfId="8904" xr:uid="{209762F4-79A8-4055-86E8-CCA9753C2B24}"/>
    <cellStyle name="Normal 18 2 2 2 4 2 2" xfId="22722" xr:uid="{2721F18E-6D1E-4C5C-B7EE-DE21D8BD53E5}"/>
    <cellStyle name="Normal 18 2 2 2 4 3" xfId="22723" xr:uid="{7BCE18EF-E220-43DE-8F65-84BEC2053343}"/>
    <cellStyle name="Normal 18 2 2 2 4 4" xfId="22724" xr:uid="{53D91035-922C-4815-83E1-97A1032AD901}"/>
    <cellStyle name="Normal 18 2 2 2 5" xfId="6420" xr:uid="{48DACD30-91E2-4DE2-949F-9F8EC471B44D}"/>
    <cellStyle name="Normal 18 2 2 2 5 2" xfId="22725" xr:uid="{6360781B-1125-4050-A916-B10E0D4E0DCD}"/>
    <cellStyle name="Normal 18 2 2 2 6" xfId="22726" xr:uid="{0F9BCE73-5A0A-49AE-8B73-A5E6913776A4}"/>
    <cellStyle name="Normal 18 2 2 2 7" xfId="22727" xr:uid="{F93E3F2D-9D2C-4BBB-BE89-AFD78044227C}"/>
    <cellStyle name="Normal 18 2 2 3" xfId="1452" xr:uid="{C1A1F2F9-EA32-47DD-AA97-6405A4035F22}"/>
    <cellStyle name="Normal 18 2 2 3 2" xfId="2346" xr:uid="{719B0630-D77D-433A-9B6A-BA7427ED5B07}"/>
    <cellStyle name="Normal 18 2 2 3 2 2" xfId="4830" xr:uid="{5148C9AF-06CA-4107-9DF9-1F853615619E}"/>
    <cellStyle name="Normal 18 2 2 3 2 2 2" xfId="9798" xr:uid="{162BB29C-1A4F-4C94-B87C-C1071AFC4F73}"/>
    <cellStyle name="Normal 18 2 2 3 2 2 2 2" xfId="22728" xr:uid="{A4425F08-737F-4BB3-870E-EFD827721D5E}"/>
    <cellStyle name="Normal 18 2 2 3 2 2 3" xfId="22729" xr:uid="{EAAD299A-E78C-4426-BFE4-A8C671F0D440}"/>
    <cellStyle name="Normal 18 2 2 3 2 2 4" xfId="22730" xr:uid="{8FC746A7-319C-48B2-BF79-3A6B924883EB}"/>
    <cellStyle name="Normal 18 2 2 3 2 3" xfId="7314" xr:uid="{146B7CC0-C7D0-4003-8757-F8BFA30F3EE1}"/>
    <cellStyle name="Normal 18 2 2 3 2 3 2" xfId="22731" xr:uid="{A73E84C5-8504-454A-9972-B675D235ACA4}"/>
    <cellStyle name="Normal 18 2 2 3 2 4" xfId="22732" xr:uid="{5C012AEF-E343-492F-B4BA-143B009F7987}"/>
    <cellStyle name="Normal 18 2 2 3 2 5" xfId="22733" xr:uid="{1330F46C-BB6D-47E0-BF8F-4459352941BB}"/>
    <cellStyle name="Normal 18 2 2 3 3" xfId="3174" xr:uid="{7EF0D363-9EC4-4796-8F9E-E540DE5F2989}"/>
    <cellStyle name="Normal 18 2 2 3 3 2" xfId="5658" xr:uid="{3855B69D-8348-45AC-B6F1-4FD26600D737}"/>
    <cellStyle name="Normal 18 2 2 3 3 2 2" xfId="10626" xr:uid="{0439190B-06C4-4039-AFBF-95153FB9757A}"/>
    <cellStyle name="Normal 18 2 2 3 3 2 2 2" xfId="22734" xr:uid="{61AC7181-A3E0-49B9-81C1-11D7E0E33B2B}"/>
    <cellStyle name="Normal 18 2 2 3 3 2 3" xfId="22735" xr:uid="{E0F5A806-7A2E-4747-B87C-6BF4CEE64F7A}"/>
    <cellStyle name="Normal 18 2 2 3 3 2 4" xfId="22736" xr:uid="{FE15B33B-AA7D-4E3A-BEF0-6BDB5F1EED92}"/>
    <cellStyle name="Normal 18 2 2 3 3 3" xfId="8142" xr:uid="{741E41D3-09A2-494D-9720-2588E1CE247C}"/>
    <cellStyle name="Normal 18 2 2 3 3 3 2" xfId="22737" xr:uid="{E036C0A2-DF02-4F5F-BECB-66A57ADA1446}"/>
    <cellStyle name="Normal 18 2 2 3 3 4" xfId="22738" xr:uid="{127D59B0-BDCF-4C8D-B2EB-3A904C91A86E}"/>
    <cellStyle name="Normal 18 2 2 3 3 5" xfId="22739" xr:uid="{1ECD30B2-AA3D-4B87-AA8F-BBAB8854EB86}"/>
    <cellStyle name="Normal 18 2 2 3 4" xfId="3937" xr:uid="{F640EA8C-B500-4769-A925-3354A4E262B7}"/>
    <cellStyle name="Normal 18 2 2 3 4 2" xfId="8905" xr:uid="{AC4CCB4E-5586-4290-81CD-4D7913B5C6DB}"/>
    <cellStyle name="Normal 18 2 2 3 4 2 2" xfId="22740" xr:uid="{24B79BE6-A3DB-46EE-8883-C9128B17F06F}"/>
    <cellStyle name="Normal 18 2 2 3 4 3" xfId="22741" xr:uid="{DDBE4F55-C9DB-476F-8DAB-7066128C09FF}"/>
    <cellStyle name="Normal 18 2 2 3 4 4" xfId="22742" xr:uid="{1F76BE48-B52C-40F5-86D3-416DF24D1C9F}"/>
    <cellStyle name="Normal 18 2 2 3 5" xfId="6421" xr:uid="{DD7CCE2B-E2EF-422F-A269-F7FF770D036D}"/>
    <cellStyle name="Normal 18 2 2 3 5 2" xfId="22743" xr:uid="{9090E619-FFE6-47D2-A447-CAB40A3E0802}"/>
    <cellStyle name="Normal 18 2 2 3 6" xfId="22744" xr:uid="{8B665345-4533-4ACA-8D0A-1D479BD3D518}"/>
    <cellStyle name="Normal 18 2 2 3 7" xfId="22745" xr:uid="{E389D5BD-3708-4C7B-B469-9D7CD8FF6094}"/>
    <cellStyle name="Normal 18 2 2 4" xfId="1794" xr:uid="{194A561A-90BF-485A-A46A-A275E987DBB4}"/>
    <cellStyle name="Normal 18 2 2 4 2" xfId="4278" xr:uid="{5CE2F4A1-BFB8-403D-B12B-17F680C06A1E}"/>
    <cellStyle name="Normal 18 2 2 4 2 2" xfId="9246" xr:uid="{D789156F-84CA-4C07-87EB-6B2FA6B1F142}"/>
    <cellStyle name="Normal 18 2 2 4 2 2 2" xfId="22746" xr:uid="{DC26E50C-F6E8-4E44-B2B7-54D1005125CB}"/>
    <cellStyle name="Normal 18 2 2 4 2 3" xfId="22747" xr:uid="{CE6FA27D-B42C-424B-93B7-85E8705F4C6B}"/>
    <cellStyle name="Normal 18 2 2 4 2 4" xfId="22748" xr:uid="{C84B4063-D874-4567-98B2-FB836D888D52}"/>
    <cellStyle name="Normal 18 2 2 4 3" xfId="6762" xr:uid="{56EACEF9-C428-41CC-8EC1-B40E115A9FAE}"/>
    <cellStyle name="Normal 18 2 2 4 3 2" xfId="22749" xr:uid="{8012DB7C-8D3B-4AA4-96E7-EC605A6E792C}"/>
    <cellStyle name="Normal 18 2 2 4 4" xfId="22750" xr:uid="{B4488121-1892-479A-87B0-625F097ECE4C}"/>
    <cellStyle name="Normal 18 2 2 4 5" xfId="22751" xr:uid="{73A3CAF3-00AA-4147-A908-BA6F436CF897}"/>
    <cellStyle name="Normal 18 2 2 5" xfId="2622" xr:uid="{0868D66D-BCDC-4D2E-9184-CFE5D0D7AD8D}"/>
    <cellStyle name="Normal 18 2 2 5 2" xfId="5106" xr:uid="{C2A311D8-2EBA-4067-822A-32879215861F}"/>
    <cellStyle name="Normal 18 2 2 5 2 2" xfId="10074" xr:uid="{B385302B-1EB8-4E68-BE15-5FEA1A4A66E5}"/>
    <cellStyle name="Normal 18 2 2 5 2 2 2" xfId="22752" xr:uid="{17E60B39-48B3-4DDA-A87F-E1ECE65C5B0D}"/>
    <cellStyle name="Normal 18 2 2 5 2 3" xfId="22753" xr:uid="{4EAB71D8-9B3A-4F2F-9E99-0BC731E51B46}"/>
    <cellStyle name="Normal 18 2 2 5 2 4" xfId="22754" xr:uid="{5B56B5E8-0D36-4DBF-8086-08FCAF1D3667}"/>
    <cellStyle name="Normal 18 2 2 5 3" xfId="7590" xr:uid="{D1D2DD65-89B3-4946-8A9E-B9F065BBC368}"/>
    <cellStyle name="Normal 18 2 2 5 3 2" xfId="22755" xr:uid="{5D62A786-6267-402B-881C-526EC09ED305}"/>
    <cellStyle name="Normal 18 2 2 5 4" xfId="22756" xr:uid="{65C8ED8F-A25D-4B35-8EC8-D779F50B029D}"/>
    <cellStyle name="Normal 18 2 2 5 5" xfId="22757" xr:uid="{CDE813C1-8E1A-46E0-8958-C0A8F403AAE5}"/>
    <cellStyle name="Normal 18 2 2 6" xfId="3450" xr:uid="{30F2B7C0-87BD-4103-850D-C4EA95188C66}"/>
    <cellStyle name="Normal 18 2 2 6 2" xfId="8418" xr:uid="{54AFD83B-4637-423D-AF73-C032FCD31F6E}"/>
    <cellStyle name="Normal 18 2 2 6 2 2" xfId="22758" xr:uid="{BFF18234-046C-4377-86E4-533007AA4EFD}"/>
    <cellStyle name="Normal 18 2 2 6 3" xfId="22759" xr:uid="{392B0F61-1D82-455B-A009-95DDC413905B}"/>
    <cellStyle name="Normal 18 2 2 6 4" xfId="22760" xr:uid="{B0682607-D9AC-474B-94E4-AF155004C8AD}"/>
    <cellStyle name="Normal 18 2 2 7" xfId="5934" xr:uid="{2BF8830F-5E70-4488-BE24-D4B3882E1993}"/>
    <cellStyle name="Normal 18 2 2 7 2" xfId="22761" xr:uid="{CAF5DA5F-D108-4C39-ABB6-BEA89157C5A1}"/>
    <cellStyle name="Normal 18 2 2 8" xfId="22762" xr:uid="{B5BA0171-70CD-487C-ADC9-CE4A89CEEF75}"/>
    <cellStyle name="Normal 18 2 2 9" xfId="22763" xr:uid="{26DA8314-0850-438A-A1D2-C2E264309A39}"/>
    <cellStyle name="Normal 18 3" xfId="845" xr:uid="{5AC16B06-ECC1-492A-A7E6-CF58E8A7F681}"/>
    <cellStyle name="Normal 18 4" xfId="846" xr:uid="{0AA68A60-9055-47D6-A659-C2B4C80C6603}"/>
    <cellStyle name="Normal 18 4 2" xfId="1453" xr:uid="{371213E2-5782-4FC7-80BE-6786700A134A}"/>
    <cellStyle name="Normal 18 4 2 2" xfId="2071" xr:uid="{B8A8F969-881B-4757-8F87-086FF3D1D8ED}"/>
    <cellStyle name="Normal 18 4 2 2 2" xfId="4555" xr:uid="{2F3B51A7-5E7F-472E-ABD3-4976D7BD9BDE}"/>
    <cellStyle name="Normal 18 4 2 2 2 2" xfId="9523" xr:uid="{A630DDB8-D1D0-4914-A0AC-E15FF6D5C4E4}"/>
    <cellStyle name="Normal 18 4 2 2 2 2 2" xfId="22764" xr:uid="{B8768D83-33D0-4D30-8667-7F3B9510B23D}"/>
    <cellStyle name="Normal 18 4 2 2 2 3" xfId="22765" xr:uid="{DD8CB19A-8869-47BE-8128-2609E492D0F1}"/>
    <cellStyle name="Normal 18 4 2 2 2 4" xfId="22766" xr:uid="{643600F4-6747-42C3-AF81-2EC15D375ED0}"/>
    <cellStyle name="Normal 18 4 2 2 3" xfId="7039" xr:uid="{AD5C1933-DF36-4284-8249-74A13670817E}"/>
    <cellStyle name="Normal 18 4 2 2 3 2" xfId="22767" xr:uid="{41077032-03FC-4B3A-99F2-C1BCA71C39CA}"/>
    <cellStyle name="Normal 18 4 2 2 4" xfId="22768" xr:uid="{D1E86A9E-2D53-4CF0-95D2-A93E1E546E6F}"/>
    <cellStyle name="Normal 18 4 2 2 5" xfId="22769" xr:uid="{7120A71C-87ED-4CF6-8032-E563CDDA6427}"/>
    <cellStyle name="Normal 18 4 2 3" xfId="2899" xr:uid="{E10030C3-6CD5-4D24-9F42-5670A9C1AD27}"/>
    <cellStyle name="Normal 18 4 2 3 2" xfId="5383" xr:uid="{2A85D726-FD36-4873-B8FC-309B9B760224}"/>
    <cellStyle name="Normal 18 4 2 3 2 2" xfId="10351" xr:uid="{F19D5DB3-D40F-4D31-84A8-170042B67BED}"/>
    <cellStyle name="Normal 18 4 2 3 2 2 2" xfId="22770" xr:uid="{DFAD1EB8-3550-4DC7-8523-EB7A9FDE7E44}"/>
    <cellStyle name="Normal 18 4 2 3 2 3" xfId="22771" xr:uid="{75D7860A-D1B1-4F68-A274-82E7B9170E96}"/>
    <cellStyle name="Normal 18 4 2 3 2 4" xfId="22772" xr:uid="{AE80C203-4EC7-4204-B957-C17B83B19555}"/>
    <cellStyle name="Normal 18 4 2 3 3" xfId="7867" xr:uid="{E8897FB6-4242-4F37-968A-3F2073981BCF}"/>
    <cellStyle name="Normal 18 4 2 3 3 2" xfId="22773" xr:uid="{DD6CD09E-6F4A-4C38-97CD-9D117D445AC0}"/>
    <cellStyle name="Normal 18 4 2 3 4" xfId="22774" xr:uid="{5DFDF9CC-F1B8-4B3A-8ECA-2541D6D2B92B}"/>
    <cellStyle name="Normal 18 4 2 3 5" xfId="22775" xr:uid="{244A869F-3012-4346-B4EF-05F97FF9C955}"/>
    <cellStyle name="Normal 18 4 2 4" xfId="3938" xr:uid="{F777A86B-9F8B-41CC-AE07-A3572753CCFC}"/>
    <cellStyle name="Normal 18 4 2 4 2" xfId="8906" xr:uid="{5016D6C9-E60E-47D1-A27A-7AB8F3E64DAD}"/>
    <cellStyle name="Normal 18 4 2 4 2 2" xfId="22776" xr:uid="{A66E704C-F54F-4A7C-9F02-0DD6AFE63A42}"/>
    <cellStyle name="Normal 18 4 2 4 3" xfId="22777" xr:uid="{A2C66F70-599F-4CB0-A864-C7A3FB93EEF8}"/>
    <cellStyle name="Normal 18 4 2 4 4" xfId="22778" xr:uid="{5A9EDF0A-6167-4AC5-8595-DCA6A8A774C5}"/>
    <cellStyle name="Normal 18 4 2 5" xfId="6422" xr:uid="{307B4770-069A-40EF-B153-371C0842EF40}"/>
    <cellStyle name="Normal 18 4 2 5 2" xfId="22779" xr:uid="{F01183B0-C526-4C99-A8B4-348F297D5AD2}"/>
    <cellStyle name="Normal 18 4 2 6" xfId="22780" xr:uid="{0BAE6070-22DC-4E04-B2BA-F11C8F9631F6}"/>
    <cellStyle name="Normal 18 4 2 7" xfId="22781" xr:uid="{6E058BA0-B3B7-48A8-B8C1-429BA251D4A8}"/>
    <cellStyle name="Normal 18 4 3" xfId="1454" xr:uid="{B286BEBF-90BB-44EB-97D2-C50605BFA810}"/>
    <cellStyle name="Normal 18 4 3 2" xfId="2347" xr:uid="{28161E27-8E32-4397-AEA0-A8BDCF74D7D8}"/>
    <cellStyle name="Normal 18 4 3 2 2" xfId="4831" xr:uid="{B932935D-915E-44B7-8984-BD9B4E902058}"/>
    <cellStyle name="Normal 18 4 3 2 2 2" xfId="9799" xr:uid="{2E17ADCA-A5A3-4BA0-B50A-B1AAFECD7099}"/>
    <cellStyle name="Normal 18 4 3 2 2 2 2" xfId="22782" xr:uid="{11EF660E-2633-4101-8925-914CF6B42100}"/>
    <cellStyle name="Normal 18 4 3 2 2 3" xfId="22783" xr:uid="{170C2005-1D13-4FC8-BA51-255C022BBAE8}"/>
    <cellStyle name="Normal 18 4 3 2 2 4" xfId="22784" xr:uid="{F4BFD5CF-E0F1-4CF1-9B0D-83AE710B222F}"/>
    <cellStyle name="Normal 18 4 3 2 3" xfId="7315" xr:uid="{AC92E46F-15C5-47D0-9DA6-30E19946375E}"/>
    <cellStyle name="Normal 18 4 3 2 3 2" xfId="22785" xr:uid="{9849A597-19A2-4307-A9C5-3AC3DE9AA6B9}"/>
    <cellStyle name="Normal 18 4 3 2 4" xfId="22786" xr:uid="{2E048649-1178-4CA9-A9DD-D35D30A97695}"/>
    <cellStyle name="Normal 18 4 3 2 5" xfId="22787" xr:uid="{6713B313-CB0F-454C-B319-F1EF95B9D0E0}"/>
    <cellStyle name="Normal 18 4 3 3" xfId="3175" xr:uid="{774B2B19-6A71-4BC4-B5FF-29A7716546A5}"/>
    <cellStyle name="Normal 18 4 3 3 2" xfId="5659" xr:uid="{DA89F0F0-447C-4D70-A291-48AD27559085}"/>
    <cellStyle name="Normal 18 4 3 3 2 2" xfId="10627" xr:uid="{959EECBE-85C6-4FD2-AF82-6CEA3B852A45}"/>
    <cellStyle name="Normal 18 4 3 3 2 2 2" xfId="22788" xr:uid="{FBBA68B7-2ED7-47A5-A4AC-2B402B79FF63}"/>
    <cellStyle name="Normal 18 4 3 3 2 3" xfId="22789" xr:uid="{9C8099F3-ABE1-4525-A40E-03590CAE5F15}"/>
    <cellStyle name="Normal 18 4 3 3 2 4" xfId="22790" xr:uid="{39F76784-03C2-4C58-99DF-8C2D44FB528D}"/>
    <cellStyle name="Normal 18 4 3 3 3" xfId="8143" xr:uid="{1B67AF43-E3E6-46D2-BA9D-A6A1145B2BAA}"/>
    <cellStyle name="Normal 18 4 3 3 3 2" xfId="22791" xr:uid="{2B7CE3DA-4E61-47C7-A8B7-269103600067}"/>
    <cellStyle name="Normal 18 4 3 3 4" xfId="22792" xr:uid="{F577E483-3983-49C8-BB83-EECBE71F0630}"/>
    <cellStyle name="Normal 18 4 3 3 5" xfId="22793" xr:uid="{CCCA2DC6-3A28-47BC-82B5-AAB814F6F762}"/>
    <cellStyle name="Normal 18 4 3 4" xfId="3939" xr:uid="{7A55BC6F-BD2E-4C79-ACE0-A905830E9EE9}"/>
    <cellStyle name="Normal 18 4 3 4 2" xfId="8907" xr:uid="{CECD308D-F1E6-4BFA-8A72-2F706691EECC}"/>
    <cellStyle name="Normal 18 4 3 4 2 2" xfId="22794" xr:uid="{77F64354-0D9B-486E-B6B9-628071CB58DA}"/>
    <cellStyle name="Normal 18 4 3 4 3" xfId="22795" xr:uid="{49110C23-BD36-42F4-87BB-D0B4691411EB}"/>
    <cellStyle name="Normal 18 4 3 4 4" xfId="22796" xr:uid="{B72BCE7F-6BA5-4E35-B8A5-2E761DB6B9DD}"/>
    <cellStyle name="Normal 18 4 3 5" xfId="6423" xr:uid="{5FC01BA2-8895-4507-8541-634F6E0A9362}"/>
    <cellStyle name="Normal 18 4 3 5 2" xfId="22797" xr:uid="{635268D3-CBBD-4D3C-AF88-4456F949C101}"/>
    <cellStyle name="Normal 18 4 3 6" xfId="22798" xr:uid="{58EAFA9A-94CE-46FC-98FA-FA7C326E6704}"/>
    <cellStyle name="Normal 18 4 3 7" xfId="22799" xr:uid="{C9FDA2EE-19E9-4F38-9AA4-098F2DFF4144}"/>
    <cellStyle name="Normal 18 4 4" xfId="1795" xr:uid="{384BFBAA-9077-43FE-9956-C807416B6C5D}"/>
    <cellStyle name="Normal 18 4 4 2" xfId="4279" xr:uid="{E4BF2FC4-3257-4DB9-ABCD-7A0C417F76CD}"/>
    <cellStyle name="Normal 18 4 4 2 2" xfId="9247" xr:uid="{36D95529-0AA8-4715-85B1-753D809D6A20}"/>
    <cellStyle name="Normal 18 4 4 2 2 2" xfId="22800" xr:uid="{010D65D6-CD77-46C8-B8F7-50A5789E3900}"/>
    <cellStyle name="Normal 18 4 4 2 3" xfId="22801" xr:uid="{55059A6B-0444-40D4-9765-C25E95D0711B}"/>
    <cellStyle name="Normal 18 4 4 2 4" xfId="22802" xr:uid="{48AEACFF-2A76-4EC8-8E98-FFB7E2BB1346}"/>
    <cellStyle name="Normal 18 4 4 3" xfId="6763" xr:uid="{90E1C1F1-BAA5-4E92-8019-B970740D53F7}"/>
    <cellStyle name="Normal 18 4 4 3 2" xfId="22803" xr:uid="{249415C1-F06C-4012-85AE-5AC1E254E9F3}"/>
    <cellStyle name="Normal 18 4 4 4" xfId="22804" xr:uid="{209413C7-6D21-43D9-ABF6-7E494C7843D0}"/>
    <cellStyle name="Normal 18 4 4 5" xfId="22805" xr:uid="{6559C3DF-FC4E-4372-AE3B-E1EE698B5E3D}"/>
    <cellStyle name="Normal 18 4 5" xfId="2623" xr:uid="{EDD5C62F-E9EE-44E5-8B56-3A77C8E185F4}"/>
    <cellStyle name="Normal 18 4 5 2" xfId="5107" xr:uid="{F4CFBA5F-9269-41F2-972B-D3C304B34913}"/>
    <cellStyle name="Normal 18 4 5 2 2" xfId="10075" xr:uid="{FCFAE4E5-6E4D-4C7A-B157-6C4BB681EF7A}"/>
    <cellStyle name="Normal 18 4 5 2 2 2" xfId="22806" xr:uid="{A17EAA5C-F99E-45FF-A54F-595652E698CE}"/>
    <cellStyle name="Normal 18 4 5 2 3" xfId="22807" xr:uid="{BA193561-1B78-4F1E-8787-F6389D333A18}"/>
    <cellStyle name="Normal 18 4 5 2 4" xfId="22808" xr:uid="{E984A604-82EE-452C-9EFC-2169876854AE}"/>
    <cellStyle name="Normal 18 4 5 3" xfId="7591" xr:uid="{D7D1E413-E0AC-4DEF-A5A6-3B77C5A54174}"/>
    <cellStyle name="Normal 18 4 5 3 2" xfId="22809" xr:uid="{ABD87B6B-1563-4371-9BEE-0CBC60E350BD}"/>
    <cellStyle name="Normal 18 4 5 4" xfId="22810" xr:uid="{0412D5C3-35A1-40C4-BEF1-BC852DD52C8C}"/>
    <cellStyle name="Normal 18 4 5 5" xfId="22811" xr:uid="{67A1B40E-938E-43F2-B411-C053626C5578}"/>
    <cellStyle name="Normal 18 4 6" xfId="3451" xr:uid="{0EE58EE0-F544-47A2-AD79-96C736665798}"/>
    <cellStyle name="Normal 18 4 6 2" xfId="8419" xr:uid="{A81CE25A-370B-412C-BF29-4BC42022F421}"/>
    <cellStyle name="Normal 18 4 6 2 2" xfId="22812" xr:uid="{038ED8B9-E584-4F83-BBE7-85E72BCE4456}"/>
    <cellStyle name="Normal 18 4 6 3" xfId="22813" xr:uid="{E43B67BA-544F-4B04-94BA-2A0E55D40F94}"/>
    <cellStyle name="Normal 18 4 6 4" xfId="22814" xr:uid="{E1A9B345-74CE-497A-992F-8383798A0E88}"/>
    <cellStyle name="Normal 18 4 7" xfId="5935" xr:uid="{E218A325-FAD6-4DB2-B24D-0B714158B72A}"/>
    <cellStyle name="Normal 18 4 7 2" xfId="22815" xr:uid="{16FA80AF-A862-43B1-8337-501A9A12160C}"/>
    <cellStyle name="Normal 18 4 8" xfId="22816" xr:uid="{5DAC58CF-235A-409B-8054-79F784AA86D2}"/>
    <cellStyle name="Normal 18 4 9" xfId="22817" xr:uid="{86AAC0B2-A00D-4080-B5A4-94D1B23EEB10}"/>
    <cellStyle name="Normal 19" xfId="847" xr:uid="{39FF6756-4301-46D3-A149-259C1CB3B071}"/>
    <cellStyle name="Normal 19 2" xfId="1455" xr:uid="{93972B12-57EE-4095-A69E-E93A1D84941C}"/>
    <cellStyle name="Normal 19 2 2" xfId="2072" xr:uid="{885BCEBC-A0A9-4982-B04F-4B5FFE22F727}"/>
    <cellStyle name="Normal 19 2 2 2" xfId="4556" xr:uid="{4B75F74E-A735-434F-8E75-3784E7098A46}"/>
    <cellStyle name="Normal 19 2 2 2 2" xfId="9524" xr:uid="{33758166-43AE-4E01-BD0C-8E56AEAD0E6F}"/>
    <cellStyle name="Normal 19 2 2 2 2 2" xfId="22818" xr:uid="{CCAF2421-3C3A-453B-82EA-473BB886DF52}"/>
    <cellStyle name="Normal 19 2 2 2 3" xfId="22819" xr:uid="{2B2AD640-FFBF-483A-BEB5-EC2D092C273F}"/>
    <cellStyle name="Normal 19 2 2 2 4" xfId="22820" xr:uid="{E29027DC-BA1B-46F9-AC03-591B71B35C0F}"/>
    <cellStyle name="Normal 19 2 2 3" xfId="7040" xr:uid="{5FC07B3A-DB0F-4CC0-A495-DF64957A9751}"/>
    <cellStyle name="Normal 19 2 2 3 2" xfId="22821" xr:uid="{8F494CAF-1F5E-415D-995E-97DA0A6A1EC8}"/>
    <cellStyle name="Normal 19 2 2 4" xfId="22822" xr:uid="{774920D4-3176-4278-AE58-4FA998B2DF80}"/>
    <cellStyle name="Normal 19 2 2 5" xfId="22823" xr:uid="{12524EB3-9E97-4977-86E5-E7D81FA34AC4}"/>
    <cellStyle name="Normal 19 2 3" xfId="2900" xr:uid="{B61EF820-120F-4522-9F4A-AC2DF31334F8}"/>
    <cellStyle name="Normal 19 2 3 2" xfId="5384" xr:uid="{5E099078-59B1-4EA2-AEB4-997007175532}"/>
    <cellStyle name="Normal 19 2 3 2 2" xfId="10352" xr:uid="{64FBE316-E546-43C1-80A6-4E05DD567BF9}"/>
    <cellStyle name="Normal 19 2 3 2 2 2" xfId="22824" xr:uid="{17666F5B-9849-4BEE-8432-B2A8D0BB3245}"/>
    <cellStyle name="Normal 19 2 3 2 3" xfId="22825" xr:uid="{C2F4EB76-AD85-423D-8848-2B691DD0D9B1}"/>
    <cellStyle name="Normal 19 2 3 2 4" xfId="22826" xr:uid="{89395E6B-74A5-4128-B5DA-D663F01EC901}"/>
    <cellStyle name="Normal 19 2 3 3" xfId="7868" xr:uid="{59867F5C-F469-4390-BCC6-A4B4A12831B7}"/>
    <cellStyle name="Normal 19 2 3 3 2" xfId="22827" xr:uid="{C3153486-2300-430C-8DAB-F53BF9DBBE16}"/>
    <cellStyle name="Normal 19 2 3 4" xfId="22828" xr:uid="{C244F61E-E484-4246-B3A7-C5F2D2371DAB}"/>
    <cellStyle name="Normal 19 2 3 5" xfId="22829" xr:uid="{327CE1DF-4152-459F-9F36-DEA2CFB2470B}"/>
    <cellStyle name="Normal 19 2 4" xfId="3940" xr:uid="{71777637-4866-4206-B7EB-331F84CFFA17}"/>
    <cellStyle name="Normal 19 2 4 2" xfId="8908" xr:uid="{8852E28D-FBE9-43AF-B48F-0CF744E44F7D}"/>
    <cellStyle name="Normal 19 2 4 2 2" xfId="22830" xr:uid="{95126355-3509-4C19-86C3-937E7C5A5706}"/>
    <cellStyle name="Normal 19 2 4 3" xfId="22831" xr:uid="{020D5840-F8ED-461A-BEB5-2688C49F7E42}"/>
    <cellStyle name="Normal 19 2 4 4" xfId="22832" xr:uid="{EF159CB7-4468-445C-B615-8864E0EE1D24}"/>
    <cellStyle name="Normal 19 2 5" xfId="6424" xr:uid="{F7E868E4-22C4-4394-871F-371904E6D454}"/>
    <cellStyle name="Normal 19 2 5 2" xfId="22833" xr:uid="{00A59C45-DF71-4FED-9968-38C16045A5B9}"/>
    <cellStyle name="Normal 19 2 6" xfId="22834" xr:uid="{19E6E9F3-EB3E-4318-A088-FA62663BE576}"/>
    <cellStyle name="Normal 19 2 7" xfId="22835" xr:uid="{733C520A-70BE-4CC4-B13D-B16359FA7E73}"/>
    <cellStyle name="Normal 19 3" xfId="1456" xr:uid="{ACA740E7-4A52-4F10-9C89-0CA0284380E6}"/>
    <cellStyle name="Normal 19 3 2" xfId="2348" xr:uid="{3B779B74-EB51-46E8-8872-36C1CC7743EF}"/>
    <cellStyle name="Normal 19 3 2 2" xfId="4832" xr:uid="{981DA573-0C92-4366-8991-3F0151D5FD32}"/>
    <cellStyle name="Normal 19 3 2 2 2" xfId="9800" xr:uid="{220E9150-1E17-4514-8DD2-CFB56309814F}"/>
    <cellStyle name="Normal 19 3 2 2 2 2" xfId="22836" xr:uid="{F74FF096-6119-4B0E-ABD0-C5E29D184E16}"/>
    <cellStyle name="Normal 19 3 2 2 3" xfId="22837" xr:uid="{CB807EFC-1992-4357-ADFA-B3BDC379C5A4}"/>
    <cellStyle name="Normal 19 3 2 2 4" xfId="22838" xr:uid="{8348EBA2-2787-47D3-87A0-B4625D26D7F4}"/>
    <cellStyle name="Normal 19 3 2 3" xfId="7316" xr:uid="{2306B60B-0E96-4BF7-B59F-15DF06D899F8}"/>
    <cellStyle name="Normal 19 3 2 3 2" xfId="22839" xr:uid="{1818EBAB-9F91-44F6-9F3D-EAA42796010B}"/>
    <cellStyle name="Normal 19 3 2 4" xfId="22840" xr:uid="{9A54618E-1EF8-44F6-9CE3-B4E610553825}"/>
    <cellStyle name="Normal 19 3 2 5" xfId="22841" xr:uid="{8F8842BB-BDA8-491A-8CDB-4035BE7A7D79}"/>
    <cellStyle name="Normal 19 3 3" xfId="3176" xr:uid="{C40F6DDE-742B-4962-950F-BF0BB027B89E}"/>
    <cellStyle name="Normal 19 3 3 2" xfId="5660" xr:uid="{5F5CF33F-5DF9-485F-9E23-8D8624996E45}"/>
    <cellStyle name="Normal 19 3 3 2 2" xfId="10628" xr:uid="{09CFA1A3-2CAB-4603-8864-EDE9A457A190}"/>
    <cellStyle name="Normal 19 3 3 2 2 2" xfId="22842" xr:uid="{E4433B31-D1C6-4C0C-80D0-1B716D96A2A9}"/>
    <cellStyle name="Normal 19 3 3 2 3" xfId="22843" xr:uid="{AAB68F72-70B9-49AD-B5FF-CA625401BF86}"/>
    <cellStyle name="Normal 19 3 3 2 4" xfId="22844" xr:uid="{D9D4853F-8D19-4A13-B6DB-47852C4FCB1A}"/>
    <cellStyle name="Normal 19 3 3 3" xfId="8144" xr:uid="{268A6B73-8165-4054-B6C9-435C1952AD74}"/>
    <cellStyle name="Normal 19 3 3 3 2" xfId="22845" xr:uid="{F505BA0B-8447-4839-B49A-F1455556FFE3}"/>
    <cellStyle name="Normal 19 3 3 4" xfId="22846" xr:uid="{B2574EB0-C88D-4F97-86A3-99F6D3D2F057}"/>
    <cellStyle name="Normal 19 3 3 5" xfId="22847" xr:uid="{FDE29892-C8CF-4E9E-8BBB-D37786C8BBD2}"/>
    <cellStyle name="Normal 19 3 4" xfId="3941" xr:uid="{86933406-D144-4A39-902B-14E9986DC479}"/>
    <cellStyle name="Normal 19 3 4 2" xfId="8909" xr:uid="{16B45110-4682-4BBA-B9F4-4C2064088D94}"/>
    <cellStyle name="Normal 19 3 4 2 2" xfId="22848" xr:uid="{954DDBD7-55BF-4F35-BFA6-3778DB133982}"/>
    <cellStyle name="Normal 19 3 4 3" xfId="22849" xr:uid="{E254889B-6D44-480F-8C79-A58A17D53750}"/>
    <cellStyle name="Normal 19 3 4 4" xfId="22850" xr:uid="{4F95005D-0A81-423F-83CD-98FE71C6FDFD}"/>
    <cellStyle name="Normal 19 3 5" xfId="6425" xr:uid="{8FBD4703-D8C0-4F69-9E34-842BA05B23FB}"/>
    <cellStyle name="Normal 19 3 5 2" xfId="22851" xr:uid="{CEF2FC4C-3D02-48D4-AA59-B7C16C11BA0F}"/>
    <cellStyle name="Normal 19 3 6" xfId="22852" xr:uid="{9A4C260E-5601-4ABB-A33C-26A826ED2A72}"/>
    <cellStyle name="Normal 19 3 7" xfId="22853" xr:uid="{55900931-7033-43D4-AB2F-022AFFF365BC}"/>
    <cellStyle name="Normal 19 4" xfId="1796" xr:uid="{74E568A5-2DD5-43D1-AE4F-7F713E2716BA}"/>
    <cellStyle name="Normal 19 4 2" xfId="4280" xr:uid="{9A5BF6EA-2C28-43CB-95B9-7417CC5BBC7B}"/>
    <cellStyle name="Normal 19 4 2 2" xfId="9248" xr:uid="{0AC8A007-37E5-46FF-B7DA-60E9F6AF5F27}"/>
    <cellStyle name="Normal 19 4 2 2 2" xfId="22854" xr:uid="{B9B008C3-7E37-4D2D-ADE2-F38E4FCCF03C}"/>
    <cellStyle name="Normal 19 4 2 3" xfId="22855" xr:uid="{7408EAF3-D4D2-4F43-9B96-546922867BEB}"/>
    <cellStyle name="Normal 19 4 2 4" xfId="22856" xr:uid="{88A9C48A-FBEA-42EA-B500-1BC2E4AA4CDC}"/>
    <cellStyle name="Normal 19 4 3" xfId="6764" xr:uid="{4D3A1A7C-B8B7-4213-9C9B-37098F1D7177}"/>
    <cellStyle name="Normal 19 4 3 2" xfId="22857" xr:uid="{C00A068A-4DE4-4183-B146-F6583AF00378}"/>
    <cellStyle name="Normal 19 4 4" xfId="22858" xr:uid="{222C4740-B130-48E2-A651-E6A465FB1E9F}"/>
    <cellStyle name="Normal 19 4 5" xfId="22859" xr:uid="{7B47E5C0-B10D-4A89-AB7A-EB60A1D4A43A}"/>
    <cellStyle name="Normal 19 5" xfId="2624" xr:uid="{9E286D45-1315-46D5-8516-BFB319ED7CBB}"/>
    <cellStyle name="Normal 19 5 2" xfId="5108" xr:uid="{61A7F569-8637-4094-A1DB-03F0CEC57DD0}"/>
    <cellStyle name="Normal 19 5 2 2" xfId="10076" xr:uid="{1D6C6E21-8F96-4568-8278-17A4140DA64D}"/>
    <cellStyle name="Normal 19 5 2 2 2" xfId="22860" xr:uid="{C1BBDB0B-7057-4A8F-BE81-D4C8C8B4DA11}"/>
    <cellStyle name="Normal 19 5 2 3" xfId="22861" xr:uid="{025F567F-6041-4E70-A0C1-774A082AAEC7}"/>
    <cellStyle name="Normal 19 5 2 4" xfId="22862" xr:uid="{9046768D-C160-4E72-9ED0-4528A9943E65}"/>
    <cellStyle name="Normal 19 5 3" xfId="7592" xr:uid="{6396BEC4-AB28-4E54-B601-88A1D2A9DE6A}"/>
    <cellStyle name="Normal 19 5 3 2" xfId="22863" xr:uid="{728789F2-BD22-440A-A670-E4A97EFCF158}"/>
    <cellStyle name="Normal 19 5 4" xfId="22864" xr:uid="{FAF74A0D-AC59-4E0A-ADA3-3D611382DE27}"/>
    <cellStyle name="Normal 19 5 5" xfId="22865" xr:uid="{8689CC87-645D-4055-8D4D-D6DF65411CD6}"/>
    <cellStyle name="Normal 19 6" xfId="3452" xr:uid="{50077760-87C8-41B4-BCAE-699E15398EA8}"/>
    <cellStyle name="Normal 19 6 2" xfId="8420" xr:uid="{96300C15-2AB4-47DC-B61F-D6112DF5C508}"/>
    <cellStyle name="Normal 19 6 2 2" xfId="22866" xr:uid="{20EABF36-3FEC-4ADB-9800-C6667B378F4A}"/>
    <cellStyle name="Normal 19 6 3" xfId="22867" xr:uid="{FB382CAA-98F4-4E51-9470-159054490E17}"/>
    <cellStyle name="Normal 19 6 4" xfId="22868" xr:uid="{813B5F85-CACF-441C-A50B-A74022253196}"/>
    <cellStyle name="Normal 19 7" xfId="5936" xr:uid="{36874CDF-52A3-45BF-8951-A40328032378}"/>
    <cellStyle name="Normal 19 7 2" xfId="22869" xr:uid="{0E4F9F12-2967-48D9-B6F6-43A45EF4B64B}"/>
    <cellStyle name="Normal 19 8" xfId="22870" xr:uid="{45265109-E305-4C87-9FBB-B0094D87E004}"/>
    <cellStyle name="Normal 19 9" xfId="22871" xr:uid="{C68C6B92-558A-46BC-BD42-09778A2F6821}"/>
    <cellStyle name="Normal 2" xfId="1" xr:uid="{63887787-29A4-4C8D-B953-8AEE2AFE93BD}"/>
    <cellStyle name="Normal 2 10" xfId="336" xr:uid="{12765D84-FD6E-49C1-8CA6-CB44E55771CA}"/>
    <cellStyle name="Normal 2 11" xfId="848" xr:uid="{DF17004A-D0A3-4D58-954B-577D2F8FA103}"/>
    <cellStyle name="Normal 2 12" xfId="849" xr:uid="{3D66512D-701E-4A7B-B862-9FE1BF341CE7}"/>
    <cellStyle name="Normal 2 12 2" xfId="1457" xr:uid="{C865ED9B-2918-4151-BB83-73D5B4097B79}"/>
    <cellStyle name="Normal 2 12 2 2" xfId="2073" xr:uid="{C8A72A00-07EA-4861-A162-1718511F5D24}"/>
    <cellStyle name="Normal 2 12 2 2 2" xfId="4557" xr:uid="{B56F98C6-E8BD-4448-93C1-66BBF8881664}"/>
    <cellStyle name="Normal 2 12 2 2 2 2" xfId="9525" xr:uid="{BDC1BB3D-6133-463E-A784-CA55D8FFCDC0}"/>
    <cellStyle name="Normal 2 12 2 2 2 2 2" xfId="22872" xr:uid="{DDCFADEA-C317-4A42-9B9E-3985B3F5F896}"/>
    <cellStyle name="Normal 2 12 2 2 2 3" xfId="22873" xr:uid="{BFF41898-F077-4AF6-B276-741C4E2FDC21}"/>
    <cellStyle name="Normal 2 12 2 2 2 4" xfId="22874" xr:uid="{3E35DA41-BF59-48DD-B2C9-553943EEABE2}"/>
    <cellStyle name="Normal 2 12 2 2 3" xfId="7041" xr:uid="{30641ED1-2379-4384-95FB-0FDC3CF5713C}"/>
    <cellStyle name="Normal 2 12 2 2 3 2" xfId="22875" xr:uid="{A384148E-4198-416D-BD5C-3E01BB503BCA}"/>
    <cellStyle name="Normal 2 12 2 2 4" xfId="22876" xr:uid="{36C62001-8113-43C7-B4AE-FCC7722C72CD}"/>
    <cellStyle name="Normal 2 12 2 2 5" xfId="22877" xr:uid="{78FD67A0-B0B7-4D4A-BEF2-609A0AB07AA0}"/>
    <cellStyle name="Normal 2 12 2 3" xfId="2901" xr:uid="{C29DF1A0-CECC-49C6-B8BC-2E4FAA87C1AD}"/>
    <cellStyle name="Normal 2 12 2 3 2" xfId="5385" xr:uid="{E311CE17-25C0-40DE-A1DC-4B4FA899ACEC}"/>
    <cellStyle name="Normal 2 12 2 3 2 2" xfId="10353" xr:uid="{F1319CD3-26E0-4D49-9B19-B4D940EFCAFA}"/>
    <cellStyle name="Normal 2 12 2 3 2 2 2" xfId="22878" xr:uid="{14577BD5-A0C0-4C79-BBFC-B156DC9A81E5}"/>
    <cellStyle name="Normal 2 12 2 3 2 3" xfId="22879" xr:uid="{605C2419-3106-479D-B47D-087211543A62}"/>
    <cellStyle name="Normal 2 12 2 3 2 4" xfId="22880" xr:uid="{98CF2B9A-1D68-439D-B9B4-E600F48E0B3F}"/>
    <cellStyle name="Normal 2 12 2 3 3" xfId="7869" xr:uid="{DEE542AC-6E85-40A7-9B02-4E35EF8D4610}"/>
    <cellStyle name="Normal 2 12 2 3 3 2" xfId="22881" xr:uid="{AE361664-4C3A-4BD5-9A48-786F43882449}"/>
    <cellStyle name="Normal 2 12 2 3 4" xfId="22882" xr:uid="{5438DD82-4098-4C03-9567-30C216B10D61}"/>
    <cellStyle name="Normal 2 12 2 3 5" xfId="22883" xr:uid="{A73A944C-7845-45B6-9882-B7ACB33917A4}"/>
    <cellStyle name="Normal 2 12 2 4" xfId="3942" xr:uid="{C4231EC9-D6CE-4D0B-BBC3-DF6418681496}"/>
    <cellStyle name="Normal 2 12 2 4 2" xfId="8910" xr:uid="{4CC59169-7764-4C5A-ACB7-3A976A1E996D}"/>
    <cellStyle name="Normal 2 12 2 4 2 2" xfId="22884" xr:uid="{5E049100-A62A-454D-A7B7-93CE2C0FC7F2}"/>
    <cellStyle name="Normal 2 12 2 4 3" xfId="22885" xr:uid="{F338F0C2-A7DD-4E22-BEE8-E612E1C18ABA}"/>
    <cellStyle name="Normal 2 12 2 4 4" xfId="22886" xr:uid="{55778A2C-8AA1-4954-A749-1657EA20F2E2}"/>
    <cellStyle name="Normal 2 12 2 5" xfId="6426" xr:uid="{A8E41CEF-9B59-49C9-966E-0817631514A7}"/>
    <cellStyle name="Normal 2 12 2 5 2" xfId="22887" xr:uid="{0F4326EC-5A93-460F-A825-0AFA3FE2DAAE}"/>
    <cellStyle name="Normal 2 12 2 6" xfId="22888" xr:uid="{FC0CFC3A-4216-42C4-B9F2-89E224ABDE1D}"/>
    <cellStyle name="Normal 2 12 2 7" xfId="22889" xr:uid="{A3C4685A-98D1-4A2F-AE67-E04B0E4E7DC3}"/>
    <cellStyle name="Normal 2 12 3" xfId="1458" xr:uid="{8FB5C09F-752F-40FF-83B5-5098FB91358D}"/>
    <cellStyle name="Normal 2 12 3 2" xfId="2349" xr:uid="{0AA3263A-066E-463F-BD21-EF58576779BE}"/>
    <cellStyle name="Normal 2 12 3 2 2" xfId="4833" xr:uid="{9D02BDE7-D6FB-4FBC-88D6-AAA54FE277B7}"/>
    <cellStyle name="Normal 2 12 3 2 2 2" xfId="9801" xr:uid="{A0159224-199E-44E4-B4B8-1C1C33772AC0}"/>
    <cellStyle name="Normal 2 12 3 2 2 2 2" xfId="22890" xr:uid="{9E7618FC-AD78-4457-B3DE-4422C625D115}"/>
    <cellStyle name="Normal 2 12 3 2 2 3" xfId="22891" xr:uid="{FF530C95-8B74-436B-943D-75887F268BA0}"/>
    <cellStyle name="Normal 2 12 3 2 2 4" xfId="22892" xr:uid="{52C73459-EB30-49A7-92C4-F6BBC2838121}"/>
    <cellStyle name="Normal 2 12 3 2 3" xfId="7317" xr:uid="{0CB75EC7-51DD-4765-9B73-4D8CB69520B5}"/>
    <cellStyle name="Normal 2 12 3 2 3 2" xfId="22893" xr:uid="{417E6A82-AACF-48BD-AE02-1709A7D1CFB4}"/>
    <cellStyle name="Normal 2 12 3 2 4" xfId="22894" xr:uid="{69011305-E47D-4A27-9B03-0FD455ED9F0C}"/>
    <cellStyle name="Normal 2 12 3 2 5" xfId="22895" xr:uid="{674A40E1-1A6E-40CC-8434-02931B898660}"/>
    <cellStyle name="Normal 2 12 3 3" xfId="3177" xr:uid="{ED1610E3-16EF-4DA3-A6C9-9E689671016D}"/>
    <cellStyle name="Normal 2 12 3 3 2" xfId="5661" xr:uid="{ACF1C3EA-D38D-4533-B460-92604814EEEE}"/>
    <cellStyle name="Normal 2 12 3 3 2 2" xfId="10629" xr:uid="{1CF2AA74-1CA4-492D-BD31-32ED069A9929}"/>
    <cellStyle name="Normal 2 12 3 3 2 2 2" xfId="22896" xr:uid="{8C5EF336-A592-4AF1-BBF9-6FCBF7871E02}"/>
    <cellStyle name="Normal 2 12 3 3 2 3" xfId="22897" xr:uid="{BE9742CE-A843-4C26-A25F-5FD28E652024}"/>
    <cellStyle name="Normal 2 12 3 3 2 4" xfId="22898" xr:uid="{4F22504C-EC12-4A42-9998-58CB754BA4CB}"/>
    <cellStyle name="Normal 2 12 3 3 3" xfId="8145" xr:uid="{7992CBAF-4D0E-4C6F-8290-82F66B308739}"/>
    <cellStyle name="Normal 2 12 3 3 3 2" xfId="22899" xr:uid="{2871C814-CEFE-4C66-ABA8-2186922951B7}"/>
    <cellStyle name="Normal 2 12 3 3 4" xfId="22900" xr:uid="{AC464D97-1A91-4E6D-941C-DC501E5A2A63}"/>
    <cellStyle name="Normal 2 12 3 3 5" xfId="22901" xr:uid="{254486BB-2F20-41B8-89C1-385D34C5FE67}"/>
    <cellStyle name="Normal 2 12 3 4" xfId="3943" xr:uid="{275CE1CE-DFAC-405C-8DFB-717B6AB2C4B3}"/>
    <cellStyle name="Normal 2 12 3 4 2" xfId="8911" xr:uid="{9552D35C-D7F0-4D95-A7D4-7227658ED378}"/>
    <cellStyle name="Normal 2 12 3 4 2 2" xfId="22902" xr:uid="{C6F71D9C-3B03-4805-86FC-66DCA8BC2C91}"/>
    <cellStyle name="Normal 2 12 3 4 3" xfId="22903" xr:uid="{A890C53A-CC34-400F-8E3A-9680890FBBD3}"/>
    <cellStyle name="Normal 2 12 3 4 4" xfId="22904" xr:uid="{8CCDEE22-900A-4CA6-822E-55632F344256}"/>
    <cellStyle name="Normal 2 12 3 5" xfId="6427" xr:uid="{C8C17D26-34A0-4BE5-B450-E8A7A55FEB1C}"/>
    <cellStyle name="Normal 2 12 3 5 2" xfId="22905" xr:uid="{381AD146-D20E-4BA9-B103-0F5BEBA3E6BA}"/>
    <cellStyle name="Normal 2 12 3 6" xfId="22906" xr:uid="{4D580C40-8771-4C20-AF20-1FEC27EE0D2B}"/>
    <cellStyle name="Normal 2 12 3 7" xfId="22907" xr:uid="{61C3ACFE-5CE4-4742-B2EA-CE3076717940}"/>
    <cellStyle name="Normal 2 12 4" xfId="1797" xr:uid="{EB4577BC-9020-4233-812B-20519DDF9932}"/>
    <cellStyle name="Normal 2 12 4 2" xfId="4281" xr:uid="{F6243BA1-45F8-48E5-A07B-F268718A978E}"/>
    <cellStyle name="Normal 2 12 4 2 2" xfId="9249" xr:uid="{B1D044E9-AB24-4005-B4FB-E945A06BF048}"/>
    <cellStyle name="Normal 2 12 4 2 2 2" xfId="22908" xr:uid="{A4CC6A5D-E9B5-4E69-B8D5-1CB010699286}"/>
    <cellStyle name="Normal 2 12 4 2 3" xfId="22909" xr:uid="{7159D697-28A6-4EDA-A655-E2F62B50A139}"/>
    <cellStyle name="Normal 2 12 4 2 4" xfId="22910" xr:uid="{F12CC40C-C58A-414C-9ECC-3C3EE820674C}"/>
    <cellStyle name="Normal 2 12 4 3" xfId="6765" xr:uid="{B663BAD9-E95A-4B2E-A33A-B4168E8527BD}"/>
    <cellStyle name="Normal 2 12 4 3 2" xfId="22911" xr:uid="{91FF47D1-5FA1-4B43-9653-95BA5EB60591}"/>
    <cellStyle name="Normal 2 12 4 4" xfId="22912" xr:uid="{8C358220-713F-4861-B0C5-05D77FA7AE35}"/>
    <cellStyle name="Normal 2 12 4 5" xfId="22913" xr:uid="{C6B49B7E-92C0-497D-9A9A-D7E23B9EF633}"/>
    <cellStyle name="Normal 2 12 5" xfId="2625" xr:uid="{90C8F285-A63C-49F1-8F33-A61DE58DC922}"/>
    <cellStyle name="Normal 2 12 5 2" xfId="5109" xr:uid="{0EA7EA4B-F8EA-44B2-9A0F-106914500011}"/>
    <cellStyle name="Normal 2 12 5 2 2" xfId="10077" xr:uid="{5994A015-D8E0-435D-BEBC-390BC6AC878A}"/>
    <cellStyle name="Normal 2 12 5 2 2 2" xfId="22914" xr:uid="{56752F80-7DCF-4F0C-B25C-1419BD7BDA4A}"/>
    <cellStyle name="Normal 2 12 5 2 3" xfId="22915" xr:uid="{30CBD665-347E-4B53-8D2A-E52980EC3DC7}"/>
    <cellStyle name="Normal 2 12 5 2 4" xfId="22916" xr:uid="{3BCD330B-D8D9-4C92-94A7-348DDD65C4AF}"/>
    <cellStyle name="Normal 2 12 5 3" xfId="7593" xr:uid="{B4ADBB49-D231-4515-AD66-7C6485094C6C}"/>
    <cellStyle name="Normal 2 12 5 3 2" xfId="22917" xr:uid="{45EE8388-90FD-44C7-B2C2-1812953FEAB6}"/>
    <cellStyle name="Normal 2 12 5 4" xfId="22918" xr:uid="{6C31FC63-69B2-4B97-8289-A9F9C0A8385B}"/>
    <cellStyle name="Normal 2 12 5 5" xfId="22919" xr:uid="{A5F69A46-502E-4C0A-92FB-D8A3C54BC4D8}"/>
    <cellStyle name="Normal 2 12 6" xfId="3453" xr:uid="{C85A05BD-0A86-4563-8F1A-12B5BCEFEB68}"/>
    <cellStyle name="Normal 2 12 6 2" xfId="8421" xr:uid="{ED41AF41-5488-4D3A-A3ED-44E46697A615}"/>
    <cellStyle name="Normal 2 12 6 2 2" xfId="22920" xr:uid="{87450D2A-F91E-45CF-BBBE-E40B2EE6C858}"/>
    <cellStyle name="Normal 2 12 6 3" xfId="22921" xr:uid="{2E6EDE8E-390E-43EE-B8E3-0BB107B149E7}"/>
    <cellStyle name="Normal 2 12 6 4" xfId="22922" xr:uid="{50DD05C1-5BA6-4A28-88A7-09F7A192E5BA}"/>
    <cellStyle name="Normal 2 12 7" xfId="5937" xr:uid="{43877681-D262-4122-B04F-0CF80AF18F94}"/>
    <cellStyle name="Normal 2 12 7 2" xfId="22923" xr:uid="{4D1DE92B-3321-4E73-9841-6E66EFC5736A}"/>
    <cellStyle name="Normal 2 12 8" xfId="22924" xr:uid="{F957DF54-67B8-4228-9E1C-F5AFBC878531}"/>
    <cellStyle name="Normal 2 12 9" xfId="22925" xr:uid="{894823DC-49D6-4C14-8B8A-5FF4A02C54DE}"/>
    <cellStyle name="Normal 2 13" xfId="335" xr:uid="{393A417A-67FF-414B-9581-45CDCC8F93CA}"/>
    <cellStyle name="Normal 2 2" xfId="337" xr:uid="{46E0CBCF-9D9C-4FDA-A8D3-657C993C0A27}"/>
    <cellStyle name="Normal 2 2 2" xfId="338" xr:uid="{35336E5A-E4C9-486B-AD54-10AB41D6FF7B}"/>
    <cellStyle name="Normal 2 2 2 2" xfId="339" xr:uid="{217BC856-D498-4D09-88E7-BEDB18AE6998}"/>
    <cellStyle name="Normal 2 2 2 3" xfId="340" xr:uid="{308E444B-0517-4F58-AD8E-785AB6117DDF}"/>
    <cellStyle name="Normal 2 2 2 4" xfId="341" xr:uid="{414DC2AF-1AE9-405D-A2D1-5399DAEC4DF4}"/>
    <cellStyle name="Normal 2 2 2 5" xfId="342" xr:uid="{86C61732-BF4E-4AC6-8CF2-EBB7F45728D6}"/>
    <cellStyle name="Normal 2 2 2 6" xfId="343" xr:uid="{F3D720D7-839D-4B3A-ABCE-62C53A2B9F5C}"/>
    <cellStyle name="Normal 2 2 2 7" xfId="344" xr:uid="{D582AE03-5465-494D-8E68-4554AA800EB2}"/>
    <cellStyle name="Normal 2 2 2 8" xfId="345" xr:uid="{4B8ACD69-DC74-4C12-9D91-5875BDEC4112}"/>
    <cellStyle name="Normal 2 2 2 9" xfId="850" xr:uid="{5C352D62-DAE7-490F-9A92-49085C5582F2}"/>
    <cellStyle name="Normal 2 2 3" xfId="346" xr:uid="{DDE8524A-ACEC-4D1B-BEEC-2694D00536AB}"/>
    <cellStyle name="Normal 2 2 3 2" xfId="347" xr:uid="{D3F0FBE8-6E63-44B5-9F3A-E20E670EA2E6}"/>
    <cellStyle name="Normal 2 2 3 2 2" xfId="503" xr:uid="{58D15623-A59D-4C75-A423-66CDA7CBDF23}"/>
    <cellStyle name="Normal 2 2 3 2 2 2" xfId="851" xr:uid="{F68AF841-F192-491D-B8A4-7A703D39DC2E}"/>
    <cellStyle name="Normal 2 2 3 2 3" xfId="852" xr:uid="{1070E06D-E54F-4DC6-931B-E15A3C7F56DC}"/>
    <cellStyle name="Normal 2 2 3 3" xfId="502" xr:uid="{942DB4C0-2534-4D9A-83BF-924F2D357DB0}"/>
    <cellStyle name="Normal 2 2 3 3 2" xfId="853" xr:uid="{E9FC5044-0308-4CF3-BD36-3605C9462A09}"/>
    <cellStyle name="Normal 2 2 3 4" xfId="854" xr:uid="{FB2A3FC9-0D5B-4D32-9390-F840BB1A2CBD}"/>
    <cellStyle name="Normal 2 2 4" xfId="348" xr:uid="{5B63AD37-8856-46FD-A5DB-C5329FFF5C80}"/>
    <cellStyle name="Normal 2 2 4 2" xfId="349" xr:uid="{04093C50-8B93-42D9-ABE1-ADF420ECD562}"/>
    <cellStyle name="Normal 2 2 4 2 2" xfId="505" xr:uid="{DA886916-5C74-46B7-B506-99505C755CA8}"/>
    <cellStyle name="Normal 2 2 4 2 2 2" xfId="855" xr:uid="{631FC066-2D20-45AB-8C37-ACA37AAC30C6}"/>
    <cellStyle name="Normal 2 2 4 2 3" xfId="856" xr:uid="{9C5FB481-D5DA-4182-818B-791BA9039545}"/>
    <cellStyle name="Normal 2 2 4 3" xfId="504" xr:uid="{E058BEB2-4937-4578-B952-FA71F4DB9B20}"/>
    <cellStyle name="Normal 2 2 4 3 2" xfId="857" xr:uid="{C12BCAB1-8A4A-4EF4-AD63-F9450630EA43}"/>
    <cellStyle name="Normal 2 2 4 4" xfId="858" xr:uid="{222407E7-F32C-4119-9859-32EECEF88D58}"/>
    <cellStyle name="Normal 2 2 5" xfId="859" xr:uid="{7755EE53-B42F-49C3-9A19-196654138A77}"/>
    <cellStyle name="Normal 2 2 6" xfId="860" xr:uid="{C7586B84-C1FF-4E78-8222-F027C6095C90}"/>
    <cellStyle name="Normal 2 2 6 2" xfId="1459" xr:uid="{9E966B26-E142-4058-893F-47D7273357FB}"/>
    <cellStyle name="Normal 2 2 6 2 2" xfId="2074" xr:uid="{7C0C5130-B3A8-4987-B794-24DBAA5DF85D}"/>
    <cellStyle name="Normal 2 2 6 2 2 2" xfId="4558" xr:uid="{00E53D5E-9B96-4464-9174-FD0DE0B4054C}"/>
    <cellStyle name="Normal 2 2 6 2 2 2 2" xfId="9526" xr:uid="{AC09D935-943A-4ED5-8B16-FC97DE533ECC}"/>
    <cellStyle name="Normal 2 2 6 2 2 2 2 2" xfId="22926" xr:uid="{771DCDFE-646E-4E5B-8B93-0FEB0FEB123D}"/>
    <cellStyle name="Normal 2 2 6 2 2 2 3" xfId="22927" xr:uid="{3F6D42B2-AEEB-40BC-B62D-3BE3141973F3}"/>
    <cellStyle name="Normal 2 2 6 2 2 2 4" xfId="22928" xr:uid="{215C236C-C00B-4087-B829-8B402E35567B}"/>
    <cellStyle name="Normal 2 2 6 2 2 3" xfId="7042" xr:uid="{664FC23C-1DEF-4317-8C2D-452BE3C5225E}"/>
    <cellStyle name="Normal 2 2 6 2 2 3 2" xfId="22929" xr:uid="{AA737938-F88C-4A9F-8679-7317EB8C4218}"/>
    <cellStyle name="Normal 2 2 6 2 2 4" xfId="22930" xr:uid="{5224C15D-E2B0-4D10-B83B-20BD4320B6C6}"/>
    <cellStyle name="Normal 2 2 6 2 2 5" xfId="22931" xr:uid="{539536CB-0DB5-4B5F-A5CD-9F8116D835D5}"/>
    <cellStyle name="Normal 2 2 6 2 3" xfId="2902" xr:uid="{9589820D-9282-4C78-B9A8-A62F1650A5F6}"/>
    <cellStyle name="Normal 2 2 6 2 3 2" xfId="5386" xr:uid="{E135B9B8-71B0-43D8-A173-6A44756F9C18}"/>
    <cellStyle name="Normal 2 2 6 2 3 2 2" xfId="10354" xr:uid="{204CF92C-AD1D-4BCC-AE26-D0D209833A4A}"/>
    <cellStyle name="Normal 2 2 6 2 3 2 2 2" xfId="22932" xr:uid="{9B60A8F7-1525-4E9A-8AFD-590C089B518D}"/>
    <cellStyle name="Normal 2 2 6 2 3 2 3" xfId="22933" xr:uid="{B4F2B6A2-27D9-4815-8672-B79797598DEC}"/>
    <cellStyle name="Normal 2 2 6 2 3 2 4" xfId="22934" xr:uid="{96A10D97-616D-4580-8BBF-23E83393D002}"/>
    <cellStyle name="Normal 2 2 6 2 3 3" xfId="7870" xr:uid="{6E590275-9AD1-4AB6-8BA5-8B0764022221}"/>
    <cellStyle name="Normal 2 2 6 2 3 3 2" xfId="22935" xr:uid="{D2714612-00B1-4DD2-8145-59EE98B70C58}"/>
    <cellStyle name="Normal 2 2 6 2 3 4" xfId="22936" xr:uid="{95166047-9907-46D8-A4AD-A09206958F3E}"/>
    <cellStyle name="Normal 2 2 6 2 3 5" xfId="22937" xr:uid="{B36943EE-D4A0-420B-862F-2D54742FE48B}"/>
    <cellStyle name="Normal 2 2 6 2 4" xfId="3944" xr:uid="{4E9EF6AA-00AD-413C-B7F0-4E7698A5C2BC}"/>
    <cellStyle name="Normal 2 2 6 2 4 2" xfId="8912" xr:uid="{FE2F85AE-3BF5-47F2-BEDD-77CA598FB919}"/>
    <cellStyle name="Normal 2 2 6 2 4 2 2" xfId="22938" xr:uid="{697182C9-6D7F-4B23-926A-10F13482B885}"/>
    <cellStyle name="Normal 2 2 6 2 4 3" xfId="22939" xr:uid="{82594821-4B5C-43CA-B5CD-60EA7EE0D513}"/>
    <cellStyle name="Normal 2 2 6 2 4 4" xfId="22940" xr:uid="{4B22EA23-4352-426D-8E70-9C405270A00B}"/>
    <cellStyle name="Normal 2 2 6 2 5" xfId="6428" xr:uid="{9A34186E-57B2-4B4C-878E-0CFA0351487C}"/>
    <cellStyle name="Normal 2 2 6 2 5 2" xfId="22941" xr:uid="{2EFC2DC4-B7A2-4C54-88F4-F99FC4CEF415}"/>
    <cellStyle name="Normal 2 2 6 2 6" xfId="22942" xr:uid="{6EEF1324-53AD-40DB-B8B5-7E778B2DDBE2}"/>
    <cellStyle name="Normal 2 2 6 2 7" xfId="22943" xr:uid="{ED9E1632-DF99-425C-A327-725AD20EC55D}"/>
    <cellStyle name="Normal 2 2 6 3" xfId="1460" xr:uid="{CECD7CF7-3E28-4C1A-8910-E04D3B4D4434}"/>
    <cellStyle name="Normal 2 2 6 3 2" xfId="2350" xr:uid="{9AA11EC5-2591-474B-8C43-CF36693321F5}"/>
    <cellStyle name="Normal 2 2 6 3 2 2" xfId="4834" xr:uid="{5451659B-6085-42D6-AE75-582C14B978D0}"/>
    <cellStyle name="Normal 2 2 6 3 2 2 2" xfId="9802" xr:uid="{8E4899C7-885B-46E7-BD83-A9A7D2CEAC28}"/>
    <cellStyle name="Normal 2 2 6 3 2 2 2 2" xfId="22944" xr:uid="{77518488-388B-4C66-BC5F-1E0EDD91C9D2}"/>
    <cellStyle name="Normal 2 2 6 3 2 2 3" xfId="22945" xr:uid="{8E22F4B9-293B-4A05-AFEA-2E1F4C171477}"/>
    <cellStyle name="Normal 2 2 6 3 2 2 4" xfId="22946" xr:uid="{32DE853D-3B1E-4B44-B5A6-37A4CC9ADB34}"/>
    <cellStyle name="Normal 2 2 6 3 2 3" xfId="7318" xr:uid="{63D8D707-9AC2-4D57-B9BC-37AB97B403C5}"/>
    <cellStyle name="Normal 2 2 6 3 2 3 2" xfId="22947" xr:uid="{1C76202E-0276-4C79-A11C-440843A0FD2E}"/>
    <cellStyle name="Normal 2 2 6 3 2 4" xfId="22948" xr:uid="{43558674-83ED-4789-BE66-E35A8B8C0B99}"/>
    <cellStyle name="Normal 2 2 6 3 2 5" xfId="22949" xr:uid="{F2BFAC13-4DFE-46C6-9D8D-A8D4245E728E}"/>
    <cellStyle name="Normal 2 2 6 3 3" xfId="3178" xr:uid="{D1B43A43-5DBC-406B-A43B-2E4CC0E6426F}"/>
    <cellStyle name="Normal 2 2 6 3 3 2" xfId="5662" xr:uid="{AF4F2848-56BA-41DA-B321-0B9D626CF032}"/>
    <cellStyle name="Normal 2 2 6 3 3 2 2" xfId="10630" xr:uid="{73828154-C5C0-44DB-82AE-08E127C06106}"/>
    <cellStyle name="Normal 2 2 6 3 3 2 2 2" xfId="22950" xr:uid="{0841B8D5-F767-47FC-9DEA-EFBA7C458AF7}"/>
    <cellStyle name="Normal 2 2 6 3 3 2 3" xfId="22951" xr:uid="{4F49238E-36A3-4402-B32D-9C0E10CC462D}"/>
    <cellStyle name="Normal 2 2 6 3 3 2 4" xfId="22952" xr:uid="{DBB47DB5-0842-4831-96C5-7D715E1F8983}"/>
    <cellStyle name="Normal 2 2 6 3 3 3" xfId="8146" xr:uid="{24142EF3-F5B2-409E-89A8-39B7A2074126}"/>
    <cellStyle name="Normal 2 2 6 3 3 3 2" xfId="22953" xr:uid="{08BE89BC-E8EB-4985-A4C7-AACEA612FAD2}"/>
    <cellStyle name="Normal 2 2 6 3 3 4" xfId="22954" xr:uid="{39F1A0B6-3517-43C9-B124-E35F0948A809}"/>
    <cellStyle name="Normal 2 2 6 3 3 5" xfId="22955" xr:uid="{448000DA-8959-43E9-ADDB-C7BB89EA7707}"/>
    <cellStyle name="Normal 2 2 6 3 4" xfId="3945" xr:uid="{179C3FBA-2791-4470-9432-02DDC45945B6}"/>
    <cellStyle name="Normal 2 2 6 3 4 2" xfId="8913" xr:uid="{9C816AEA-040F-4E88-9985-35FD72DA010C}"/>
    <cellStyle name="Normal 2 2 6 3 4 2 2" xfId="22956" xr:uid="{421C4E1A-8426-402C-AEF9-393A33411583}"/>
    <cellStyle name="Normal 2 2 6 3 4 3" xfId="22957" xr:uid="{36B2FCFA-A107-4A78-AE81-3B55FCAE7B50}"/>
    <cellStyle name="Normal 2 2 6 3 4 4" xfId="22958" xr:uid="{BEDCC4C8-E3E9-40D0-A503-232CA592289A}"/>
    <cellStyle name="Normal 2 2 6 3 5" xfId="6429" xr:uid="{B5C33831-CE0F-468A-9F95-5C5D2A3F7300}"/>
    <cellStyle name="Normal 2 2 6 3 5 2" xfId="22959" xr:uid="{2F3B59D8-AF99-4EDB-8298-F8330AF7F415}"/>
    <cellStyle name="Normal 2 2 6 3 6" xfId="22960" xr:uid="{CBB45ADC-2A0E-4D40-810C-3F343257B518}"/>
    <cellStyle name="Normal 2 2 6 3 7" xfId="22961" xr:uid="{27ADC555-F281-410D-9719-34771207F937}"/>
    <cellStyle name="Normal 2 2 6 4" xfId="1798" xr:uid="{7D97CF25-4E02-4DF0-A6B0-274A9BFF2303}"/>
    <cellStyle name="Normal 2 2 6 4 2" xfId="4282" xr:uid="{2A556557-65AA-468E-A73C-DF12A31D5AF7}"/>
    <cellStyle name="Normal 2 2 6 4 2 2" xfId="9250" xr:uid="{96FCDB10-BBB6-4B33-B447-31AF743E591B}"/>
    <cellStyle name="Normal 2 2 6 4 2 2 2" xfId="22962" xr:uid="{1AD3CD44-86B6-4686-A3F7-6CEA77251DEA}"/>
    <cellStyle name="Normal 2 2 6 4 2 3" xfId="22963" xr:uid="{D0A54C1F-EE16-497C-9D90-8F82A40650AC}"/>
    <cellStyle name="Normal 2 2 6 4 2 4" xfId="22964" xr:uid="{15BDDB6B-5D02-4637-8BD5-F37E3CAD7980}"/>
    <cellStyle name="Normal 2 2 6 4 3" xfId="6766" xr:uid="{23FCC98F-18FB-4066-AED6-59186FCBA838}"/>
    <cellStyle name="Normal 2 2 6 4 3 2" xfId="22965" xr:uid="{5F4401A3-A62C-4F98-8192-E4BCCC29146B}"/>
    <cellStyle name="Normal 2 2 6 4 4" xfId="22966" xr:uid="{EB5CAA4A-725A-441F-8140-9178526A475A}"/>
    <cellStyle name="Normal 2 2 6 4 5" xfId="22967" xr:uid="{1972F717-DEA9-42A3-8EDF-BCD2A0586A3B}"/>
    <cellStyle name="Normal 2 2 6 5" xfId="2626" xr:uid="{0C0A1226-C9C5-47D2-94E8-262CA24D74A8}"/>
    <cellStyle name="Normal 2 2 6 5 2" xfId="5110" xr:uid="{F7D20FB0-9EEB-4C6C-B60B-D2936FB95524}"/>
    <cellStyle name="Normal 2 2 6 5 2 2" xfId="10078" xr:uid="{20B047BD-073A-4EA2-80AD-8F5F2B13600C}"/>
    <cellStyle name="Normal 2 2 6 5 2 2 2" xfId="22968" xr:uid="{CF2DA64E-13D1-4193-9DCB-704A433C64EB}"/>
    <cellStyle name="Normal 2 2 6 5 2 3" xfId="22969" xr:uid="{127308D6-5B99-46AE-9582-8DBD712A87BA}"/>
    <cellStyle name="Normal 2 2 6 5 2 4" xfId="22970" xr:uid="{6FEFE361-0267-412D-A4D8-9FACFDCAF0FB}"/>
    <cellStyle name="Normal 2 2 6 5 3" xfId="7594" xr:uid="{702928BF-694F-443F-92E1-C05BD0CC4E3B}"/>
    <cellStyle name="Normal 2 2 6 5 3 2" xfId="22971" xr:uid="{E309CA08-5406-47EC-92A4-32A6DBCBF2FE}"/>
    <cellStyle name="Normal 2 2 6 5 4" xfId="22972" xr:uid="{44BCA133-7E4B-4B08-B335-9DC427133A7E}"/>
    <cellStyle name="Normal 2 2 6 5 5" xfId="22973" xr:uid="{84ED20AE-5CED-49A6-96ED-31D5A3BCEE50}"/>
    <cellStyle name="Normal 2 2 6 6" xfId="3454" xr:uid="{74BD2123-A6A2-4D04-BB09-DD8E31FA2F07}"/>
    <cellStyle name="Normal 2 2 6 6 2" xfId="8422" xr:uid="{487DEE76-AD3E-4211-837C-2114369CAF79}"/>
    <cellStyle name="Normal 2 2 6 6 2 2" xfId="22974" xr:uid="{77C71E96-38F5-4FB6-815E-433D8C8EE842}"/>
    <cellStyle name="Normal 2 2 6 6 3" xfId="22975" xr:uid="{7C1843C6-C9EA-409B-B44C-8A751DC8908B}"/>
    <cellStyle name="Normal 2 2 6 6 4" xfId="22976" xr:uid="{8EA07047-6C58-4061-B78D-F5FF149DCF09}"/>
    <cellStyle name="Normal 2 2 6 7" xfId="5938" xr:uid="{4FED3FE7-4D85-4FAD-B315-47EE979A8E52}"/>
    <cellStyle name="Normal 2 2 6 7 2" xfId="22977" xr:uid="{012663F9-0AD5-4CF1-9BEC-1177E591316E}"/>
    <cellStyle name="Normal 2 2 6 8" xfId="22978" xr:uid="{1F158F77-E517-44DA-AF7A-C7291F1488F0}"/>
    <cellStyle name="Normal 2 2 6 9" xfId="22979" xr:uid="{24A2EBFA-A335-43C2-B59F-3D6ABD630F18}"/>
    <cellStyle name="Normal 2 3" xfId="350" xr:uid="{FFD841DF-E203-4B95-8EB2-C4ED7F397BD1}"/>
    <cellStyle name="Normal 2 3 2" xfId="861" xr:uid="{D3BF97BA-91CA-40EB-9497-BB632BA1BF05}"/>
    <cellStyle name="Normal 2 3 3" xfId="862" xr:uid="{6BD19E4F-D98B-4FF8-B084-8542CE632A3A}"/>
    <cellStyle name="Normal 2 3 3 2" xfId="1461" xr:uid="{05BD6D86-0337-4AF9-88C3-6989D329135F}"/>
    <cellStyle name="Normal 2 3 3 2 2" xfId="2075" xr:uid="{BACE48A7-E847-4A6B-9CDD-85BE724E6A26}"/>
    <cellStyle name="Normal 2 3 3 2 2 2" xfId="4559" xr:uid="{2A9CAF2F-5498-483A-820A-A060BF22A135}"/>
    <cellStyle name="Normal 2 3 3 2 2 2 2" xfId="9527" xr:uid="{8E2483DC-7CA3-4450-98BF-D2EBD704C177}"/>
    <cellStyle name="Normal 2 3 3 2 2 2 2 2" xfId="22980" xr:uid="{39461C48-BAA6-4863-8EBF-7235F17D3F4D}"/>
    <cellStyle name="Normal 2 3 3 2 2 2 3" xfId="22981" xr:uid="{3D89443F-5F65-4293-96FF-44D82369C17B}"/>
    <cellStyle name="Normal 2 3 3 2 2 2 4" xfId="22982" xr:uid="{6197915F-DCF6-49A8-9D8E-7D55BEFE3A80}"/>
    <cellStyle name="Normal 2 3 3 2 2 3" xfId="7043" xr:uid="{88C60368-E6AA-45D2-BFF7-9C1E8AD72363}"/>
    <cellStyle name="Normal 2 3 3 2 2 3 2" xfId="22983" xr:uid="{1A60D902-AC06-4D65-8872-034AA6F34083}"/>
    <cellStyle name="Normal 2 3 3 2 2 4" xfId="22984" xr:uid="{F1C954F6-0301-488E-A619-5EA84BF031B8}"/>
    <cellStyle name="Normal 2 3 3 2 2 5" xfId="22985" xr:uid="{0034BA80-8D8D-4D51-8498-9D8B7B4B82C9}"/>
    <cellStyle name="Normal 2 3 3 2 3" xfId="2903" xr:uid="{7431ADA5-0A3D-4F3E-8007-FC1C02FAD242}"/>
    <cellStyle name="Normal 2 3 3 2 3 2" xfId="5387" xr:uid="{C02E81ED-81F8-4376-9D98-B137FD312D6B}"/>
    <cellStyle name="Normal 2 3 3 2 3 2 2" xfId="10355" xr:uid="{A3CB3139-7109-4478-B33A-06A21E195F61}"/>
    <cellStyle name="Normal 2 3 3 2 3 2 2 2" xfId="22986" xr:uid="{7089E6B4-5B1A-4E27-B529-7F79EF17B754}"/>
    <cellStyle name="Normal 2 3 3 2 3 2 3" xfId="22987" xr:uid="{AD91DC11-AA9F-483D-BE10-98711842D666}"/>
    <cellStyle name="Normal 2 3 3 2 3 2 4" xfId="22988" xr:uid="{6D7642F2-5F51-4D8F-812E-32D0B176AFA3}"/>
    <cellStyle name="Normal 2 3 3 2 3 3" xfId="7871" xr:uid="{348A0610-D99A-4C1D-9FE6-8EB018D6671A}"/>
    <cellStyle name="Normal 2 3 3 2 3 3 2" xfId="22989" xr:uid="{26D5DBCE-4487-4B3E-9D6F-9D0E86155AAE}"/>
    <cellStyle name="Normal 2 3 3 2 3 4" xfId="22990" xr:uid="{30DB82B8-793D-4FCD-ADE7-FCCF37970C5A}"/>
    <cellStyle name="Normal 2 3 3 2 3 5" xfId="22991" xr:uid="{240EE0B4-81B2-4D36-8865-3AB9470C2AA1}"/>
    <cellStyle name="Normal 2 3 3 2 4" xfId="3946" xr:uid="{12492765-F735-4407-81EF-DFBB1DF1790F}"/>
    <cellStyle name="Normal 2 3 3 2 4 2" xfId="8914" xr:uid="{5DE51CC5-2B00-4C26-A408-C250709D4116}"/>
    <cellStyle name="Normal 2 3 3 2 4 2 2" xfId="22992" xr:uid="{C40320FE-39F6-4C2C-A870-12D188437C93}"/>
    <cellStyle name="Normal 2 3 3 2 4 3" xfId="22993" xr:uid="{317BE886-A93B-4144-B364-0B00056C76A6}"/>
    <cellStyle name="Normal 2 3 3 2 4 4" xfId="22994" xr:uid="{148F3CF0-B33B-49B5-B8C9-B97FDCBAA9C1}"/>
    <cellStyle name="Normal 2 3 3 2 5" xfId="6430" xr:uid="{54B6CBC1-947F-495A-A97E-C30AD39E449C}"/>
    <cellStyle name="Normal 2 3 3 2 5 2" xfId="22995" xr:uid="{0C139711-5DD5-48CB-A0CC-FCE2A65283A8}"/>
    <cellStyle name="Normal 2 3 3 2 6" xfId="22996" xr:uid="{60236ED5-6996-4B25-8A10-233C5B5D677B}"/>
    <cellStyle name="Normal 2 3 3 2 7" xfId="22997" xr:uid="{C062D9DC-B9DB-4DAB-A0B3-8969C1EAB126}"/>
    <cellStyle name="Normal 2 3 3 3" xfId="1462" xr:uid="{429DCD30-F5E8-40D4-A0FF-66F14ADFAD49}"/>
    <cellStyle name="Normal 2 3 3 3 2" xfId="2351" xr:uid="{2CB6CD48-9833-4514-B5D9-04D7238822B8}"/>
    <cellStyle name="Normal 2 3 3 3 2 2" xfId="4835" xr:uid="{2DF1CDDC-1AE1-4AE8-BD00-4D1B8B833F49}"/>
    <cellStyle name="Normal 2 3 3 3 2 2 2" xfId="9803" xr:uid="{8CE3229E-AC48-42A6-9D71-0E68605CAAFA}"/>
    <cellStyle name="Normal 2 3 3 3 2 2 2 2" xfId="22998" xr:uid="{7D0DA8FD-44B2-4242-809B-04909B873E38}"/>
    <cellStyle name="Normal 2 3 3 3 2 2 3" xfId="22999" xr:uid="{48CFB6D6-548B-4519-966B-1CDBD1D72DD5}"/>
    <cellStyle name="Normal 2 3 3 3 2 2 4" xfId="23000" xr:uid="{057564AE-0798-4C4E-9C14-D7A3E82978B5}"/>
    <cellStyle name="Normal 2 3 3 3 2 3" xfId="7319" xr:uid="{42E1FB0D-C85E-44CB-806D-4DA9B49F8446}"/>
    <cellStyle name="Normal 2 3 3 3 2 3 2" xfId="23001" xr:uid="{9C8C749C-4048-4DDF-9EBF-9BCC3BCA47DE}"/>
    <cellStyle name="Normal 2 3 3 3 2 4" xfId="23002" xr:uid="{DCD3C8E0-3381-4E00-AEB4-D6EFD6ED732D}"/>
    <cellStyle name="Normal 2 3 3 3 2 5" xfId="23003" xr:uid="{A875ED00-E36F-432D-B91C-7FA0F310EC7B}"/>
    <cellStyle name="Normal 2 3 3 3 3" xfId="3179" xr:uid="{A8FEB5A0-8EE0-47B1-88C1-6780714C94B3}"/>
    <cellStyle name="Normal 2 3 3 3 3 2" xfId="5663" xr:uid="{827EDF2D-2064-48BF-A687-0CAA01D2C363}"/>
    <cellStyle name="Normal 2 3 3 3 3 2 2" xfId="10631" xr:uid="{985B8357-A5D2-4F96-B499-1CEB274D22FC}"/>
    <cellStyle name="Normal 2 3 3 3 3 2 2 2" xfId="23004" xr:uid="{50267C47-8A69-4640-A0B6-0C846DC002E4}"/>
    <cellStyle name="Normal 2 3 3 3 3 2 3" xfId="23005" xr:uid="{65C357F4-BC04-47ED-8795-624369E36491}"/>
    <cellStyle name="Normal 2 3 3 3 3 2 4" xfId="23006" xr:uid="{CAF97800-5F48-4C92-A82D-31BFEDC31D2E}"/>
    <cellStyle name="Normal 2 3 3 3 3 3" xfId="8147" xr:uid="{2D2039DC-7CBA-4343-9F65-B31C9DDD639B}"/>
    <cellStyle name="Normal 2 3 3 3 3 3 2" xfId="23007" xr:uid="{1A60CEA7-A509-42DA-BFF5-BBA8B9BCF23D}"/>
    <cellStyle name="Normal 2 3 3 3 3 4" xfId="23008" xr:uid="{CB3CD6DA-D52D-4578-AAB2-F85CD3326391}"/>
    <cellStyle name="Normal 2 3 3 3 3 5" xfId="23009" xr:uid="{4C9925AB-D921-432B-9AB3-88545D78BA4A}"/>
    <cellStyle name="Normal 2 3 3 3 4" xfId="3947" xr:uid="{E76CD199-5CC7-45B1-8F11-2D224C286068}"/>
    <cellStyle name="Normal 2 3 3 3 4 2" xfId="8915" xr:uid="{39B34CF6-E9AB-4FF1-9949-3E8010D4FB66}"/>
    <cellStyle name="Normal 2 3 3 3 4 2 2" xfId="23010" xr:uid="{BAFAF2BD-E1C7-4538-AF30-304E5317A7E7}"/>
    <cellStyle name="Normal 2 3 3 3 4 3" xfId="23011" xr:uid="{61069C2D-F965-4647-A94F-0921DE277580}"/>
    <cellStyle name="Normal 2 3 3 3 4 4" xfId="23012" xr:uid="{94A74541-52C1-4A8F-B4BE-75B8CE98B843}"/>
    <cellStyle name="Normal 2 3 3 3 5" xfId="6431" xr:uid="{E92B3F5D-4686-459E-B75A-67A91D2AC52E}"/>
    <cellStyle name="Normal 2 3 3 3 5 2" xfId="23013" xr:uid="{E5377391-F46F-4BB2-8040-0E2B324E73D8}"/>
    <cellStyle name="Normal 2 3 3 3 6" xfId="23014" xr:uid="{5BE53FD0-EBFD-4D5B-9598-A5ED490047EA}"/>
    <cellStyle name="Normal 2 3 3 3 7" xfId="23015" xr:uid="{3CA0AC9A-E566-4368-A07C-8EDC63F00ECC}"/>
    <cellStyle name="Normal 2 3 3 4" xfId="1799" xr:uid="{F510035E-1E40-418D-B502-8B7590E5D327}"/>
    <cellStyle name="Normal 2 3 3 4 2" xfId="4283" xr:uid="{72BCD5AC-81E5-43E0-BE5A-D706B64BA4ED}"/>
    <cellStyle name="Normal 2 3 3 4 2 2" xfId="9251" xr:uid="{41CBAACC-1D25-43C1-8125-36F9B6793915}"/>
    <cellStyle name="Normal 2 3 3 4 2 2 2" xfId="23016" xr:uid="{1E79EF1A-AE60-465E-9F58-B677D86C9C82}"/>
    <cellStyle name="Normal 2 3 3 4 2 3" xfId="23017" xr:uid="{D6D856A5-2CF5-4876-A857-A89B828725B2}"/>
    <cellStyle name="Normal 2 3 3 4 2 4" xfId="23018" xr:uid="{4E00C261-2A6F-4F4A-8BC8-97EEE5C37569}"/>
    <cellStyle name="Normal 2 3 3 4 3" xfId="6767" xr:uid="{ECE279D7-0FD4-4854-A5EC-DDFFF74EB452}"/>
    <cellStyle name="Normal 2 3 3 4 3 2" xfId="23019" xr:uid="{99E9FC14-B3F0-408B-AAE0-A41325D3BC6B}"/>
    <cellStyle name="Normal 2 3 3 4 4" xfId="23020" xr:uid="{88B4F80A-8362-478B-AFF4-79E6BF5E4AD1}"/>
    <cellStyle name="Normal 2 3 3 4 5" xfId="23021" xr:uid="{FD1989D1-A23D-4830-AE7D-B8917C497EB1}"/>
    <cellStyle name="Normal 2 3 3 5" xfId="2627" xr:uid="{77DF3AF9-1E52-4099-8A4F-09BC457208E8}"/>
    <cellStyle name="Normal 2 3 3 5 2" xfId="5111" xr:uid="{50EA0606-8709-4DA0-9968-39789804A036}"/>
    <cellStyle name="Normal 2 3 3 5 2 2" xfId="10079" xr:uid="{5F2C4CF4-C410-4911-8C30-41600ABB8923}"/>
    <cellStyle name="Normal 2 3 3 5 2 2 2" xfId="23022" xr:uid="{642EA082-55BE-46D8-A587-5E5CF5269BA2}"/>
    <cellStyle name="Normal 2 3 3 5 2 3" xfId="23023" xr:uid="{2D9FF9D3-BDBA-4D81-9F3D-F696243EA419}"/>
    <cellStyle name="Normal 2 3 3 5 2 4" xfId="23024" xr:uid="{5E70A0EB-3FF2-44ED-8479-478019FA865D}"/>
    <cellStyle name="Normal 2 3 3 5 3" xfId="7595" xr:uid="{AD2BF5A7-C08E-4C5C-A3E8-EF784308F402}"/>
    <cellStyle name="Normal 2 3 3 5 3 2" xfId="23025" xr:uid="{89A0541E-725E-48C5-9390-B2AF0B3A93CF}"/>
    <cellStyle name="Normal 2 3 3 5 4" xfId="23026" xr:uid="{5FDF7688-4EBC-4040-B977-FF6C0C61C488}"/>
    <cellStyle name="Normal 2 3 3 5 5" xfId="23027" xr:uid="{B91D536D-DF1B-4D4C-AF0C-2DB239E6BC4B}"/>
    <cellStyle name="Normal 2 3 3 6" xfId="3455" xr:uid="{0E4B17C5-6DEB-4678-95DA-F7810A0FE9DD}"/>
    <cellStyle name="Normal 2 3 3 6 2" xfId="8423" xr:uid="{97EAA504-D387-4DD9-AAB4-FBD140006DA5}"/>
    <cellStyle name="Normal 2 3 3 6 2 2" xfId="23028" xr:uid="{00F53BC9-DEA8-4CD6-BA59-4DD98CC75809}"/>
    <cellStyle name="Normal 2 3 3 6 3" xfId="23029" xr:uid="{D7F5B80E-6E72-4D57-A197-32FFDD78AB61}"/>
    <cellStyle name="Normal 2 3 3 6 4" xfId="23030" xr:uid="{7D5DB9BD-7E94-4E5D-9DD0-178F457060AF}"/>
    <cellStyle name="Normal 2 3 3 7" xfId="5939" xr:uid="{3B4F3853-15FC-4638-ACF1-CEBD596FCCCC}"/>
    <cellStyle name="Normal 2 3 3 7 2" xfId="23031" xr:uid="{EAEE812F-FEB2-49C0-963D-1EDBD952F1C7}"/>
    <cellStyle name="Normal 2 3 3 8" xfId="23032" xr:uid="{67B5DE13-FF35-4235-9F68-3757A879F4C7}"/>
    <cellStyle name="Normal 2 3 3 9" xfId="23033" xr:uid="{286EB6E6-E718-4B63-9480-BD3D445CFEDA}"/>
    <cellStyle name="Normal 2 3 4" xfId="863" xr:uid="{FB37FAFF-C7DC-4910-827C-90CBC70A170F}"/>
    <cellStyle name="Normal 2 3 4 2" xfId="1463" xr:uid="{4D330C8B-6693-4B39-BCCC-4EEBDFEEF3A0}"/>
    <cellStyle name="Normal 2 3 4 2 2" xfId="2076" xr:uid="{8111E562-A257-47EB-8C54-F9D3D138F0C5}"/>
    <cellStyle name="Normal 2 3 4 2 2 2" xfId="4560" xr:uid="{7CBEF1F4-E225-434E-9B36-44E0EC3D23F9}"/>
    <cellStyle name="Normal 2 3 4 2 2 2 2" xfId="9528" xr:uid="{9991D3AF-6B06-46E7-9C4F-24CC9B66E1BC}"/>
    <cellStyle name="Normal 2 3 4 2 2 2 2 2" xfId="23034" xr:uid="{5D40FF5A-771F-47F1-893A-8C8A6192F806}"/>
    <cellStyle name="Normal 2 3 4 2 2 2 3" xfId="23035" xr:uid="{2C346A5E-D929-48CD-A7FE-DCE48819BF2F}"/>
    <cellStyle name="Normal 2 3 4 2 2 2 4" xfId="23036" xr:uid="{5B616E7F-955A-4BB1-ACF4-10FA2D14FC06}"/>
    <cellStyle name="Normal 2 3 4 2 2 3" xfId="7044" xr:uid="{BFE72D22-54A0-47C0-9B14-0ECEA2BC7EC2}"/>
    <cellStyle name="Normal 2 3 4 2 2 3 2" xfId="23037" xr:uid="{41783DF5-953B-47DA-84BD-E17657711DC4}"/>
    <cellStyle name="Normal 2 3 4 2 2 4" xfId="23038" xr:uid="{DDEFFFAC-64B4-4256-BDB1-545362882DD3}"/>
    <cellStyle name="Normal 2 3 4 2 2 5" xfId="23039" xr:uid="{2CE3E604-9B47-430B-9D6D-980E213FA17F}"/>
    <cellStyle name="Normal 2 3 4 2 3" xfId="2904" xr:uid="{287F7B57-5919-40CA-800E-0D9D654D8838}"/>
    <cellStyle name="Normal 2 3 4 2 3 2" xfId="5388" xr:uid="{04CB75D3-D085-4486-8B54-E4220B4B83D0}"/>
    <cellStyle name="Normal 2 3 4 2 3 2 2" xfId="10356" xr:uid="{6F61E2EC-FFEE-475C-92CD-B4ECDD7F70EC}"/>
    <cellStyle name="Normal 2 3 4 2 3 2 2 2" xfId="23040" xr:uid="{38F7DF29-7FA9-4517-90B9-4784B3535E5F}"/>
    <cellStyle name="Normal 2 3 4 2 3 2 3" xfId="23041" xr:uid="{C7CC292C-A9F2-4AEA-8D2A-4941AD40646A}"/>
    <cellStyle name="Normal 2 3 4 2 3 2 4" xfId="23042" xr:uid="{7A9C0EE6-CD7B-4A04-9370-04A1FAF01BFF}"/>
    <cellStyle name="Normal 2 3 4 2 3 3" xfId="7872" xr:uid="{3545837E-B331-4E51-B199-7C3DE030C39E}"/>
    <cellStyle name="Normal 2 3 4 2 3 3 2" xfId="23043" xr:uid="{08CFC27E-6BDD-40CA-9633-A34F4AD32428}"/>
    <cellStyle name="Normal 2 3 4 2 3 4" xfId="23044" xr:uid="{C0688106-9C8A-4E70-AC4E-359AE44FBFF8}"/>
    <cellStyle name="Normal 2 3 4 2 3 5" xfId="23045" xr:uid="{AAED12D3-A438-4B17-ACD2-EC87657D429D}"/>
    <cellStyle name="Normal 2 3 4 2 4" xfId="3948" xr:uid="{D23B523A-FC64-4A63-B79C-A5CAFF522087}"/>
    <cellStyle name="Normal 2 3 4 2 4 2" xfId="8916" xr:uid="{D8C2FB91-BB56-4E24-BCEC-C598FAE19B7D}"/>
    <cellStyle name="Normal 2 3 4 2 4 2 2" xfId="23046" xr:uid="{7221B5E0-00C8-455D-AF6A-D96D0F74C265}"/>
    <cellStyle name="Normal 2 3 4 2 4 3" xfId="23047" xr:uid="{32E05B01-308C-4468-919E-4B8626414E8F}"/>
    <cellStyle name="Normal 2 3 4 2 4 4" xfId="23048" xr:uid="{55026A21-E0D3-49C4-A950-71C912E41120}"/>
    <cellStyle name="Normal 2 3 4 2 5" xfId="6432" xr:uid="{46C6FCAA-2672-4D12-92B4-6919AC84F497}"/>
    <cellStyle name="Normal 2 3 4 2 5 2" xfId="23049" xr:uid="{146861BA-848F-4F74-856F-BE057B3F3FAE}"/>
    <cellStyle name="Normal 2 3 4 2 6" xfId="23050" xr:uid="{F58C0C72-CB89-42F4-9B6B-560AC1CB7543}"/>
    <cellStyle name="Normal 2 3 4 2 7" xfId="23051" xr:uid="{89AB6B88-9A1A-44FA-9417-8FCCDB1C6DE7}"/>
    <cellStyle name="Normal 2 3 4 3" xfId="1464" xr:uid="{C5B78CC0-9AE6-485D-BD78-0D4763A067FF}"/>
    <cellStyle name="Normal 2 3 4 3 2" xfId="2352" xr:uid="{8ED5841F-1779-42EB-AA9C-18241C6B629D}"/>
    <cellStyle name="Normal 2 3 4 3 2 2" xfId="4836" xr:uid="{0161D3C2-FC6A-4AF3-987B-1936E6EEE29D}"/>
    <cellStyle name="Normal 2 3 4 3 2 2 2" xfId="9804" xr:uid="{A719A62F-05CD-4FA4-AE5F-5868F3572B7D}"/>
    <cellStyle name="Normal 2 3 4 3 2 2 2 2" xfId="23052" xr:uid="{0693B3A1-16AF-49C2-924F-C522CC1012B5}"/>
    <cellStyle name="Normal 2 3 4 3 2 2 3" xfId="23053" xr:uid="{E6AA710E-B5C9-4825-A11A-6E1CC76BC067}"/>
    <cellStyle name="Normal 2 3 4 3 2 2 4" xfId="23054" xr:uid="{FD4778FF-DE04-46BC-9311-B745784F54CB}"/>
    <cellStyle name="Normal 2 3 4 3 2 3" xfId="7320" xr:uid="{66BEFC7E-2D4E-4BF2-8632-D8CD400DD32F}"/>
    <cellStyle name="Normal 2 3 4 3 2 3 2" xfId="23055" xr:uid="{F776913F-116D-4289-AB7D-834A6EA84AB8}"/>
    <cellStyle name="Normal 2 3 4 3 2 4" xfId="23056" xr:uid="{4B91CAE5-62A4-4DD3-91CF-BC60BA6DBECD}"/>
    <cellStyle name="Normal 2 3 4 3 2 5" xfId="23057" xr:uid="{37357EB1-0D0C-43AE-B661-8565D11C4F40}"/>
    <cellStyle name="Normal 2 3 4 3 3" xfId="3180" xr:uid="{E152F6A2-8FE1-4CE3-AFC5-A9A3CC8F1A81}"/>
    <cellStyle name="Normal 2 3 4 3 3 2" xfId="5664" xr:uid="{B467B0B9-D69F-47DD-943D-074425581040}"/>
    <cellStyle name="Normal 2 3 4 3 3 2 2" xfId="10632" xr:uid="{3E2D2C03-8BAE-4ED6-92CE-A4692AC11CC4}"/>
    <cellStyle name="Normal 2 3 4 3 3 2 2 2" xfId="23058" xr:uid="{359142C1-AC93-442A-B892-FCE2C49F4850}"/>
    <cellStyle name="Normal 2 3 4 3 3 2 3" xfId="23059" xr:uid="{6AB7050B-25A8-4B4F-B319-5094E7BB62B4}"/>
    <cellStyle name="Normal 2 3 4 3 3 2 4" xfId="23060" xr:uid="{E79514BC-5106-4A41-BD73-490E9E9B3BB0}"/>
    <cellStyle name="Normal 2 3 4 3 3 3" xfId="8148" xr:uid="{6941D82D-ABD5-453D-B3E3-D13E2E41762C}"/>
    <cellStyle name="Normal 2 3 4 3 3 3 2" xfId="23061" xr:uid="{8A2278EF-7D9A-4573-ACDD-0F437216E6C7}"/>
    <cellStyle name="Normal 2 3 4 3 3 4" xfId="23062" xr:uid="{5A8320B6-BC61-4E6A-8D84-D2B25BF6507B}"/>
    <cellStyle name="Normal 2 3 4 3 3 5" xfId="23063" xr:uid="{DE826D73-A8C8-413A-9183-ED72E416A3B8}"/>
    <cellStyle name="Normal 2 3 4 3 4" xfId="3949" xr:uid="{DFF173A9-401E-440C-915B-D594874E969E}"/>
    <cellStyle name="Normal 2 3 4 3 4 2" xfId="8917" xr:uid="{FD12A1BA-24AA-4545-A4F1-B7087AE99D93}"/>
    <cellStyle name="Normal 2 3 4 3 4 2 2" xfId="23064" xr:uid="{9F6DCBC7-74FA-4CB2-AAA5-12A5F23D074C}"/>
    <cellStyle name="Normal 2 3 4 3 4 3" xfId="23065" xr:uid="{E0871FE4-602B-4758-9FD2-A989BE46D094}"/>
    <cellStyle name="Normal 2 3 4 3 4 4" xfId="23066" xr:uid="{EFC6CC09-5BB2-41C7-B922-0F240B2D2612}"/>
    <cellStyle name="Normal 2 3 4 3 5" xfId="6433" xr:uid="{BB87B3A5-8F08-46D3-887E-C52089642B86}"/>
    <cellStyle name="Normal 2 3 4 3 5 2" xfId="23067" xr:uid="{DC295762-54F1-4974-A4F8-7C3BB42CCAE0}"/>
    <cellStyle name="Normal 2 3 4 3 6" xfId="23068" xr:uid="{C2AF996C-37E2-4568-BCA2-E923F5E461FA}"/>
    <cellStyle name="Normal 2 3 4 3 7" xfId="23069" xr:uid="{E18099D9-8EDC-4588-A642-AAA0AF88425E}"/>
    <cellStyle name="Normal 2 3 4 4" xfId="1800" xr:uid="{FA3F77DD-A15B-4ECD-8FD2-434CC3E68CC4}"/>
    <cellStyle name="Normal 2 3 4 4 2" xfId="4284" xr:uid="{AF9DBDDD-9D55-4038-8192-B384B3962238}"/>
    <cellStyle name="Normal 2 3 4 4 2 2" xfId="9252" xr:uid="{DB4AC6E1-938F-4CBF-A37A-CFF37D89586E}"/>
    <cellStyle name="Normal 2 3 4 4 2 2 2" xfId="23070" xr:uid="{E1D9838C-9D7B-4B52-81B3-62E613E9F9A3}"/>
    <cellStyle name="Normal 2 3 4 4 2 3" xfId="23071" xr:uid="{924E1E86-C5B1-4E7B-A6C6-11977F1AD5CD}"/>
    <cellStyle name="Normal 2 3 4 4 2 4" xfId="23072" xr:uid="{36B96EE7-9DE0-437E-A9D8-FA9DBBA27517}"/>
    <cellStyle name="Normal 2 3 4 4 3" xfId="6768" xr:uid="{2A4C1B20-A937-4CCF-9D1E-309CFCFFB8F6}"/>
    <cellStyle name="Normal 2 3 4 4 3 2" xfId="23073" xr:uid="{282D0414-8DF3-4A62-8AFE-22442B6598D7}"/>
    <cellStyle name="Normal 2 3 4 4 4" xfId="23074" xr:uid="{BF3E2D2F-2166-4A42-A2E9-3B96F069A236}"/>
    <cellStyle name="Normal 2 3 4 4 5" xfId="23075" xr:uid="{AF033571-7F53-4C42-95E2-7E36D952A608}"/>
    <cellStyle name="Normal 2 3 4 5" xfId="2628" xr:uid="{58267D69-74DC-481B-84FA-1A8A4ABFDBCC}"/>
    <cellStyle name="Normal 2 3 4 5 2" xfId="5112" xr:uid="{860D0E88-3224-4C5B-A50F-B401E08F908B}"/>
    <cellStyle name="Normal 2 3 4 5 2 2" xfId="10080" xr:uid="{E2D2DA70-AA01-4097-9011-FFBC0FE99E26}"/>
    <cellStyle name="Normal 2 3 4 5 2 2 2" xfId="23076" xr:uid="{5777E5E2-1E34-482C-8807-34030AD22333}"/>
    <cellStyle name="Normal 2 3 4 5 2 3" xfId="23077" xr:uid="{7AC1F70F-2941-4278-B88D-BD5D3D1F1B0E}"/>
    <cellStyle name="Normal 2 3 4 5 2 4" xfId="23078" xr:uid="{9FD542B4-A5D0-424A-BF49-CDA53EA6C3D0}"/>
    <cellStyle name="Normal 2 3 4 5 3" xfId="7596" xr:uid="{ED51E6C3-BF55-4B98-B331-0688C6100C32}"/>
    <cellStyle name="Normal 2 3 4 5 3 2" xfId="23079" xr:uid="{ADB427FA-9AB7-46F2-8DBE-A8D5000337E8}"/>
    <cellStyle name="Normal 2 3 4 5 4" xfId="23080" xr:uid="{26325FDE-9926-4BB7-B3A4-4B1FDC044213}"/>
    <cellStyle name="Normal 2 3 4 5 5" xfId="23081" xr:uid="{78F5DFE1-482A-48CE-BC77-D96316E9E75F}"/>
    <cellStyle name="Normal 2 3 4 6" xfId="3456" xr:uid="{B656803C-AFF0-4849-BABE-F66F43F6D4DE}"/>
    <cellStyle name="Normal 2 3 4 6 2" xfId="8424" xr:uid="{949007B5-0FB3-4E0B-B3DD-B5302AEB9238}"/>
    <cellStyle name="Normal 2 3 4 6 2 2" xfId="23082" xr:uid="{C30CB9E7-84FB-4530-ACA0-00D88B12302C}"/>
    <cellStyle name="Normal 2 3 4 6 3" xfId="23083" xr:uid="{48F30E2F-EA5E-492B-9C42-93F7A4866A90}"/>
    <cellStyle name="Normal 2 3 4 6 4" xfId="23084" xr:uid="{8CA58173-B4E2-4913-8D84-E5DA3A5D86DD}"/>
    <cellStyle name="Normal 2 3 4 7" xfId="5940" xr:uid="{A330788A-9C9D-464E-971B-181F4ED3EC06}"/>
    <cellStyle name="Normal 2 3 4 7 2" xfId="23085" xr:uid="{17E29453-B45B-41B5-9A20-6AAEFEB5152C}"/>
    <cellStyle name="Normal 2 3 4 8" xfId="23086" xr:uid="{3F31FB89-99A7-488C-827F-27342FD6C048}"/>
    <cellStyle name="Normal 2 3 4 9" xfId="23087" xr:uid="{ACAABBD0-4AC0-414E-885F-C789293A421E}"/>
    <cellStyle name="Normal 2 3 5" xfId="864" xr:uid="{247AF42D-A58B-4BBD-87E2-5EC019014962}"/>
    <cellStyle name="Normal 2 3 6" xfId="865" xr:uid="{47D68D63-9C6C-4482-BF3B-E5D57C090681}"/>
    <cellStyle name="Normal 2 3 6 2" xfId="1465" xr:uid="{82D2C18A-7431-49F6-91B8-358CF626F760}"/>
    <cellStyle name="Normal 2 3 6 2 2" xfId="2077" xr:uid="{B9C2E600-DF7A-4F3A-8342-B1B5824C076D}"/>
    <cellStyle name="Normal 2 3 6 2 2 2" xfId="4561" xr:uid="{A82CFE56-615B-49B8-8208-E95FF4E77547}"/>
    <cellStyle name="Normal 2 3 6 2 2 2 2" xfId="9529" xr:uid="{7225D168-6D27-4E76-8699-6187EA69789D}"/>
    <cellStyle name="Normal 2 3 6 2 2 2 2 2" xfId="23088" xr:uid="{EE86446B-B63E-430B-AB94-222DC619DC80}"/>
    <cellStyle name="Normal 2 3 6 2 2 2 3" xfId="23089" xr:uid="{4AEBB251-EE40-40FF-BD86-E8609C6A9A7F}"/>
    <cellStyle name="Normal 2 3 6 2 2 2 4" xfId="23090" xr:uid="{48BC712A-987F-4205-83E8-47493C44656F}"/>
    <cellStyle name="Normal 2 3 6 2 2 3" xfId="7045" xr:uid="{F436D382-1C06-40C3-906E-B7D2E3F13B4E}"/>
    <cellStyle name="Normal 2 3 6 2 2 3 2" xfId="23091" xr:uid="{C7C0C9CF-F86E-4B62-AF80-245C2A29BE2D}"/>
    <cellStyle name="Normal 2 3 6 2 2 4" xfId="23092" xr:uid="{1F5859BD-E307-4C81-9C46-11E079C8187E}"/>
    <cellStyle name="Normal 2 3 6 2 2 5" xfId="23093" xr:uid="{9BB4558B-39A7-4E2D-9241-6749B120FF3D}"/>
    <cellStyle name="Normal 2 3 6 2 3" xfId="2905" xr:uid="{7ED16489-3FBA-4503-9E06-058D8200A820}"/>
    <cellStyle name="Normal 2 3 6 2 3 2" xfId="5389" xr:uid="{E15B3C42-3DDF-4346-98EA-BDA4AEEBE1A0}"/>
    <cellStyle name="Normal 2 3 6 2 3 2 2" xfId="10357" xr:uid="{9E80B4F1-684B-466C-A5D0-EC16563A1414}"/>
    <cellStyle name="Normal 2 3 6 2 3 2 2 2" xfId="23094" xr:uid="{6846EA1B-647A-4977-AA75-2F5C0AE1574A}"/>
    <cellStyle name="Normal 2 3 6 2 3 2 3" xfId="23095" xr:uid="{DBF15513-3A6F-452B-BA74-B476AEAE83DD}"/>
    <cellStyle name="Normal 2 3 6 2 3 2 4" xfId="23096" xr:uid="{38B99911-8F08-4DDD-BAA8-68F94C25EACF}"/>
    <cellStyle name="Normal 2 3 6 2 3 3" xfId="7873" xr:uid="{4F45257E-CA71-4F53-A7E4-300E21BEE804}"/>
    <cellStyle name="Normal 2 3 6 2 3 3 2" xfId="23097" xr:uid="{4565FD00-1635-4480-B616-0C568C2D50D0}"/>
    <cellStyle name="Normal 2 3 6 2 3 4" xfId="23098" xr:uid="{7B164F25-9867-42AF-A553-B996760575EE}"/>
    <cellStyle name="Normal 2 3 6 2 3 5" xfId="23099" xr:uid="{397F7B83-7FC6-438F-9EAB-0907DE7DD06F}"/>
    <cellStyle name="Normal 2 3 6 2 4" xfId="3950" xr:uid="{CE72E8B8-F9B1-4762-ACFC-F0FCFC2C568B}"/>
    <cellStyle name="Normal 2 3 6 2 4 2" xfId="8918" xr:uid="{A47C359A-CB7D-4BF2-AEB8-EA8176F9CA1D}"/>
    <cellStyle name="Normal 2 3 6 2 4 2 2" xfId="23100" xr:uid="{E7DE69CA-19CD-402B-9BF7-81504F56444D}"/>
    <cellStyle name="Normal 2 3 6 2 4 3" xfId="23101" xr:uid="{F94CBC82-6361-4772-AF48-B5463850290B}"/>
    <cellStyle name="Normal 2 3 6 2 4 4" xfId="23102" xr:uid="{57B35B44-EBD8-4BBB-957D-79994D1A990C}"/>
    <cellStyle name="Normal 2 3 6 2 5" xfId="6434" xr:uid="{F5BD1081-48A1-4CF4-8BB9-F2C96867D8FC}"/>
    <cellStyle name="Normal 2 3 6 2 5 2" xfId="23103" xr:uid="{730B00B1-EDF5-4D71-A1AB-8780AFB93A95}"/>
    <cellStyle name="Normal 2 3 6 2 6" xfId="23104" xr:uid="{F868BF95-B861-40CA-A833-2F2D4883BD2E}"/>
    <cellStyle name="Normal 2 3 6 2 7" xfId="23105" xr:uid="{9C75611F-AD75-4BD9-B5C6-3972B72B9BD5}"/>
    <cellStyle name="Normal 2 3 6 3" xfId="1466" xr:uid="{6080ACF6-D5A4-46D0-832F-F3250FE23E23}"/>
    <cellStyle name="Normal 2 3 6 3 2" xfId="2353" xr:uid="{4DFD2044-5F79-49EA-9C99-6EC2BEA9AC63}"/>
    <cellStyle name="Normal 2 3 6 3 2 2" xfId="4837" xr:uid="{F034F40F-5BF7-456B-B725-70763B0C7BCB}"/>
    <cellStyle name="Normal 2 3 6 3 2 2 2" xfId="9805" xr:uid="{DF011AF7-386B-47CE-9CF9-6BB343320B76}"/>
    <cellStyle name="Normal 2 3 6 3 2 2 2 2" xfId="23106" xr:uid="{492C57EA-F83D-4B64-978C-2A27B04A7AE9}"/>
    <cellStyle name="Normal 2 3 6 3 2 2 3" xfId="23107" xr:uid="{06B762DB-EEE1-4BB0-8C5B-8EFB020DA1C4}"/>
    <cellStyle name="Normal 2 3 6 3 2 2 4" xfId="23108" xr:uid="{44072FBB-D355-4EFE-B87C-92BCDEFD00C5}"/>
    <cellStyle name="Normal 2 3 6 3 2 3" xfId="7321" xr:uid="{86180FBB-CC4F-4C2A-9EFB-F8CFBCCDD670}"/>
    <cellStyle name="Normal 2 3 6 3 2 3 2" xfId="23109" xr:uid="{338610A9-8267-4556-88DC-473B8E018F1D}"/>
    <cellStyle name="Normal 2 3 6 3 2 4" xfId="23110" xr:uid="{D1C92E05-2388-4EE5-9999-205AFD340F5A}"/>
    <cellStyle name="Normal 2 3 6 3 2 5" xfId="23111" xr:uid="{5289ECF3-EDAD-43AC-943F-1685B0C0324A}"/>
    <cellStyle name="Normal 2 3 6 3 3" xfId="3181" xr:uid="{33D290B0-AC2C-4678-9EA5-C306666AF7D8}"/>
    <cellStyle name="Normal 2 3 6 3 3 2" xfId="5665" xr:uid="{C17A2A70-DCFF-438B-9B79-C4AF3FEE3DB6}"/>
    <cellStyle name="Normal 2 3 6 3 3 2 2" xfId="10633" xr:uid="{40AF5ACE-6845-4617-8138-B34E34CF9B12}"/>
    <cellStyle name="Normal 2 3 6 3 3 2 2 2" xfId="23112" xr:uid="{4E6746E3-178D-4D42-9F1D-DCD29D2DDEF3}"/>
    <cellStyle name="Normal 2 3 6 3 3 2 3" xfId="23113" xr:uid="{87C57ADC-3B01-4EF0-BE49-ACC7E46577E7}"/>
    <cellStyle name="Normal 2 3 6 3 3 2 4" xfId="23114" xr:uid="{C97B0E47-3CB8-440F-9108-BFDF4B55FBB1}"/>
    <cellStyle name="Normal 2 3 6 3 3 3" xfId="8149" xr:uid="{08F4ABB5-90C1-4D92-A70D-B099E972ABFA}"/>
    <cellStyle name="Normal 2 3 6 3 3 3 2" xfId="23115" xr:uid="{F69C38BD-C3E9-4D0B-B4C8-9E0D477B00F0}"/>
    <cellStyle name="Normal 2 3 6 3 3 4" xfId="23116" xr:uid="{61056A74-2CCC-4DCA-9B27-380F5A11AFEE}"/>
    <cellStyle name="Normal 2 3 6 3 3 5" xfId="23117" xr:uid="{D36C41AE-0998-47C8-BC92-FB772086C85B}"/>
    <cellStyle name="Normal 2 3 6 3 4" xfId="3951" xr:uid="{880FD949-8DE0-495C-8936-D162B8AC7899}"/>
    <cellStyle name="Normal 2 3 6 3 4 2" xfId="8919" xr:uid="{3B2D7EC9-8A32-445D-8194-737541ACEF4E}"/>
    <cellStyle name="Normal 2 3 6 3 4 2 2" xfId="23118" xr:uid="{E8173BA1-4C6C-4777-9F03-91098385B5E0}"/>
    <cellStyle name="Normal 2 3 6 3 4 3" xfId="23119" xr:uid="{1E3AAB0B-5ED9-4195-8C75-2FA9D1F31EAA}"/>
    <cellStyle name="Normal 2 3 6 3 4 4" xfId="23120" xr:uid="{21374EA0-DB9B-4F36-9BEE-5FE281D3F61A}"/>
    <cellStyle name="Normal 2 3 6 3 5" xfId="6435" xr:uid="{83FF0782-21DD-48D7-8177-6716EC70B2B2}"/>
    <cellStyle name="Normal 2 3 6 3 5 2" xfId="23121" xr:uid="{2A1A053B-889E-44B3-A299-E925D8301816}"/>
    <cellStyle name="Normal 2 3 6 3 6" xfId="23122" xr:uid="{80A2277D-7ADB-476F-A79D-250AA7BBF07B}"/>
    <cellStyle name="Normal 2 3 6 3 7" xfId="23123" xr:uid="{C091F8E7-DDA1-41B5-AB43-6BA134AEB2B4}"/>
    <cellStyle name="Normal 2 3 6 4" xfId="1801" xr:uid="{B6338D07-3B44-4BE6-8447-8292720FCBE2}"/>
    <cellStyle name="Normal 2 3 6 4 2" xfId="4285" xr:uid="{904BBF65-291F-49D1-9712-5DCA514AFAB0}"/>
    <cellStyle name="Normal 2 3 6 4 2 2" xfId="9253" xr:uid="{6D35779C-031B-4751-AF3C-E34E5DB94686}"/>
    <cellStyle name="Normal 2 3 6 4 2 2 2" xfId="23124" xr:uid="{9AA2EA2E-2461-43E2-B62A-DE4BD73DD1BA}"/>
    <cellStyle name="Normal 2 3 6 4 2 3" xfId="23125" xr:uid="{4D0700E5-BC61-4913-9C2C-41C555D0575E}"/>
    <cellStyle name="Normal 2 3 6 4 2 4" xfId="23126" xr:uid="{0E1C97F1-A4F2-4FF3-8C6F-574D4055F69F}"/>
    <cellStyle name="Normal 2 3 6 4 3" xfId="6769" xr:uid="{2BB2DBEB-DF2D-48F9-9358-4A4E05E6EE9D}"/>
    <cellStyle name="Normal 2 3 6 4 3 2" xfId="23127" xr:uid="{B8713C45-7E18-4145-B24C-8D67F8B9BA03}"/>
    <cellStyle name="Normal 2 3 6 4 4" xfId="23128" xr:uid="{544D5C41-0068-4E70-8B12-5228956CD9B2}"/>
    <cellStyle name="Normal 2 3 6 4 5" xfId="23129" xr:uid="{31D61E52-BB74-4750-B37A-417FD6451D19}"/>
    <cellStyle name="Normal 2 3 6 5" xfId="2629" xr:uid="{01624F50-AA79-41C8-9A98-7CEEB49729C6}"/>
    <cellStyle name="Normal 2 3 6 5 2" xfId="5113" xr:uid="{D0495E72-D8FD-4275-B474-54FD380CCE1B}"/>
    <cellStyle name="Normal 2 3 6 5 2 2" xfId="10081" xr:uid="{B9405E3D-DB0C-487E-8382-E8589A718B37}"/>
    <cellStyle name="Normal 2 3 6 5 2 2 2" xfId="23130" xr:uid="{252A005F-E538-4830-A0A7-BCAB9B705B6E}"/>
    <cellStyle name="Normal 2 3 6 5 2 3" xfId="23131" xr:uid="{5788D91A-576F-425D-B532-0E2575565BF6}"/>
    <cellStyle name="Normal 2 3 6 5 2 4" xfId="23132" xr:uid="{291EC15C-C3DF-475F-972D-D11B8F744EDE}"/>
    <cellStyle name="Normal 2 3 6 5 3" xfId="7597" xr:uid="{66D72FC3-75D8-4F90-B43D-9A8BE7353C48}"/>
    <cellStyle name="Normal 2 3 6 5 3 2" xfId="23133" xr:uid="{ABE8C553-66AD-4CB4-A4A8-97E5498619F0}"/>
    <cellStyle name="Normal 2 3 6 5 4" xfId="23134" xr:uid="{8F216730-6E71-40A1-9BC0-EB8B28B5C412}"/>
    <cellStyle name="Normal 2 3 6 5 5" xfId="23135" xr:uid="{4E55C614-89A1-40A9-BAF2-D73B7CF89EDA}"/>
    <cellStyle name="Normal 2 3 6 6" xfId="3457" xr:uid="{DE7C1628-3872-4054-A53B-A1CEF085109A}"/>
    <cellStyle name="Normal 2 3 6 6 2" xfId="8425" xr:uid="{D4A2ED1F-BD19-45D1-84BC-7D655FE1D742}"/>
    <cellStyle name="Normal 2 3 6 6 2 2" xfId="23136" xr:uid="{418BC0FB-1ED7-41F8-81A2-5E192AC534D3}"/>
    <cellStyle name="Normal 2 3 6 6 3" xfId="23137" xr:uid="{16861691-1C20-4511-8E49-D51062AE8BB3}"/>
    <cellStyle name="Normal 2 3 6 6 4" xfId="23138" xr:uid="{3A770026-671A-4E4B-AA48-97097FCF8730}"/>
    <cellStyle name="Normal 2 3 6 7" xfId="5941" xr:uid="{71CFF36C-212A-4B8E-A426-51D765201A06}"/>
    <cellStyle name="Normal 2 3 6 7 2" xfId="23139" xr:uid="{D34C9A8A-379F-4FE6-AA7E-F0C3A7C27C5F}"/>
    <cellStyle name="Normal 2 3 6 8" xfId="23140" xr:uid="{773A38EF-50E8-4667-A013-C6C521E90900}"/>
    <cellStyle name="Normal 2 3 6 9" xfId="23141" xr:uid="{14829BA9-7B5F-4390-86E3-FFF1FCEE8C8F}"/>
    <cellStyle name="Normal 2 4" xfId="351" xr:uid="{1404AC04-9642-4480-803F-399D5FD98DC8}"/>
    <cellStyle name="Normal 2 4 2" xfId="866" xr:uid="{67FD71B8-E679-458D-9DDB-CACC780D4EB6}"/>
    <cellStyle name="Normal 2 4 3" xfId="867" xr:uid="{34DF8401-58AB-4E0E-8847-ECD7C3DFE23C}"/>
    <cellStyle name="Normal 2 4 4" xfId="868" xr:uid="{BFC04B11-0618-4896-9DAD-459028A307C0}"/>
    <cellStyle name="Normal 2 5" xfId="352" xr:uid="{D2A66659-75DB-43EE-97A6-8DAA760F5E8D}"/>
    <cellStyle name="Normal 2 6" xfId="353" xr:uid="{D56CECFA-602E-4E50-AAEB-B8A0BC426892}"/>
    <cellStyle name="Normal 2 7" xfId="354" xr:uid="{A82B7A45-B68A-41EE-9665-A44E62A8DEBC}"/>
    <cellStyle name="Normal 2 8" xfId="355" xr:uid="{5A0AA5D1-1B07-421E-B327-977BAC3C6931}"/>
    <cellStyle name="Normal 2 9" xfId="356" xr:uid="{DF538EC3-2732-41A4-B4DF-1587CC59F37E}"/>
    <cellStyle name="Normal 2 9 2" xfId="869" xr:uid="{E9791F99-8EF7-4973-89D6-0167B75BF1A8}"/>
    <cellStyle name="Normal 20" xfId="870" xr:uid="{7A41CCD9-B224-4B31-8928-A0CF54334F54}"/>
    <cellStyle name="Normal 20 2" xfId="1467" xr:uid="{294E8331-2A24-457E-A1CC-A8199E4A3F0C}"/>
    <cellStyle name="Normal 20 2 2" xfId="2078" xr:uid="{819684F3-ECE6-4BBC-979C-EC700DE5A700}"/>
    <cellStyle name="Normal 20 2 2 2" xfId="4562" xr:uid="{9FF79CA5-2AB1-488F-A93C-BD3934918641}"/>
    <cellStyle name="Normal 20 2 2 2 2" xfId="9530" xr:uid="{163F3389-2E55-4F31-A0BB-5135838C28E3}"/>
    <cellStyle name="Normal 20 2 2 2 2 2" xfId="23142" xr:uid="{8F7FDD66-382D-45B9-88BE-346D246A8EF2}"/>
    <cellStyle name="Normal 20 2 2 2 3" xfId="23143" xr:uid="{E9467636-7473-43AF-A1CD-414C5D5880E0}"/>
    <cellStyle name="Normal 20 2 2 2 4" xfId="23144" xr:uid="{8ABC1BCB-ECAF-471D-8067-2E82AE5A4F26}"/>
    <cellStyle name="Normal 20 2 2 3" xfId="7046" xr:uid="{A7D44546-F1F1-4AE0-AF2E-0C4EFFD3417A}"/>
    <cellStyle name="Normal 20 2 2 3 2" xfId="23145" xr:uid="{F6596929-CBC2-47FD-BE84-8C0FF75849BA}"/>
    <cellStyle name="Normal 20 2 2 4" xfId="23146" xr:uid="{21790BBA-BA94-452E-8584-B7F906EB58BA}"/>
    <cellStyle name="Normal 20 2 2 5" xfId="23147" xr:uid="{988F0514-B016-4D98-B735-5A70F2695D24}"/>
    <cellStyle name="Normal 20 2 3" xfId="2906" xr:uid="{7C4A9235-F896-40D8-A3C5-4CCEB0EAAE8C}"/>
    <cellStyle name="Normal 20 2 3 2" xfId="5390" xr:uid="{29813F0A-3619-4357-A011-C90DD35434CA}"/>
    <cellStyle name="Normal 20 2 3 2 2" xfId="10358" xr:uid="{CF073078-BF42-4742-8469-0B61E2128D55}"/>
    <cellStyle name="Normal 20 2 3 2 2 2" xfId="23148" xr:uid="{2A8BA39D-D8EB-4037-ABD4-FF9A67D13E41}"/>
    <cellStyle name="Normal 20 2 3 2 3" xfId="23149" xr:uid="{BBD6F55B-5EC4-4568-817B-CB429C83D414}"/>
    <cellStyle name="Normal 20 2 3 2 4" xfId="23150" xr:uid="{42BE3804-31B6-45AF-B7FD-B60974995DE9}"/>
    <cellStyle name="Normal 20 2 3 3" xfId="7874" xr:uid="{E2A97FFE-090E-4AB4-AE29-7CA4E932084E}"/>
    <cellStyle name="Normal 20 2 3 3 2" xfId="23151" xr:uid="{D3B4DD29-5AC8-460B-8624-6028A65720CA}"/>
    <cellStyle name="Normal 20 2 3 4" xfId="23152" xr:uid="{BE37A641-2CB8-4FE5-9DCB-594CB45EFA57}"/>
    <cellStyle name="Normal 20 2 3 5" xfId="23153" xr:uid="{3B769263-049F-4101-998B-E9D2F072CD0A}"/>
    <cellStyle name="Normal 20 2 4" xfId="3952" xr:uid="{483C9AC5-3EE3-49D2-A231-9A085CE8897E}"/>
    <cellStyle name="Normal 20 2 4 2" xfId="8920" xr:uid="{CD61E6C9-08CB-40C8-A8F0-E73E39BEB1D8}"/>
    <cellStyle name="Normal 20 2 4 2 2" xfId="23154" xr:uid="{5DF266EB-5114-4612-A388-B88D44D4820C}"/>
    <cellStyle name="Normal 20 2 4 3" xfId="23155" xr:uid="{498E7783-7555-4C77-8986-3437FF0A9C44}"/>
    <cellStyle name="Normal 20 2 4 4" xfId="23156" xr:uid="{42E05C5A-2498-437A-AEC2-098117793D40}"/>
    <cellStyle name="Normal 20 2 5" xfId="6436" xr:uid="{0CE670BC-ECEA-4EE1-8669-0C8B18A867FD}"/>
    <cellStyle name="Normal 20 2 5 2" xfId="23157" xr:uid="{A254935B-E3E8-4066-9BF3-29243DD7FB9D}"/>
    <cellStyle name="Normal 20 2 6" xfId="23158" xr:uid="{8A33113C-1BFA-4B3B-B942-D32FA4F3B33A}"/>
    <cellStyle name="Normal 20 2 7" xfId="23159" xr:uid="{AFA7FF2A-DCF9-4F7E-9E1E-EF61546F228A}"/>
    <cellStyle name="Normal 20 3" xfId="1468" xr:uid="{2B8F4AFD-002A-4807-B462-CB92EC472BD4}"/>
    <cellStyle name="Normal 20 3 2" xfId="2354" xr:uid="{DD9CB947-2294-414E-9D10-3A43689A4718}"/>
    <cellStyle name="Normal 20 3 2 2" xfId="4838" xr:uid="{4C1CF035-8840-4E70-9423-83D3B3C47FF1}"/>
    <cellStyle name="Normal 20 3 2 2 2" xfId="9806" xr:uid="{1243ACD2-B642-4CFB-AB72-17D792D5B3F7}"/>
    <cellStyle name="Normal 20 3 2 2 2 2" xfId="23160" xr:uid="{51754566-3D4A-4630-9CED-3DA366EACC48}"/>
    <cellStyle name="Normal 20 3 2 2 3" xfId="23161" xr:uid="{D77C2664-5374-4270-B52D-80036CA8E19E}"/>
    <cellStyle name="Normal 20 3 2 2 4" xfId="23162" xr:uid="{09D90878-47E3-431F-9453-DF7FBB23AF81}"/>
    <cellStyle name="Normal 20 3 2 3" xfId="7322" xr:uid="{8B6894CE-F0B2-4B1C-822D-852EC0C8821E}"/>
    <cellStyle name="Normal 20 3 2 3 2" xfId="23163" xr:uid="{61BF8391-CD0F-47FF-B5CF-3733A4999D43}"/>
    <cellStyle name="Normal 20 3 2 4" xfId="23164" xr:uid="{ADCF09CC-448D-4563-B79C-68EFB15FCF5B}"/>
    <cellStyle name="Normal 20 3 2 5" xfId="23165" xr:uid="{16119A91-7C9F-42EF-A446-AF0671ABD2AE}"/>
    <cellStyle name="Normal 20 3 3" xfId="3182" xr:uid="{975CB861-9CD2-4E13-9B2A-8CC382FF9983}"/>
    <cellStyle name="Normal 20 3 3 2" xfId="5666" xr:uid="{C0259EE2-2AD7-4D5B-96AE-E0E36B3F4CDD}"/>
    <cellStyle name="Normal 20 3 3 2 2" xfId="10634" xr:uid="{57CD0C7D-2DA6-4CFC-8896-A1CA5BCCE0B9}"/>
    <cellStyle name="Normal 20 3 3 2 2 2" xfId="23166" xr:uid="{53BB4B7D-D11A-4E66-A83E-64BFE485C27D}"/>
    <cellStyle name="Normal 20 3 3 2 3" xfId="23167" xr:uid="{54304421-F92A-4D03-AC24-956723F837DF}"/>
    <cellStyle name="Normal 20 3 3 2 4" xfId="23168" xr:uid="{51719E49-6D3E-424F-BBB3-A049AF2D362E}"/>
    <cellStyle name="Normal 20 3 3 3" xfId="8150" xr:uid="{5317FD13-4CE5-4B18-83FF-64BA00B1FC9C}"/>
    <cellStyle name="Normal 20 3 3 3 2" xfId="23169" xr:uid="{D40079BD-21D3-4091-9DAF-197737A05B07}"/>
    <cellStyle name="Normal 20 3 3 4" xfId="23170" xr:uid="{3CC8E6FB-A292-4AD7-85AE-2634F8F93096}"/>
    <cellStyle name="Normal 20 3 3 5" xfId="23171" xr:uid="{0E5D9447-1BD4-4F66-8E19-538325F28D43}"/>
    <cellStyle name="Normal 20 3 4" xfId="3953" xr:uid="{0FCDDDDB-5BA9-4A55-8BE4-EE193288692B}"/>
    <cellStyle name="Normal 20 3 4 2" xfId="8921" xr:uid="{AA411D3F-7580-415E-908C-0D3EA5630027}"/>
    <cellStyle name="Normal 20 3 4 2 2" xfId="23172" xr:uid="{76D05954-F034-4360-A22A-FB1630F036D5}"/>
    <cellStyle name="Normal 20 3 4 3" xfId="23173" xr:uid="{ED4DCCBA-7F47-46E1-B7CD-9ED0CB8D75BB}"/>
    <cellStyle name="Normal 20 3 4 4" xfId="23174" xr:uid="{E1DFF23A-95B7-4D47-94EA-8E354EEB3C8F}"/>
    <cellStyle name="Normal 20 3 5" xfId="6437" xr:uid="{0C2D021A-3A42-4756-AA22-7BB45BE2484E}"/>
    <cellStyle name="Normal 20 3 5 2" xfId="23175" xr:uid="{1512932E-D16A-4AAE-B5AD-5684D881E74A}"/>
    <cellStyle name="Normal 20 3 6" xfId="23176" xr:uid="{CCAB7851-E924-4F7E-B187-2B28CC5873C4}"/>
    <cellStyle name="Normal 20 3 7" xfId="23177" xr:uid="{C1CF9DB1-8330-4FBD-A607-617E7E827B76}"/>
    <cellStyle name="Normal 20 4" xfId="1802" xr:uid="{A2D9BEFB-0571-497F-A423-839DBBD29B70}"/>
    <cellStyle name="Normal 20 4 2" xfId="4286" xr:uid="{313C745A-29F9-4ED4-AFD6-C72DEAE644B5}"/>
    <cellStyle name="Normal 20 4 2 2" xfId="9254" xr:uid="{F510B06A-F663-44D3-9E4F-39AC7FCBE837}"/>
    <cellStyle name="Normal 20 4 2 2 2" xfId="23178" xr:uid="{D3513F4A-5100-45C5-916D-6CB8401BFDD1}"/>
    <cellStyle name="Normal 20 4 2 3" xfId="23179" xr:uid="{BEDD6F68-94C5-4685-9AA2-C18AB3CADC0A}"/>
    <cellStyle name="Normal 20 4 2 4" xfId="23180" xr:uid="{020A232C-7F07-4632-98FB-4DEEDF9A07A3}"/>
    <cellStyle name="Normal 20 4 3" xfId="6770" xr:uid="{92940911-DBD9-4A62-B6E9-E1234F2DA506}"/>
    <cellStyle name="Normal 20 4 3 2" xfId="23181" xr:uid="{9000E592-FFC6-44C0-9624-80659628C2E7}"/>
    <cellStyle name="Normal 20 4 4" xfId="23182" xr:uid="{990A59A0-7084-446E-A724-CEF3A25465CF}"/>
    <cellStyle name="Normal 20 4 5" xfId="23183" xr:uid="{B91C92F3-4871-46D8-A05C-50B135AD44FA}"/>
    <cellStyle name="Normal 20 5" xfId="2630" xr:uid="{2E86EBBD-9FC6-4A79-BA28-AECABBCC4272}"/>
    <cellStyle name="Normal 20 5 2" xfId="5114" xr:uid="{0B127122-FE4B-4D1D-8C5F-7BEE72D3B9AE}"/>
    <cellStyle name="Normal 20 5 2 2" xfId="10082" xr:uid="{84AD82FF-2C0E-4965-AC8E-5E2136952F07}"/>
    <cellStyle name="Normal 20 5 2 2 2" xfId="23184" xr:uid="{7909C6A7-7548-469A-AE56-F4CA0DD0E0A1}"/>
    <cellStyle name="Normal 20 5 2 3" xfId="23185" xr:uid="{977BDCCC-6961-400F-AD3A-BA6C0EB7455F}"/>
    <cellStyle name="Normal 20 5 2 4" xfId="23186" xr:uid="{76AE84F6-A338-4F75-ADB8-9E6897E37E04}"/>
    <cellStyle name="Normal 20 5 3" xfId="7598" xr:uid="{F4195FC3-D2A3-4AE4-AAAD-926E81F205BC}"/>
    <cellStyle name="Normal 20 5 3 2" xfId="23187" xr:uid="{68E1D12C-2062-402D-9752-961147D93CEA}"/>
    <cellStyle name="Normal 20 5 4" xfId="23188" xr:uid="{B352406F-DF14-48FF-8FA2-CD7325232AE7}"/>
    <cellStyle name="Normal 20 5 5" xfId="23189" xr:uid="{A992DCC7-DFA4-4394-9793-EE5D79A8630E}"/>
    <cellStyle name="Normal 20 6" xfId="3458" xr:uid="{F453EB61-88D7-4910-B8A0-03B8105583A4}"/>
    <cellStyle name="Normal 20 6 2" xfId="8426" xr:uid="{39FFC647-D1E3-42DB-8C27-E79AC5859F2D}"/>
    <cellStyle name="Normal 20 6 2 2" xfId="23190" xr:uid="{96D0132F-06C3-4D47-9CF8-CE60D5AEED89}"/>
    <cellStyle name="Normal 20 6 3" xfId="23191" xr:uid="{F2D8C1E4-71E5-4DAB-A5FC-A8AC4FEDF6BF}"/>
    <cellStyle name="Normal 20 6 4" xfId="23192" xr:uid="{D7D0F4B7-4F22-44C3-B937-B217D4F02AFD}"/>
    <cellStyle name="Normal 20 7" xfId="5942" xr:uid="{17F784E6-42D1-4FF0-AF99-6349088EDAD0}"/>
    <cellStyle name="Normal 20 7 2" xfId="23193" xr:uid="{57F8BA72-AE5E-44C5-B929-143537BB3AAA}"/>
    <cellStyle name="Normal 20 8" xfId="23194" xr:uid="{D349715D-2C52-4E98-A7E3-DD7300F21693}"/>
    <cellStyle name="Normal 20 9" xfId="23195" xr:uid="{88030318-E4FF-49D0-98CB-D68F7A30BCDD}"/>
    <cellStyle name="Normal 21" xfId="871" xr:uid="{7EF08AB7-F76F-47B8-9CBD-187362224653}"/>
    <cellStyle name="Normal 21 2" xfId="1469" xr:uid="{C0466DE3-5D39-42E5-85FD-E4FC825CD8F2}"/>
    <cellStyle name="Normal 21 2 2" xfId="2079" xr:uid="{043CB925-633D-4012-A1A0-DAC560A083EA}"/>
    <cellStyle name="Normal 21 2 2 2" xfId="4563" xr:uid="{454E5A4D-2710-4172-908D-51FB41EB0B79}"/>
    <cellStyle name="Normal 21 2 2 2 2" xfId="9531" xr:uid="{ACAC462B-74B9-43A8-A56A-C2D35FF32BEA}"/>
    <cellStyle name="Normal 21 2 2 2 2 2" xfId="23196" xr:uid="{73FA4CAC-F28C-41AB-A7F8-6998B889CCBC}"/>
    <cellStyle name="Normal 21 2 2 2 3" xfId="23197" xr:uid="{9AC42E52-2471-4B9B-88EF-463E04214E7D}"/>
    <cellStyle name="Normal 21 2 2 2 4" xfId="23198" xr:uid="{9C28A58F-6835-4F30-9313-1073A0982E89}"/>
    <cellStyle name="Normal 21 2 2 3" xfId="7047" xr:uid="{B2289A67-B6A2-4EA5-8584-DD1D1F85379A}"/>
    <cellStyle name="Normal 21 2 2 3 2" xfId="23199" xr:uid="{AC1D59AA-C7C3-4287-9611-20A58901B570}"/>
    <cellStyle name="Normal 21 2 2 4" xfId="23200" xr:uid="{2A29CF6A-53C2-4036-9F87-D10A5D9A303D}"/>
    <cellStyle name="Normal 21 2 2 5" xfId="23201" xr:uid="{CF5D68BF-D6CB-41F3-9698-AE73ABF62547}"/>
    <cellStyle name="Normal 21 2 3" xfId="2907" xr:uid="{2F2F7B6A-58CB-469F-93FE-7680946CFE49}"/>
    <cellStyle name="Normal 21 2 3 2" xfId="5391" xr:uid="{24DEAD09-2E69-4B2B-9155-C08F3FB7467D}"/>
    <cellStyle name="Normal 21 2 3 2 2" xfId="10359" xr:uid="{5A4D3E71-65CB-4371-A064-79D34D09BFD6}"/>
    <cellStyle name="Normal 21 2 3 2 2 2" xfId="23202" xr:uid="{00184B2A-689F-4E9C-9252-AC2C112B08A4}"/>
    <cellStyle name="Normal 21 2 3 2 3" xfId="23203" xr:uid="{4E1C45E2-1EF4-43E9-9197-4DBDC6C7356D}"/>
    <cellStyle name="Normal 21 2 3 2 4" xfId="23204" xr:uid="{7CC0C9EF-DE83-4D00-9433-A56A85D39991}"/>
    <cellStyle name="Normal 21 2 3 3" xfId="7875" xr:uid="{94125CF0-FF6C-47A1-8BA2-7BD95D89231B}"/>
    <cellStyle name="Normal 21 2 3 3 2" xfId="23205" xr:uid="{D1AB4C89-0B80-4608-9667-A09CBB4D93D1}"/>
    <cellStyle name="Normal 21 2 3 4" xfId="23206" xr:uid="{2AA029B6-7496-42B1-BD27-1A2C9704C81D}"/>
    <cellStyle name="Normal 21 2 3 5" xfId="23207" xr:uid="{BBDE4932-F37E-4382-B7A6-5DA6BACC83F9}"/>
    <cellStyle name="Normal 21 2 4" xfId="3954" xr:uid="{630B0AB1-05F4-4DB9-BEF8-AC864F799D8C}"/>
    <cellStyle name="Normal 21 2 4 2" xfId="8922" xr:uid="{E4C5D712-F799-4A82-AEFE-722F5534E536}"/>
    <cellStyle name="Normal 21 2 4 2 2" xfId="23208" xr:uid="{DE0C3DA6-A962-49CA-A512-AE3E90697D55}"/>
    <cellStyle name="Normal 21 2 4 3" xfId="23209" xr:uid="{709D60A3-BF42-45AB-B4FA-169BAF5E7982}"/>
    <cellStyle name="Normal 21 2 4 4" xfId="23210" xr:uid="{C30E2E4C-A5AB-4217-9465-AA7381E06FA0}"/>
    <cellStyle name="Normal 21 2 5" xfId="6438" xr:uid="{7E61F993-01CA-4B47-A411-34BEF6130C65}"/>
    <cellStyle name="Normal 21 2 5 2" xfId="23211" xr:uid="{07B6E24B-D369-48E8-9E81-947C1C932D0C}"/>
    <cellStyle name="Normal 21 2 6" xfId="23212" xr:uid="{D97B9E97-D535-400E-B0BB-F89BBBB82D00}"/>
    <cellStyle name="Normal 21 2 7" xfId="23213" xr:uid="{9D6EE721-D0D9-472D-B287-26D76CD2ADE2}"/>
    <cellStyle name="Normal 21 3" xfId="1470" xr:uid="{421098A3-DB12-4C9C-951B-2492911BD23D}"/>
    <cellStyle name="Normal 21 3 2" xfId="2355" xr:uid="{8ABE79CF-B839-4B96-A8C2-B5216F6A2C09}"/>
    <cellStyle name="Normal 21 3 2 2" xfId="4839" xr:uid="{FEFCBA24-45FE-461F-84AE-5CBEB34B52C8}"/>
    <cellStyle name="Normal 21 3 2 2 2" xfId="9807" xr:uid="{ECB615C5-4385-4499-AA2A-017312CDF622}"/>
    <cellStyle name="Normal 21 3 2 2 2 2" xfId="23214" xr:uid="{3EFD2DF3-791D-49E2-B099-25192331BC63}"/>
    <cellStyle name="Normal 21 3 2 2 3" xfId="23215" xr:uid="{05CE877F-86C8-4091-8821-A3289AF189D4}"/>
    <cellStyle name="Normal 21 3 2 2 4" xfId="23216" xr:uid="{7204DCED-13F8-48A3-B09D-A5F3BE53FDC3}"/>
    <cellStyle name="Normal 21 3 2 3" xfId="7323" xr:uid="{BFADB301-332D-4F22-B025-D8D0F063B2D1}"/>
    <cellStyle name="Normal 21 3 2 3 2" xfId="23217" xr:uid="{FA1B0C7C-0A9C-4F81-96AA-1F507372164B}"/>
    <cellStyle name="Normal 21 3 2 4" xfId="23218" xr:uid="{FD03570A-E765-482C-9D34-87200D9C71DB}"/>
    <cellStyle name="Normal 21 3 2 5" xfId="23219" xr:uid="{0252BE64-15D6-4004-A456-A492B5047A88}"/>
    <cellStyle name="Normal 21 3 3" xfId="3183" xr:uid="{599F6F77-7D93-42FC-AACD-24DEF9B1A637}"/>
    <cellStyle name="Normal 21 3 3 2" xfId="5667" xr:uid="{76109901-FB72-40C5-8B89-94DDF522B1D4}"/>
    <cellStyle name="Normal 21 3 3 2 2" xfId="10635" xr:uid="{7C775F70-E77B-4768-AFCC-08CA9D588225}"/>
    <cellStyle name="Normal 21 3 3 2 2 2" xfId="23220" xr:uid="{CBDC4C58-8D7F-4E5F-A440-32CB5741C78B}"/>
    <cellStyle name="Normal 21 3 3 2 3" xfId="23221" xr:uid="{3482367C-CC59-4CC4-BF90-28D20D936C17}"/>
    <cellStyle name="Normal 21 3 3 2 4" xfId="23222" xr:uid="{691356DD-01DC-4C9B-9ACA-6908EE558B73}"/>
    <cellStyle name="Normal 21 3 3 3" xfId="8151" xr:uid="{56487330-26A9-4B64-9A1E-8DFACEE4DD80}"/>
    <cellStyle name="Normal 21 3 3 3 2" xfId="23223" xr:uid="{5F87A1FD-66F8-4F5A-BDC4-0497F930DC81}"/>
    <cellStyle name="Normal 21 3 3 4" xfId="23224" xr:uid="{2F8790C9-1D87-438B-B001-BF196EC4D6FD}"/>
    <cellStyle name="Normal 21 3 3 5" xfId="23225" xr:uid="{BDF0AF13-CEBA-4A55-9B6E-D230C2FF919A}"/>
    <cellStyle name="Normal 21 3 4" xfId="3955" xr:uid="{032D242B-5737-470D-9092-D55A725BB0B9}"/>
    <cellStyle name="Normal 21 3 4 2" xfId="8923" xr:uid="{6F14A51D-F884-4B09-A824-E4855727936C}"/>
    <cellStyle name="Normal 21 3 4 2 2" xfId="23226" xr:uid="{D2E10798-6A06-4CD5-8848-CF7BE79BE3EC}"/>
    <cellStyle name="Normal 21 3 4 3" xfId="23227" xr:uid="{C7964ACB-CDDC-43DC-A679-A4F66777BA91}"/>
    <cellStyle name="Normal 21 3 4 4" xfId="23228" xr:uid="{ED52051F-D2B0-4C2A-87AA-143602A0CCBB}"/>
    <cellStyle name="Normal 21 3 5" xfId="6439" xr:uid="{30019483-7C26-4707-A2D9-C24E33D6670B}"/>
    <cellStyle name="Normal 21 3 5 2" xfId="23229" xr:uid="{A05BC0D3-00A2-45F3-BAB4-C58E80FB7119}"/>
    <cellStyle name="Normal 21 3 6" xfId="23230" xr:uid="{66857920-01E0-4242-9269-9C75E29868E5}"/>
    <cellStyle name="Normal 21 3 7" xfId="23231" xr:uid="{9C553588-B304-4318-9087-2667BB9E797D}"/>
    <cellStyle name="Normal 21 4" xfId="1803" xr:uid="{05FFE3F6-7FEE-4F84-9D15-C43058211495}"/>
    <cellStyle name="Normal 21 4 2" xfId="4287" xr:uid="{75C4D2E0-8147-433E-9B06-B6DFBBDFB756}"/>
    <cellStyle name="Normal 21 4 2 2" xfId="9255" xr:uid="{E5B2F0BF-F76A-41A7-A196-18E4EC21A84C}"/>
    <cellStyle name="Normal 21 4 2 2 2" xfId="23232" xr:uid="{348D57A9-CF5B-4829-9402-58CAA6313A3D}"/>
    <cellStyle name="Normal 21 4 2 3" xfId="23233" xr:uid="{8C7771E5-F81E-4612-BB13-0DC76B611ECF}"/>
    <cellStyle name="Normal 21 4 2 4" xfId="23234" xr:uid="{93E5F8CE-9F56-4F93-8748-18C83795CB2A}"/>
    <cellStyle name="Normal 21 4 3" xfId="6771" xr:uid="{98B66385-DA4A-46F4-AF02-164E33019C20}"/>
    <cellStyle name="Normal 21 4 3 2" xfId="23235" xr:uid="{01308399-247E-467F-B8BB-F1ACA7D67E4C}"/>
    <cellStyle name="Normal 21 4 4" xfId="23236" xr:uid="{747A63D2-8106-4D77-B673-5CC39EAB9BB6}"/>
    <cellStyle name="Normal 21 4 5" xfId="23237" xr:uid="{EA0DD51C-8194-437F-A800-4031894E0AEB}"/>
    <cellStyle name="Normal 21 5" xfId="2631" xr:uid="{5221F914-FF77-4A56-923C-A26378AA0AA0}"/>
    <cellStyle name="Normal 21 5 2" xfId="5115" xr:uid="{6D4A1A4A-CF84-4888-B462-E1CDFC0A362B}"/>
    <cellStyle name="Normal 21 5 2 2" xfId="10083" xr:uid="{E7698332-CE0A-4FC0-93D0-8660AA89649F}"/>
    <cellStyle name="Normal 21 5 2 2 2" xfId="23238" xr:uid="{F2690D4C-72EC-4605-9E26-D75A7498E1A1}"/>
    <cellStyle name="Normal 21 5 2 3" xfId="23239" xr:uid="{0CAFA8D6-E997-475B-8C36-F832462B3794}"/>
    <cellStyle name="Normal 21 5 2 4" xfId="23240" xr:uid="{190FCCCA-B9EF-4C42-8B26-DBD8A4B5C8C2}"/>
    <cellStyle name="Normal 21 5 3" xfId="7599" xr:uid="{0229FF60-DF25-4CAA-8A2F-8DEE5836A07B}"/>
    <cellStyle name="Normal 21 5 3 2" xfId="23241" xr:uid="{8A175BB6-881D-46C7-B8B3-86B001B30496}"/>
    <cellStyle name="Normal 21 5 4" xfId="23242" xr:uid="{3BDC692C-FC78-4E40-956C-9E26AC3E570F}"/>
    <cellStyle name="Normal 21 5 5" xfId="23243" xr:uid="{734F0518-DFF0-4D21-80F6-77526C90E383}"/>
    <cellStyle name="Normal 21 6" xfId="3459" xr:uid="{7A419CA7-AD5C-407C-A61C-E56007AD3651}"/>
    <cellStyle name="Normal 21 6 2" xfId="8427" xr:uid="{FDDA3B9C-34E7-4D15-98D4-33812E92DC13}"/>
    <cellStyle name="Normal 21 6 2 2" xfId="23244" xr:uid="{65F1688B-2428-48E3-8B8C-4718C3D7FB01}"/>
    <cellStyle name="Normal 21 6 3" xfId="23245" xr:uid="{0180A83F-E2E0-4DAA-89FB-E6962A9DD483}"/>
    <cellStyle name="Normal 21 6 4" xfId="23246" xr:uid="{52010773-ACF8-47E2-ABCE-43885D50BDE4}"/>
    <cellStyle name="Normal 21 7" xfId="5943" xr:uid="{527FF03B-794C-4CDA-A2AD-6D2A926A1F8E}"/>
    <cellStyle name="Normal 21 7 2" xfId="23247" xr:uid="{DBFD0434-4ABB-429F-A5DC-35A2AD9CD9AB}"/>
    <cellStyle name="Normal 21 8" xfId="23248" xr:uid="{1A8C6480-809B-448B-B328-A36818051B4F}"/>
    <cellStyle name="Normal 21 9" xfId="23249" xr:uid="{7859997F-D89E-4729-9691-368D0FF85ACA}"/>
    <cellStyle name="Normal 22" xfId="872" xr:uid="{0D098115-B140-49AB-98A0-4D66F6F554BC}"/>
    <cellStyle name="Normal 22 2" xfId="1471" xr:uid="{D45D4828-7EB7-45AB-AA07-AA7AA0ABEEB8}"/>
    <cellStyle name="Normal 22 2 2" xfId="2080" xr:uid="{CF3ECA76-367B-4BC0-8767-108C6B91FCBE}"/>
    <cellStyle name="Normal 22 2 2 2" xfId="4564" xr:uid="{4F188236-3DB1-46BB-83EF-442D29D06161}"/>
    <cellStyle name="Normal 22 2 2 2 2" xfId="9532" xr:uid="{CFF266CB-B511-4A0E-A836-0D70A2147969}"/>
    <cellStyle name="Normal 22 2 2 2 2 2" xfId="23250" xr:uid="{C95C8321-054A-4C0A-9768-E8EA3BAFD017}"/>
    <cellStyle name="Normal 22 2 2 2 3" xfId="23251" xr:uid="{04AB94AD-3D7F-4FE7-90EA-B9D3A403073A}"/>
    <cellStyle name="Normal 22 2 2 2 4" xfId="23252" xr:uid="{97FFF0DD-02EA-4E44-B16B-1671A0945419}"/>
    <cellStyle name="Normal 22 2 2 3" xfId="7048" xr:uid="{F2A0326C-9E68-4D8A-A941-1A31012B9749}"/>
    <cellStyle name="Normal 22 2 2 3 2" xfId="23253" xr:uid="{B981BBF5-ABD5-4588-B17F-D14FFD9950B2}"/>
    <cellStyle name="Normal 22 2 2 4" xfId="23254" xr:uid="{767136F3-3318-44BE-AC63-7B7334DD6F94}"/>
    <cellStyle name="Normal 22 2 2 5" xfId="23255" xr:uid="{9AEBB5FB-01DC-4203-9BB4-268AB094405B}"/>
    <cellStyle name="Normal 22 2 3" xfId="2908" xr:uid="{1CE618AD-3594-4419-825B-9E3A1502FC90}"/>
    <cellStyle name="Normal 22 2 3 2" xfId="5392" xr:uid="{A6E4A22A-8A0D-430F-AC77-8A2D7EEDDE5D}"/>
    <cellStyle name="Normal 22 2 3 2 2" xfId="10360" xr:uid="{8C5E0348-DF8C-467E-8DCB-27000EA65C90}"/>
    <cellStyle name="Normal 22 2 3 2 2 2" xfId="23256" xr:uid="{157E73F6-0211-4E40-A3FC-99A1D11A2ADA}"/>
    <cellStyle name="Normal 22 2 3 2 3" xfId="23257" xr:uid="{26A84E1C-B175-4987-BD4C-A438CEA61DE6}"/>
    <cellStyle name="Normal 22 2 3 2 4" xfId="23258" xr:uid="{B56FA26E-6B64-4EDF-AAF6-34CC7BEE7D7C}"/>
    <cellStyle name="Normal 22 2 3 3" xfId="7876" xr:uid="{24FABDE5-CE59-4D7F-940B-BA04EB9A6B85}"/>
    <cellStyle name="Normal 22 2 3 3 2" xfId="23259" xr:uid="{7B617BC0-0361-43C4-BED3-3478906F4256}"/>
    <cellStyle name="Normal 22 2 3 4" xfId="23260" xr:uid="{AB123D8F-726E-441C-9210-0F8E42468A67}"/>
    <cellStyle name="Normal 22 2 3 5" xfId="23261" xr:uid="{6B618D5D-05FF-4DEA-B5E8-AB8A2DCDF06B}"/>
    <cellStyle name="Normal 22 2 4" xfId="3956" xr:uid="{CF2553E7-36C8-45CC-B382-1FE5DCA01AB7}"/>
    <cellStyle name="Normal 22 2 4 2" xfId="8924" xr:uid="{9F65663C-74C9-4BE4-A831-F584018DE20B}"/>
    <cellStyle name="Normal 22 2 4 2 2" xfId="23262" xr:uid="{2FBC26E7-389D-4C19-A40C-5487F7C4F327}"/>
    <cellStyle name="Normal 22 2 4 3" xfId="23263" xr:uid="{B6CB29A2-6DAA-4755-897C-BBECA34831B0}"/>
    <cellStyle name="Normal 22 2 4 4" xfId="23264" xr:uid="{64BA6102-6874-487C-BD8A-124EDDEC968F}"/>
    <cellStyle name="Normal 22 2 5" xfId="6440" xr:uid="{BBBE1E93-707A-409B-A4CD-FF27B1BB4224}"/>
    <cellStyle name="Normal 22 2 5 2" xfId="23265" xr:uid="{9098E044-AB69-47F1-9207-B5A70F037603}"/>
    <cellStyle name="Normal 22 2 6" xfId="23266" xr:uid="{27E1D31A-67A7-472C-AEFA-E9E281AAFA8C}"/>
    <cellStyle name="Normal 22 2 7" xfId="23267" xr:uid="{043DC39F-EDE2-4EA9-A5EA-0DD86E164B44}"/>
    <cellStyle name="Normal 22 3" xfId="1472" xr:uid="{48215959-03CF-4A03-AC73-B6F266D4803E}"/>
    <cellStyle name="Normal 22 3 2" xfId="2356" xr:uid="{F71C7D8A-9163-4D06-83F4-F84E7DC7350F}"/>
    <cellStyle name="Normal 22 3 2 2" xfId="4840" xr:uid="{D77DB040-230C-4FFC-9180-607E4976EB1C}"/>
    <cellStyle name="Normal 22 3 2 2 2" xfId="9808" xr:uid="{10F4D1AE-5491-4F27-B596-3AB2CE77BFB6}"/>
    <cellStyle name="Normal 22 3 2 2 2 2" xfId="23268" xr:uid="{73613E91-D252-4799-A7B6-69F9F6BD34B7}"/>
    <cellStyle name="Normal 22 3 2 2 3" xfId="23269" xr:uid="{A65EB979-9E40-4657-B295-3FE374FFDA88}"/>
    <cellStyle name="Normal 22 3 2 2 4" xfId="23270" xr:uid="{4C30332E-9DC0-4929-8574-F3E1F7B2F0D4}"/>
    <cellStyle name="Normal 22 3 2 3" xfId="7324" xr:uid="{CB646852-ED91-4034-9740-A3F84649E597}"/>
    <cellStyle name="Normal 22 3 2 3 2" xfId="23271" xr:uid="{CA72D274-24EA-4433-83D8-45020FEABE30}"/>
    <cellStyle name="Normal 22 3 2 4" xfId="23272" xr:uid="{292F38EC-987C-4158-AB8E-51C3E89DE96D}"/>
    <cellStyle name="Normal 22 3 2 5" xfId="23273" xr:uid="{BDA6990B-C899-4B5A-A0E5-E9F8A620968D}"/>
    <cellStyle name="Normal 22 3 3" xfId="3184" xr:uid="{C33EDDA8-C9A5-4315-AA57-02203E5D761D}"/>
    <cellStyle name="Normal 22 3 3 2" xfId="5668" xr:uid="{0581557F-CBF0-431E-A271-F1651B42B9B9}"/>
    <cellStyle name="Normal 22 3 3 2 2" xfId="10636" xr:uid="{4CBFEAC4-D0E1-43F7-A178-94577EA2AFDE}"/>
    <cellStyle name="Normal 22 3 3 2 2 2" xfId="23274" xr:uid="{84A01BB9-5CED-4846-974D-5537D000CAB0}"/>
    <cellStyle name="Normal 22 3 3 2 3" xfId="23275" xr:uid="{7DD035F0-4A29-447E-A4D1-DCA4B94EA254}"/>
    <cellStyle name="Normal 22 3 3 2 4" xfId="23276" xr:uid="{762378BC-2C46-4DE5-8119-C6E2DFB95A77}"/>
    <cellStyle name="Normal 22 3 3 3" xfId="8152" xr:uid="{119A84E3-79C9-4420-BD8D-88A4FF1E489C}"/>
    <cellStyle name="Normal 22 3 3 3 2" xfId="23277" xr:uid="{A4E0D37F-4C48-4117-BE41-CAF386F35243}"/>
    <cellStyle name="Normal 22 3 3 4" xfId="23278" xr:uid="{9B56090B-6719-44A5-BDE4-31C6BDC654F5}"/>
    <cellStyle name="Normal 22 3 3 5" xfId="23279" xr:uid="{98DF43D1-069A-413F-9D1F-F95A23D9C52B}"/>
    <cellStyle name="Normal 22 3 4" xfId="3957" xr:uid="{C81A8C17-0AA8-4F0B-B13F-CD9605698EB3}"/>
    <cellStyle name="Normal 22 3 4 2" xfId="8925" xr:uid="{5F23C9BB-8507-4397-B890-288AD3C82FF6}"/>
    <cellStyle name="Normal 22 3 4 2 2" xfId="23280" xr:uid="{633EB329-E18A-4F28-A385-D49F5AC8A0D3}"/>
    <cellStyle name="Normal 22 3 4 3" xfId="23281" xr:uid="{A4145464-FE69-4225-BE81-E96324F08689}"/>
    <cellStyle name="Normal 22 3 4 4" xfId="23282" xr:uid="{3C4EB07F-8FFB-43C2-BBE2-2D21A58D32A3}"/>
    <cellStyle name="Normal 22 3 5" xfId="6441" xr:uid="{85D61025-A7CD-487F-8ED8-3F619BBAB6D2}"/>
    <cellStyle name="Normal 22 3 5 2" xfId="23283" xr:uid="{0211E68A-C4A0-4C02-BEFA-6E4E2F85CFEE}"/>
    <cellStyle name="Normal 22 3 6" xfId="23284" xr:uid="{3F4996ED-5D0A-42E7-AFF9-3C658653754C}"/>
    <cellStyle name="Normal 22 3 7" xfId="23285" xr:uid="{9C7D7A42-F97D-43A5-8D7A-847E02F362F7}"/>
    <cellStyle name="Normal 22 4" xfId="1804" xr:uid="{3D8769F0-79EC-4873-9516-92C2D3883B92}"/>
    <cellStyle name="Normal 22 4 2" xfId="4288" xr:uid="{D81CCF69-CD8A-483A-988E-CF489CD2BBBE}"/>
    <cellStyle name="Normal 22 4 2 2" xfId="9256" xr:uid="{F14E90CB-44A8-4E8E-9952-2D00D343B150}"/>
    <cellStyle name="Normal 22 4 2 2 2" xfId="23286" xr:uid="{2E174027-23D0-4213-BFB5-1BFA1AF3CA57}"/>
    <cellStyle name="Normal 22 4 2 3" xfId="23287" xr:uid="{53A13D7C-93AB-4D02-BBED-234AB4F307E4}"/>
    <cellStyle name="Normal 22 4 2 4" xfId="23288" xr:uid="{C3487A8A-F658-449A-9885-A097CB0D76A0}"/>
    <cellStyle name="Normal 22 4 3" xfId="6772" xr:uid="{D710301D-2FAB-4D6F-8C5A-CCD164A54076}"/>
    <cellStyle name="Normal 22 4 3 2" xfId="23289" xr:uid="{54DACDBF-B566-43B4-B4D6-C5A6C114559B}"/>
    <cellStyle name="Normal 22 4 4" xfId="23290" xr:uid="{FA881BBA-BBB5-4E41-8C21-A4E6E4926851}"/>
    <cellStyle name="Normal 22 4 5" xfId="23291" xr:uid="{863B9C52-9223-4E1C-8FB1-10306A8CCF9C}"/>
    <cellStyle name="Normal 22 5" xfId="2632" xr:uid="{0BCC3014-DD37-40A3-A468-974B6B36E668}"/>
    <cellStyle name="Normal 22 5 2" xfId="5116" xr:uid="{A6706AB6-8B88-4C8E-B0D4-AEE7D402B036}"/>
    <cellStyle name="Normal 22 5 2 2" xfId="10084" xr:uid="{8A8E2255-6D12-494A-9BE0-69F81B356BF8}"/>
    <cellStyle name="Normal 22 5 2 2 2" xfId="23292" xr:uid="{17C315B1-E3B3-4842-9BB3-C1A7BD840259}"/>
    <cellStyle name="Normal 22 5 2 3" xfId="23293" xr:uid="{0D49BF14-5181-43C9-95F6-55068FCAB7A0}"/>
    <cellStyle name="Normal 22 5 2 4" xfId="23294" xr:uid="{38B1B01B-7399-4089-BD87-60AA3709CE3E}"/>
    <cellStyle name="Normal 22 5 3" xfId="7600" xr:uid="{9E60AE07-8B06-4B05-AF42-0D5C90E0D346}"/>
    <cellStyle name="Normal 22 5 3 2" xfId="23295" xr:uid="{B655D511-BB0F-450C-97BB-070F1DD2E624}"/>
    <cellStyle name="Normal 22 5 4" xfId="23296" xr:uid="{A428BBA7-91CD-49BB-A07D-FCD02A13F8DA}"/>
    <cellStyle name="Normal 22 5 5" xfId="23297" xr:uid="{826006AC-C1A6-4931-9167-0FCA61A15EAD}"/>
    <cellStyle name="Normal 22 6" xfId="3460" xr:uid="{C5A1CEB5-3672-4E04-9507-2ABDB594B1B0}"/>
    <cellStyle name="Normal 22 6 2" xfId="8428" xr:uid="{0040DB9A-D401-4F7A-8AF9-69480B37CA56}"/>
    <cellStyle name="Normal 22 6 2 2" xfId="23298" xr:uid="{E850C742-16F0-4115-91A9-35D14A892D8E}"/>
    <cellStyle name="Normal 22 6 3" xfId="23299" xr:uid="{C8DFF7BF-46E2-487B-B894-639A3965A327}"/>
    <cellStyle name="Normal 22 6 4" xfId="23300" xr:uid="{8FF9F5B4-A6D9-4047-9E68-A99B3890EC7C}"/>
    <cellStyle name="Normal 22 7" xfId="5944" xr:uid="{49F4AAF7-ED96-4AAB-B618-98F264A319E3}"/>
    <cellStyle name="Normal 22 7 2" xfId="23301" xr:uid="{21515990-700B-42B8-91C7-093E2C7FD79D}"/>
    <cellStyle name="Normal 22 8" xfId="23302" xr:uid="{9FA91B48-6663-4D4A-A9AA-E1766F7F2487}"/>
    <cellStyle name="Normal 22 9" xfId="23303" xr:uid="{C32A7E3A-E257-4596-A6FF-1A0FF31AAB93}"/>
    <cellStyle name="Normal 23" xfId="873" xr:uid="{AC565AE5-D510-4F55-B8A4-498EE8BDCA8C}"/>
    <cellStyle name="Normal 23 2" xfId="1473" xr:uid="{FF9ED028-9270-4DD6-B994-487EEB25E6C7}"/>
    <cellStyle name="Normal 23 2 2" xfId="2081" xr:uid="{29078630-DB53-4501-B2FC-CAA0625405F6}"/>
    <cellStyle name="Normal 23 2 2 2" xfId="4565" xr:uid="{C4CB3753-C478-4F32-8E14-7A2336FC16BF}"/>
    <cellStyle name="Normal 23 2 2 2 2" xfId="9533" xr:uid="{8AB5CD44-0B65-4526-9E48-EA572263FF55}"/>
    <cellStyle name="Normal 23 2 2 2 2 2" xfId="23304" xr:uid="{16020C46-1805-48E2-91CD-11F91A422900}"/>
    <cellStyle name="Normal 23 2 2 2 3" xfId="23305" xr:uid="{E11BE76C-6BE2-4E67-8EDB-177A2B3926AF}"/>
    <cellStyle name="Normal 23 2 2 2 4" xfId="23306" xr:uid="{3F28EE19-C2EC-4A22-892A-A1FC15D8219F}"/>
    <cellStyle name="Normal 23 2 2 3" xfId="7049" xr:uid="{FD69FF9A-270C-4332-8598-8D149794E164}"/>
    <cellStyle name="Normal 23 2 2 3 2" xfId="23307" xr:uid="{A95C06BD-3249-4CFC-A5C4-B58CD3EBF016}"/>
    <cellStyle name="Normal 23 2 2 4" xfId="23308" xr:uid="{FCFC0028-513E-4431-B2F7-5F6FBF2B6A74}"/>
    <cellStyle name="Normal 23 2 2 5" xfId="23309" xr:uid="{6503A86F-3891-4838-818A-E496BC6E96E7}"/>
    <cellStyle name="Normal 23 2 3" xfId="2909" xr:uid="{32B77D4A-9CF3-4B2D-BEC4-F0F4BC9CDD93}"/>
    <cellStyle name="Normal 23 2 3 2" xfId="5393" xr:uid="{CDFADB32-2BBB-4014-B1E2-BD9FC83AE35B}"/>
    <cellStyle name="Normal 23 2 3 2 2" xfId="10361" xr:uid="{AF316781-EBBD-4EDE-9BA0-6336C11F83C3}"/>
    <cellStyle name="Normal 23 2 3 2 2 2" xfId="23310" xr:uid="{2BE9502D-C283-4592-92F8-DC8486E1DE8C}"/>
    <cellStyle name="Normal 23 2 3 2 3" xfId="23311" xr:uid="{EE876A22-3699-4BC1-94A1-17FE7AF56593}"/>
    <cellStyle name="Normal 23 2 3 2 4" xfId="23312" xr:uid="{219840AD-620D-41CE-8CB4-45F7136F6F89}"/>
    <cellStyle name="Normal 23 2 3 3" xfId="7877" xr:uid="{A8C471B4-714E-4C88-8F16-C0F55CC5BD83}"/>
    <cellStyle name="Normal 23 2 3 3 2" xfId="23313" xr:uid="{7842079F-E857-4C25-AB69-8EF8F2B9393E}"/>
    <cellStyle name="Normal 23 2 3 4" xfId="23314" xr:uid="{56F898A8-5E63-4B28-94D2-34B6522A1C74}"/>
    <cellStyle name="Normal 23 2 3 5" xfId="23315" xr:uid="{B9071233-FC13-4D41-92C2-142AAA3E2914}"/>
    <cellStyle name="Normal 23 2 4" xfId="3958" xr:uid="{2877A0E1-DA03-4C58-8D84-75B431B31EEC}"/>
    <cellStyle name="Normal 23 2 4 2" xfId="8926" xr:uid="{76CFC85C-C7F9-451C-8680-98325D0F4626}"/>
    <cellStyle name="Normal 23 2 4 2 2" xfId="23316" xr:uid="{0273FFB5-E36C-4E58-AD42-1F75F9D286F1}"/>
    <cellStyle name="Normal 23 2 4 3" xfId="23317" xr:uid="{DD3C2D08-C62E-442A-9EED-BB8B5CA161B7}"/>
    <cellStyle name="Normal 23 2 4 4" xfId="23318" xr:uid="{C225FA1D-D6BD-4024-BF7C-CBBA9A64C747}"/>
    <cellStyle name="Normal 23 2 5" xfId="6442" xr:uid="{332D9ACA-5108-4528-9CBA-FA3DC62F12B2}"/>
    <cellStyle name="Normal 23 2 5 2" xfId="23319" xr:uid="{CF46E649-A684-4A76-89F7-3D029080DF98}"/>
    <cellStyle name="Normal 23 2 6" xfId="23320" xr:uid="{38205BA0-9FC7-4778-9783-4453C85C9E18}"/>
    <cellStyle name="Normal 23 2 7" xfId="23321" xr:uid="{D207A96E-075B-4586-B208-4810B55C5B67}"/>
    <cellStyle name="Normal 23 3" xfId="1474" xr:uid="{56BB3AA4-B9F1-44F8-9067-5B2664BFBC81}"/>
    <cellStyle name="Normal 23 3 2" xfId="2357" xr:uid="{2DC4D9FB-89A0-478A-BCE3-B455362517A4}"/>
    <cellStyle name="Normal 23 3 2 2" xfId="4841" xr:uid="{19E30FDF-05C4-42FC-81AE-ABA124015FE9}"/>
    <cellStyle name="Normal 23 3 2 2 2" xfId="9809" xr:uid="{1485644F-0457-4094-988C-9329FD3ABC82}"/>
    <cellStyle name="Normal 23 3 2 2 2 2" xfId="23322" xr:uid="{50FC7DAC-5462-4065-83C0-533B0EE7CCBD}"/>
    <cellStyle name="Normal 23 3 2 2 3" xfId="23323" xr:uid="{99DD4066-4549-4DCC-A0AD-0DB6F803B6F4}"/>
    <cellStyle name="Normal 23 3 2 2 4" xfId="23324" xr:uid="{4B4DAB0C-AFE4-460E-856F-182A98B4013F}"/>
    <cellStyle name="Normal 23 3 2 3" xfId="7325" xr:uid="{2D69F218-C081-4C8C-8FA5-0AD7AA76DB97}"/>
    <cellStyle name="Normal 23 3 2 3 2" xfId="23325" xr:uid="{55333ABF-4E32-4634-B74F-819E8F2BA857}"/>
    <cellStyle name="Normal 23 3 2 4" xfId="23326" xr:uid="{F3686327-A474-4C15-9023-9ABBC9074731}"/>
    <cellStyle name="Normal 23 3 2 5" xfId="23327" xr:uid="{7A3982DB-3BE4-459B-B07D-251F8BF5478D}"/>
    <cellStyle name="Normal 23 3 3" xfId="3185" xr:uid="{3444067F-5B09-495F-8722-0C00D3F29A48}"/>
    <cellStyle name="Normal 23 3 3 2" xfId="5669" xr:uid="{DFF11873-DD7B-4CCC-8190-6AFB387075A3}"/>
    <cellStyle name="Normal 23 3 3 2 2" xfId="10637" xr:uid="{8D23DFE3-6DD9-4612-B415-E833C7ABB267}"/>
    <cellStyle name="Normal 23 3 3 2 2 2" xfId="23328" xr:uid="{90FE7D48-47DC-4801-ACF3-595577FD04FF}"/>
    <cellStyle name="Normal 23 3 3 2 3" xfId="23329" xr:uid="{02D16294-DC94-41F4-929D-0BEF00532AE7}"/>
    <cellStyle name="Normal 23 3 3 2 4" xfId="23330" xr:uid="{C59C1E42-D861-4A88-8258-4D31CCF013BE}"/>
    <cellStyle name="Normal 23 3 3 3" xfId="8153" xr:uid="{41F7949B-AB13-4972-8B35-10C1AE78817D}"/>
    <cellStyle name="Normal 23 3 3 3 2" xfId="23331" xr:uid="{DC92E94A-BC4A-4A33-9FE1-35313E45B532}"/>
    <cellStyle name="Normal 23 3 3 4" xfId="23332" xr:uid="{8E664A3F-A046-4C2E-B740-83AEF662DCA2}"/>
    <cellStyle name="Normal 23 3 3 5" xfId="23333" xr:uid="{DBF0F56B-C29F-489E-ACC4-91E835294D92}"/>
    <cellStyle name="Normal 23 3 4" xfId="3959" xr:uid="{CB8E43F0-B657-478F-83FD-AAF191A0CDE1}"/>
    <cellStyle name="Normal 23 3 4 2" xfId="8927" xr:uid="{AF0FB04C-AB3F-49A0-B756-7260B762CD8E}"/>
    <cellStyle name="Normal 23 3 4 2 2" xfId="23334" xr:uid="{9ED54864-AD1A-49B4-9250-20C489EA0E5C}"/>
    <cellStyle name="Normal 23 3 4 3" xfId="23335" xr:uid="{0D445AE9-D06B-4EF1-BA85-21F7AD45C34A}"/>
    <cellStyle name="Normal 23 3 4 4" xfId="23336" xr:uid="{2E992184-9BE1-4811-8409-AC95EA36A309}"/>
    <cellStyle name="Normal 23 3 5" xfId="6443" xr:uid="{CB7317A8-BF6D-4E92-97E3-1DEF141DE10B}"/>
    <cellStyle name="Normal 23 3 5 2" xfId="23337" xr:uid="{389C9A33-159D-4707-BD10-363D364CEEB5}"/>
    <cellStyle name="Normal 23 3 6" xfId="23338" xr:uid="{7C54269C-2AE1-4BA7-BCA0-F1CA9BD4236E}"/>
    <cellStyle name="Normal 23 3 7" xfId="23339" xr:uid="{D8A70AA5-E67C-4BC9-B173-300EF4462422}"/>
    <cellStyle name="Normal 23 4" xfId="1805" xr:uid="{85AE9652-5431-4AF1-AD3E-E28D4D326EB1}"/>
    <cellStyle name="Normal 23 4 2" xfId="4289" xr:uid="{6F5F677F-CC4A-4B82-BFED-B4942C5BB6FD}"/>
    <cellStyle name="Normal 23 4 2 2" xfId="9257" xr:uid="{4DBF7EC3-AA93-4B4A-8C0D-524674CBBAF4}"/>
    <cellStyle name="Normal 23 4 2 2 2" xfId="23340" xr:uid="{FFE89DCE-8F60-4ED0-B1E4-FBB741716A96}"/>
    <cellStyle name="Normal 23 4 2 3" xfId="23341" xr:uid="{3E4FD960-52F0-4552-9B8B-4A83F6B8CF8E}"/>
    <cellStyle name="Normal 23 4 2 4" xfId="23342" xr:uid="{CAA39156-3DE5-4E11-81BA-DC779A4D66C7}"/>
    <cellStyle name="Normal 23 4 3" xfId="6773" xr:uid="{3ABEFF2F-8272-48DF-83F0-1E72AE87E1A9}"/>
    <cellStyle name="Normal 23 4 3 2" xfId="23343" xr:uid="{ABF8E262-874A-45EC-92FD-4A04D7356B43}"/>
    <cellStyle name="Normal 23 4 4" xfId="23344" xr:uid="{18583091-FB06-4E82-BCA1-D435C1CF153A}"/>
    <cellStyle name="Normal 23 4 5" xfId="23345" xr:uid="{9C2F4B7B-2B5F-45F1-B090-35B801786D40}"/>
    <cellStyle name="Normal 23 5" xfId="2633" xr:uid="{C8F5B1F7-CF6B-498D-9FCE-A30DDAFF4B69}"/>
    <cellStyle name="Normal 23 5 2" xfId="5117" xr:uid="{52277300-1E56-44A5-B019-575E2A3FFEB8}"/>
    <cellStyle name="Normal 23 5 2 2" xfId="10085" xr:uid="{93CBD5DD-453A-4A6A-819A-0F12C9E39C7E}"/>
    <cellStyle name="Normal 23 5 2 2 2" xfId="23346" xr:uid="{07CDDF2C-53FE-44DF-9C8E-45F93BA3F381}"/>
    <cellStyle name="Normal 23 5 2 3" xfId="23347" xr:uid="{763F5199-7136-4327-A15E-8D4C48EE65A7}"/>
    <cellStyle name="Normal 23 5 2 4" xfId="23348" xr:uid="{77D74D25-3224-422A-A367-2FD7E806FFE8}"/>
    <cellStyle name="Normal 23 5 3" xfId="7601" xr:uid="{676E9EFA-4BF2-4845-BC03-41242D6CA1DA}"/>
    <cellStyle name="Normal 23 5 3 2" xfId="23349" xr:uid="{C9C1ECB3-7C9C-45E8-B3CA-FA7512E14F0A}"/>
    <cellStyle name="Normal 23 5 4" xfId="23350" xr:uid="{9A447654-91AB-4A5A-A500-74B21BDBB17E}"/>
    <cellStyle name="Normal 23 5 5" xfId="23351" xr:uid="{CDEB6316-AB38-4CB2-A506-0981E47F6F07}"/>
    <cellStyle name="Normal 23 6" xfId="3461" xr:uid="{6C46CB4B-96AA-4AFB-97DB-06F47C9CA39B}"/>
    <cellStyle name="Normal 23 6 2" xfId="8429" xr:uid="{49491017-59AC-4610-811C-C6F94DD9A2CD}"/>
    <cellStyle name="Normal 23 6 2 2" xfId="23352" xr:uid="{37B4050D-8939-4279-A555-6AA32C9C88CA}"/>
    <cellStyle name="Normal 23 6 3" xfId="23353" xr:uid="{FEBAE604-5AEE-440C-AAA7-CF33B716F933}"/>
    <cellStyle name="Normal 23 6 4" xfId="23354" xr:uid="{0E0646F3-8EF1-4E59-99C4-033B35E7F2DC}"/>
    <cellStyle name="Normal 23 7" xfId="5945" xr:uid="{307EB782-CA40-46BE-9ECF-AE1032F6E483}"/>
    <cellStyle name="Normal 23 7 2" xfId="23355" xr:uid="{6BB9106A-DA01-4326-8120-0DFC3F42DC63}"/>
    <cellStyle name="Normal 23 8" xfId="23356" xr:uid="{85A48681-9908-4C67-8699-FA5A525A25B0}"/>
    <cellStyle name="Normal 23 9" xfId="23357" xr:uid="{2B892933-8576-4B2B-A797-ECEC681EA405}"/>
    <cellStyle name="Normal 24" xfId="874" xr:uid="{243C7B44-CD07-4CD4-9143-541B1AD3EE7F}"/>
    <cellStyle name="Normal 24 2" xfId="1475" xr:uid="{354A4F99-FC1E-4279-8B63-1838290EB120}"/>
    <cellStyle name="Normal 25" xfId="875" xr:uid="{FD6E7CD6-13EF-499A-91EC-558B76BD658B}"/>
    <cellStyle name="Normal 25 2" xfId="1476" xr:uid="{BB9E7610-C92A-45AB-B4FE-E9ED8468C989}"/>
    <cellStyle name="Normal 25 2 2" xfId="2082" xr:uid="{DBE397AE-370F-46B6-A016-EF19D72B70B1}"/>
    <cellStyle name="Normal 25 2 2 2" xfId="4566" xr:uid="{76EFCC68-620F-4918-9164-44668DF9654F}"/>
    <cellStyle name="Normal 25 2 2 2 2" xfId="9534" xr:uid="{6744CA98-E3FF-4A00-95FC-81F97D05E687}"/>
    <cellStyle name="Normal 25 2 2 2 2 2" xfId="23358" xr:uid="{62A6CE02-10F6-436F-A719-D22A90E7520B}"/>
    <cellStyle name="Normal 25 2 2 2 3" xfId="23359" xr:uid="{D3BB5BAF-2417-40BA-91E9-C656F7E169F0}"/>
    <cellStyle name="Normal 25 2 2 2 4" xfId="23360" xr:uid="{416BF4EA-A483-4092-BBBB-C197A26387D2}"/>
    <cellStyle name="Normal 25 2 2 3" xfId="7050" xr:uid="{3863CD87-786A-40B3-8A44-DFD5272E40F7}"/>
    <cellStyle name="Normal 25 2 2 3 2" xfId="23361" xr:uid="{C1D09F4D-62F6-4DE9-B993-400C8A33B922}"/>
    <cellStyle name="Normal 25 2 2 4" xfId="23362" xr:uid="{3B30F750-E53A-4F13-975D-786F4A82A206}"/>
    <cellStyle name="Normal 25 2 2 5" xfId="23363" xr:uid="{248DC098-9191-41E4-B8A0-E804BBB375CB}"/>
    <cellStyle name="Normal 25 2 3" xfId="2910" xr:uid="{C212BA24-8EFE-49DB-818E-FDB62C66A143}"/>
    <cellStyle name="Normal 25 2 3 2" xfId="5394" xr:uid="{67519F61-AC90-4CC7-977A-3553FBCE4AB6}"/>
    <cellStyle name="Normal 25 2 3 2 2" xfId="10362" xr:uid="{2BA95279-E525-4D3E-AC4C-2EB5AAC00C42}"/>
    <cellStyle name="Normal 25 2 3 2 2 2" xfId="23364" xr:uid="{02C01F2D-E0B0-4804-94F7-239699BD297A}"/>
    <cellStyle name="Normal 25 2 3 2 3" xfId="23365" xr:uid="{243DA125-CFF2-42DA-91BD-2CFCA592325C}"/>
    <cellStyle name="Normal 25 2 3 2 4" xfId="23366" xr:uid="{5170C19E-1E88-411B-B125-162823AE5691}"/>
    <cellStyle name="Normal 25 2 3 3" xfId="7878" xr:uid="{2D52342D-1EA3-4D48-92F3-587A662C0FEB}"/>
    <cellStyle name="Normal 25 2 3 3 2" xfId="23367" xr:uid="{E8C3F80C-74F8-4715-A79B-22A4737A84AD}"/>
    <cellStyle name="Normal 25 2 3 4" xfId="23368" xr:uid="{F92676A3-422F-4AB8-B181-A4C9BAD2E9ED}"/>
    <cellStyle name="Normal 25 2 3 5" xfId="23369" xr:uid="{B0617CED-66F6-4530-A1BE-43ED3AD140E9}"/>
    <cellStyle name="Normal 25 2 4" xfId="3960" xr:uid="{F489C196-C1D9-432F-93B9-C0DEF616F10A}"/>
    <cellStyle name="Normal 25 2 4 2" xfId="8928" xr:uid="{9C86A1B9-BCD0-48E2-A250-02B9F5B5ADA7}"/>
    <cellStyle name="Normal 25 2 4 2 2" xfId="23370" xr:uid="{C08CF130-8C21-460C-97F5-7A167C27EDE3}"/>
    <cellStyle name="Normal 25 2 4 3" xfId="23371" xr:uid="{2659E6D4-525D-4ADD-B020-0F59EB13A9CE}"/>
    <cellStyle name="Normal 25 2 4 4" xfId="23372" xr:uid="{5CE79823-B9C6-4F80-BBB2-8C6AF71156E3}"/>
    <cellStyle name="Normal 25 2 5" xfId="6444" xr:uid="{B5A10A60-AAC4-4F9B-B487-B7CD1021B66D}"/>
    <cellStyle name="Normal 25 2 5 2" xfId="23373" xr:uid="{FF9F1081-5270-4613-9CED-2BD025A88A5E}"/>
    <cellStyle name="Normal 25 2 6" xfId="23374" xr:uid="{357E279C-48BC-4EFC-A321-8B54E4960E73}"/>
    <cellStyle name="Normal 25 2 7" xfId="23375" xr:uid="{59D5457D-A17B-4C23-A448-135745743FD6}"/>
    <cellStyle name="Normal 25 3" xfId="1477" xr:uid="{1638B3AC-509A-4B5B-B974-113C624B10C3}"/>
    <cellStyle name="Normal 25 3 2" xfId="2358" xr:uid="{339CB1CA-EFA9-47BC-ADE7-16F91FF0171A}"/>
    <cellStyle name="Normal 25 3 2 2" xfId="4842" xr:uid="{4DCA6EE7-724A-4AD6-B1FD-FF3EBEC26CDC}"/>
    <cellStyle name="Normal 25 3 2 2 2" xfId="9810" xr:uid="{B49C100D-5164-44E2-8FFA-1C2512BA2CAC}"/>
    <cellStyle name="Normal 25 3 2 2 2 2" xfId="23376" xr:uid="{7AE601D3-51E4-4DBC-A7A1-F86A799A9FDE}"/>
    <cellStyle name="Normal 25 3 2 2 3" xfId="23377" xr:uid="{1DE8E0DA-9B70-402C-B377-BF0BF3F87F13}"/>
    <cellStyle name="Normal 25 3 2 2 4" xfId="23378" xr:uid="{C056F6EC-E209-4E0C-ADCC-8315867A55FD}"/>
    <cellStyle name="Normal 25 3 2 3" xfId="7326" xr:uid="{270D02C2-A769-40DF-AC1F-0EF7B338334F}"/>
    <cellStyle name="Normal 25 3 2 3 2" xfId="23379" xr:uid="{B7870567-4104-447F-A18B-9DFF0B9BE852}"/>
    <cellStyle name="Normal 25 3 2 4" xfId="23380" xr:uid="{93049987-9C24-4D2D-9E27-41613F320767}"/>
    <cellStyle name="Normal 25 3 2 5" xfId="23381" xr:uid="{608752CC-75C4-4F16-A77D-AF71ABD6D69B}"/>
    <cellStyle name="Normal 25 3 3" xfId="3186" xr:uid="{BA5270DD-FBE2-4B26-8CAC-CE7016C3EE58}"/>
    <cellStyle name="Normal 25 3 3 2" xfId="5670" xr:uid="{CD7D79BA-CC0F-42D5-B6E9-CE4EEA029B2E}"/>
    <cellStyle name="Normal 25 3 3 2 2" xfId="10638" xr:uid="{88B723C1-D077-44DF-985D-015D5EA0D8C3}"/>
    <cellStyle name="Normal 25 3 3 2 2 2" xfId="23382" xr:uid="{4A33D7B8-C416-4730-B333-4F086B80AC0F}"/>
    <cellStyle name="Normal 25 3 3 2 3" xfId="23383" xr:uid="{3F878316-887D-4DD4-AB90-F928A38162C3}"/>
    <cellStyle name="Normal 25 3 3 2 4" xfId="23384" xr:uid="{3DD5B49D-07C6-479E-8C3A-D1455B2A1616}"/>
    <cellStyle name="Normal 25 3 3 3" xfId="8154" xr:uid="{80373954-3BD0-4EFF-8E34-B12F77136683}"/>
    <cellStyle name="Normal 25 3 3 3 2" xfId="23385" xr:uid="{1F08AAC2-F6B5-400D-B519-AF79B4522963}"/>
    <cellStyle name="Normal 25 3 3 4" xfId="23386" xr:uid="{D1E10F21-5B18-4A6C-9EBB-34B252797D55}"/>
    <cellStyle name="Normal 25 3 3 5" xfId="23387" xr:uid="{AEB0B8F9-FEE9-4AB7-8CF3-2DD2B2E8148C}"/>
    <cellStyle name="Normal 25 3 4" xfId="3961" xr:uid="{5DC06FEF-4088-4A1C-ABEA-9579843514B3}"/>
    <cellStyle name="Normal 25 3 4 2" xfId="8929" xr:uid="{ABDEB9D6-1276-4555-AE79-81264D257F53}"/>
    <cellStyle name="Normal 25 3 4 2 2" xfId="23388" xr:uid="{72AE8701-0675-4187-B0C1-162AFE5D1508}"/>
    <cellStyle name="Normal 25 3 4 3" xfId="23389" xr:uid="{7854DE41-D238-4588-AFCD-CB3597F230E6}"/>
    <cellStyle name="Normal 25 3 4 4" xfId="23390" xr:uid="{9F2F924F-2FCD-4E58-8D1A-A8DDCDBD12F1}"/>
    <cellStyle name="Normal 25 3 5" xfId="6445" xr:uid="{13B2A48F-E3FA-4878-9F5A-8D46629A6A9F}"/>
    <cellStyle name="Normal 25 3 5 2" xfId="23391" xr:uid="{63479DD0-079F-4F6E-B53A-82689FF13E7F}"/>
    <cellStyle name="Normal 25 3 6" xfId="23392" xr:uid="{69E4D22C-9EF0-4CB2-9568-29BDE37AEE1F}"/>
    <cellStyle name="Normal 25 3 7" xfId="23393" xr:uid="{8333825C-978C-470D-8E6F-99DF50F8EDFE}"/>
    <cellStyle name="Normal 25 4" xfId="1806" xr:uid="{C545C54C-21CD-41A2-9C3F-0135EA81A59B}"/>
    <cellStyle name="Normal 25 4 2" xfId="4290" xr:uid="{6C1CB42D-FEE8-4621-BC05-DBC284B325AB}"/>
    <cellStyle name="Normal 25 4 2 2" xfId="9258" xr:uid="{26F4295A-ED1B-4806-8952-F997FCD01536}"/>
    <cellStyle name="Normal 25 4 2 2 2" xfId="23394" xr:uid="{CE5001B3-3A2F-4FC5-B6D6-96AC0C7B2E71}"/>
    <cellStyle name="Normal 25 4 2 3" xfId="23395" xr:uid="{6E5E4BD3-E017-4F6C-8C86-B0CCBAC4DAEF}"/>
    <cellStyle name="Normal 25 4 2 4" xfId="23396" xr:uid="{08865967-2A56-4F9A-AB21-1DE289408D3B}"/>
    <cellStyle name="Normal 25 4 3" xfId="6774" xr:uid="{930998C3-714B-4763-85E1-E8CAF39F6EA2}"/>
    <cellStyle name="Normal 25 4 3 2" xfId="23397" xr:uid="{883657C3-2C7B-436A-B928-B8A804130167}"/>
    <cellStyle name="Normal 25 4 4" xfId="23398" xr:uid="{0613CFEB-E4AB-4419-ADDA-CDB455916759}"/>
    <cellStyle name="Normal 25 4 5" xfId="23399" xr:uid="{EEF65BD1-C042-413D-A730-656FB4061DCA}"/>
    <cellStyle name="Normal 25 5" xfId="2634" xr:uid="{04A78A14-6482-48FE-86AF-08EF441DE1B6}"/>
    <cellStyle name="Normal 25 5 2" xfId="5118" xr:uid="{100CC80B-938C-4A79-9AFB-14D6CFAACF44}"/>
    <cellStyle name="Normal 25 5 2 2" xfId="10086" xr:uid="{3D41400C-B3DF-4C2F-87DE-3462EE381912}"/>
    <cellStyle name="Normal 25 5 2 2 2" xfId="23400" xr:uid="{611BB992-6AC1-4F28-BF15-EF749EA02738}"/>
    <cellStyle name="Normal 25 5 2 3" xfId="23401" xr:uid="{A6B079EC-42BE-4DBB-907F-425068AAB621}"/>
    <cellStyle name="Normal 25 5 2 4" xfId="23402" xr:uid="{2D0E3829-1732-4821-B93F-6EE62FC98EA8}"/>
    <cellStyle name="Normal 25 5 3" xfId="7602" xr:uid="{06C8FEF3-310B-4293-9030-149C17AA146D}"/>
    <cellStyle name="Normal 25 5 3 2" xfId="23403" xr:uid="{AB6BE8E2-2551-425A-B70C-6DC5699485F8}"/>
    <cellStyle name="Normal 25 5 4" xfId="23404" xr:uid="{F2875391-FE34-4959-BC3B-9D11F21F4FE1}"/>
    <cellStyle name="Normal 25 5 5" xfId="23405" xr:uid="{843BB013-6221-4309-A7E8-9BFFB41AC1AA}"/>
    <cellStyle name="Normal 25 6" xfId="3462" xr:uid="{C12B24E2-E7D7-44D3-9A8B-11374535E84A}"/>
    <cellStyle name="Normal 25 6 2" xfId="8430" xr:uid="{BD03B803-C806-4814-A39C-48E20FF5865E}"/>
    <cellStyle name="Normal 25 6 2 2" xfId="23406" xr:uid="{C4E3452A-E2E8-4145-846A-4BFEFEE74288}"/>
    <cellStyle name="Normal 25 6 3" xfId="23407" xr:uid="{ED50E10F-882E-473B-BE5F-9A200F2D9F67}"/>
    <cellStyle name="Normal 25 6 4" xfId="23408" xr:uid="{F5A838EC-6AF6-4F28-803E-2740BE51474C}"/>
    <cellStyle name="Normal 25 7" xfId="5946" xr:uid="{55C5395D-EE2D-4783-AC8A-576F59D2E902}"/>
    <cellStyle name="Normal 25 7 2" xfId="23409" xr:uid="{991F8FC7-5E13-472E-A1DF-FF0A8C5513C4}"/>
    <cellStyle name="Normal 25 8" xfId="23410" xr:uid="{749BCEDA-613F-411E-8092-6C568607F58A}"/>
    <cellStyle name="Normal 25 9" xfId="23411" xr:uid="{C9239B06-76EC-4C4B-B1D7-5E58226E208A}"/>
    <cellStyle name="Normal 26" xfId="10666" xr:uid="{78C0843A-D37D-48C5-81DE-FC038EA26EAF}"/>
    <cellStyle name="Normal 27" xfId="25573" xr:uid="{59B7171E-35B7-466C-85DA-21FEFB791623}"/>
    <cellStyle name="Normal 28" xfId="2" xr:uid="{91E388C2-6FF1-4B50-85EA-3157FC2CEC4D}"/>
    <cellStyle name="Normal 3" xfId="357" xr:uid="{EF78AC33-58EE-409F-87AE-07981B22E520}"/>
    <cellStyle name="Normal 3 2" xfId="358" xr:uid="{11FDD3D9-8B5B-4D68-8050-AA52031B76BD}"/>
    <cellStyle name="Normal 3 2 10" xfId="2412" xr:uid="{6348D1E7-A836-41C3-9A47-A486C737BBAF}"/>
    <cellStyle name="Normal 3 2 10 2" xfId="4896" xr:uid="{0CCCF466-6911-4546-B8FA-D0E1B58DA1BE}"/>
    <cellStyle name="Normal 3 2 10 2 2" xfId="9864" xr:uid="{FA7505AE-3138-4A2F-9E25-2AF52550587D}"/>
    <cellStyle name="Normal 3 2 10 2 2 2" xfId="23412" xr:uid="{34C6A235-14C1-47DF-9C49-0900B772F763}"/>
    <cellStyle name="Normal 3 2 10 2 3" xfId="23413" xr:uid="{B9F9B4AD-BF7F-4C75-B5EF-9E66B531B2D0}"/>
    <cellStyle name="Normal 3 2 10 2 4" xfId="23414" xr:uid="{CD99B8A9-886E-4014-A75B-E6712B5393DD}"/>
    <cellStyle name="Normal 3 2 10 3" xfId="7380" xr:uid="{20BDC18C-36A3-4424-BDD2-20CD9D18C2DB}"/>
    <cellStyle name="Normal 3 2 10 3 2" xfId="23415" xr:uid="{435ACAF2-E83D-4B84-A00E-15252BB483AD}"/>
    <cellStyle name="Normal 3 2 10 4" xfId="23416" xr:uid="{2E5FB98B-00B9-4A59-ACF2-4E268992C60D}"/>
    <cellStyle name="Normal 3 2 10 5" xfId="23417" xr:uid="{2D08B236-6400-4424-B250-148738B531E2}"/>
    <cellStyle name="Normal 3 2 11" xfId="3240" xr:uid="{875D88C7-BE69-41A1-9AB2-C914743C2A3F}"/>
    <cellStyle name="Normal 3 2 11 2" xfId="8208" xr:uid="{3DDDD2D7-D559-4A90-88A0-DC67DE636B80}"/>
    <cellStyle name="Normal 3 2 11 2 2" xfId="23418" xr:uid="{993611C4-2346-4D65-80E1-DE591B612DF9}"/>
    <cellStyle name="Normal 3 2 11 3" xfId="23419" xr:uid="{D91832FC-CD40-469F-8EBF-89601CDDF9FC}"/>
    <cellStyle name="Normal 3 2 11 4" xfId="23420" xr:uid="{EF0C3F6A-704B-4718-9C77-85263419E6E0}"/>
    <cellStyle name="Normal 3 2 12" xfId="5724" xr:uid="{01B0A11D-06CA-4980-BA09-E296E176BCAB}"/>
    <cellStyle name="Normal 3 2 12 2" xfId="23421" xr:uid="{7C27E1A5-BE52-48D0-8E25-171940604D10}"/>
    <cellStyle name="Normal 3 2 13" xfId="23422" xr:uid="{D70535CB-5BB2-49BA-905B-8CEDE6D484A2}"/>
    <cellStyle name="Normal 3 2 14" xfId="23423" xr:uid="{49512E45-0392-40F4-9280-E7DB1C4F9728}"/>
    <cellStyle name="Normal 3 2 2" xfId="359" xr:uid="{A7D0ECEC-90B3-44E6-B3A5-4E0E17905E9C}"/>
    <cellStyle name="Normal 3 2 2 2" xfId="876" xr:uid="{127F787F-1A02-4111-8697-446404B1AE93}"/>
    <cellStyle name="Normal 3 2 2 2 2" xfId="1478" xr:uid="{274D1065-E94F-426A-8A00-7FB4C2FEABA2}"/>
    <cellStyle name="Normal 3 2 2 2 2 2" xfId="2083" xr:uid="{E52D77DF-085E-4DC9-8D1B-EE1760B539FA}"/>
    <cellStyle name="Normal 3 2 2 2 2 2 2" xfId="4567" xr:uid="{591DAA8F-9751-40EF-9D23-DFB71441D7A5}"/>
    <cellStyle name="Normal 3 2 2 2 2 2 2 2" xfId="9535" xr:uid="{94A1E6BD-8CFD-4C40-8CD9-076492E1765A}"/>
    <cellStyle name="Normal 3 2 2 2 2 2 2 2 2" xfId="23424" xr:uid="{E483A7F8-05F1-4551-A973-F668820C5744}"/>
    <cellStyle name="Normal 3 2 2 2 2 2 2 3" xfId="23425" xr:uid="{68A2963B-BED8-421F-88D9-D812CE4FBB1C}"/>
    <cellStyle name="Normal 3 2 2 2 2 2 2 4" xfId="23426" xr:uid="{72857460-26BA-434B-9F51-191DFAC53675}"/>
    <cellStyle name="Normal 3 2 2 2 2 2 3" xfId="7051" xr:uid="{D1E7B3BE-CB13-47A3-91D6-86835DEFC346}"/>
    <cellStyle name="Normal 3 2 2 2 2 2 3 2" xfId="23427" xr:uid="{EAD2CCEF-75A5-441C-8B23-5BD01137B4B7}"/>
    <cellStyle name="Normal 3 2 2 2 2 2 4" xfId="23428" xr:uid="{3B011F91-C1AF-46CD-8505-B3CCEDE39B12}"/>
    <cellStyle name="Normal 3 2 2 2 2 2 5" xfId="23429" xr:uid="{3ED1CBDB-D44E-4A9A-96E5-5D458483B3C8}"/>
    <cellStyle name="Normal 3 2 2 2 2 3" xfId="2911" xr:uid="{3D3BAAC0-F16E-4225-BDB2-98A3789F5634}"/>
    <cellStyle name="Normal 3 2 2 2 2 3 2" xfId="5395" xr:uid="{748B5601-EE9A-4062-8AB7-D9532372C887}"/>
    <cellStyle name="Normal 3 2 2 2 2 3 2 2" xfId="10363" xr:uid="{48A6FEC3-74F3-492C-98F2-84490815D77D}"/>
    <cellStyle name="Normal 3 2 2 2 2 3 2 2 2" xfId="23430" xr:uid="{A65C0728-F5B5-434D-B0EE-A40E5DBCF24E}"/>
    <cellStyle name="Normal 3 2 2 2 2 3 2 3" xfId="23431" xr:uid="{3FF1B862-F686-4594-AE50-E75A35406612}"/>
    <cellStyle name="Normal 3 2 2 2 2 3 2 4" xfId="23432" xr:uid="{CDA64554-D488-4E34-91D8-1E4FE9578C20}"/>
    <cellStyle name="Normal 3 2 2 2 2 3 3" xfId="7879" xr:uid="{AED3A785-066F-4EA8-99E4-DBDF317DDBE3}"/>
    <cellStyle name="Normal 3 2 2 2 2 3 3 2" xfId="23433" xr:uid="{9C5E0D70-7654-43ED-8CF7-063244376A92}"/>
    <cellStyle name="Normal 3 2 2 2 2 3 4" xfId="23434" xr:uid="{A9685B30-9DDE-4897-A88E-C19C3FF289AA}"/>
    <cellStyle name="Normal 3 2 2 2 2 3 5" xfId="23435" xr:uid="{2F080087-3CE6-4082-A1E4-51F1D7DFDCFE}"/>
    <cellStyle name="Normal 3 2 2 2 2 4" xfId="3962" xr:uid="{EDD45E6B-9593-448B-86F2-0B10033BD460}"/>
    <cellStyle name="Normal 3 2 2 2 2 4 2" xfId="8930" xr:uid="{D4A3BE87-8803-44B4-88E3-82F349597469}"/>
    <cellStyle name="Normal 3 2 2 2 2 4 2 2" xfId="23436" xr:uid="{9D06A5AF-8FB6-4565-B9AD-5F517919B692}"/>
    <cellStyle name="Normal 3 2 2 2 2 4 3" xfId="23437" xr:uid="{34B9E04D-4005-4272-8B55-DE23F5A220CA}"/>
    <cellStyle name="Normal 3 2 2 2 2 4 4" xfId="23438" xr:uid="{4E610F0A-C6DA-4A15-8154-EBAE77DC574E}"/>
    <cellStyle name="Normal 3 2 2 2 2 5" xfId="6446" xr:uid="{9E48A981-3E86-4712-9A30-A845DE9591E4}"/>
    <cellStyle name="Normal 3 2 2 2 2 5 2" xfId="23439" xr:uid="{380DF299-2766-4847-BE00-6618957D1AD2}"/>
    <cellStyle name="Normal 3 2 2 2 2 6" xfId="23440" xr:uid="{0D16A790-7D0A-4AE5-B07E-61D171857081}"/>
    <cellStyle name="Normal 3 2 2 2 2 7" xfId="23441" xr:uid="{79DF5CC2-0F7E-4F56-928C-26EB697B8EEC}"/>
    <cellStyle name="Normal 3 2 2 2 3" xfId="1479" xr:uid="{A5BFAB8B-E17D-4297-B0F3-02F9506A90A0}"/>
    <cellStyle name="Normal 3 2 2 2 3 2" xfId="2359" xr:uid="{62632687-A1E3-409E-A57B-10A2862E2F4B}"/>
    <cellStyle name="Normal 3 2 2 2 3 2 2" xfId="4843" xr:uid="{C6D883AF-8573-4B91-B33E-503D94CE4B4C}"/>
    <cellStyle name="Normal 3 2 2 2 3 2 2 2" xfId="9811" xr:uid="{4ED35FDE-DC3F-4CCC-A766-F645E6F79626}"/>
    <cellStyle name="Normal 3 2 2 2 3 2 2 2 2" xfId="23442" xr:uid="{D6E8E175-0FA9-4E68-97EA-C11417069522}"/>
    <cellStyle name="Normal 3 2 2 2 3 2 2 3" xfId="23443" xr:uid="{99D4449A-834F-421E-9AFB-84D86D89FA7B}"/>
    <cellStyle name="Normal 3 2 2 2 3 2 2 4" xfId="23444" xr:uid="{0BDD0035-BB83-4F11-A277-3DB64F4E137C}"/>
    <cellStyle name="Normal 3 2 2 2 3 2 3" xfId="7327" xr:uid="{0A90A22B-BAF3-45FE-9B66-9ABD896C8624}"/>
    <cellStyle name="Normal 3 2 2 2 3 2 3 2" xfId="23445" xr:uid="{6AD10D31-C731-4857-95F6-52B2290C8631}"/>
    <cellStyle name="Normal 3 2 2 2 3 2 4" xfId="23446" xr:uid="{C51B5CFF-EBAB-4B07-8091-E62944DC2A46}"/>
    <cellStyle name="Normal 3 2 2 2 3 2 5" xfId="23447" xr:uid="{A80ABC00-1986-4528-8179-36FCB32AA355}"/>
    <cellStyle name="Normal 3 2 2 2 3 3" xfId="3187" xr:uid="{5273D70A-2DBF-4CFB-B99F-192F65429067}"/>
    <cellStyle name="Normal 3 2 2 2 3 3 2" xfId="5671" xr:uid="{F664E013-0CE3-47DC-908F-B1C6AE335157}"/>
    <cellStyle name="Normal 3 2 2 2 3 3 2 2" xfId="10639" xr:uid="{B9B34F41-0B0B-402E-BFF6-A20B1930BC74}"/>
    <cellStyle name="Normal 3 2 2 2 3 3 2 2 2" xfId="23448" xr:uid="{95438780-89E2-4436-BEE4-D96B4EC0CFD6}"/>
    <cellStyle name="Normal 3 2 2 2 3 3 2 3" xfId="23449" xr:uid="{2B1B255F-1C9F-488F-9499-15C09CAA8B6A}"/>
    <cellStyle name="Normal 3 2 2 2 3 3 2 4" xfId="23450" xr:uid="{77647EBD-947E-4F30-8882-809B1DE60E38}"/>
    <cellStyle name="Normal 3 2 2 2 3 3 3" xfId="8155" xr:uid="{09585307-1F15-440F-9A6C-96235FF13DE8}"/>
    <cellStyle name="Normal 3 2 2 2 3 3 3 2" xfId="23451" xr:uid="{078008CB-15BB-40C6-AB08-D1E6A21019E9}"/>
    <cellStyle name="Normal 3 2 2 2 3 3 4" xfId="23452" xr:uid="{F311317E-F9FB-44C8-A46B-4FAC531F261F}"/>
    <cellStyle name="Normal 3 2 2 2 3 3 5" xfId="23453" xr:uid="{A544E65B-ADDC-4671-A439-6F034E9650A1}"/>
    <cellStyle name="Normal 3 2 2 2 3 4" xfId="3963" xr:uid="{3AAA2F20-91DD-4439-81AD-3FB0F34E8FDF}"/>
    <cellStyle name="Normal 3 2 2 2 3 4 2" xfId="8931" xr:uid="{052BBCDA-EAD9-432D-B2C1-99B73432E504}"/>
    <cellStyle name="Normal 3 2 2 2 3 4 2 2" xfId="23454" xr:uid="{D873AF9E-2AFE-4703-8C19-80BE1B1301E1}"/>
    <cellStyle name="Normal 3 2 2 2 3 4 3" xfId="23455" xr:uid="{A37FDD2C-AB49-49F7-AAA1-1E0170A4D382}"/>
    <cellStyle name="Normal 3 2 2 2 3 4 4" xfId="23456" xr:uid="{ADA04F55-A3AF-4B6C-A77B-33EAC1FC66C9}"/>
    <cellStyle name="Normal 3 2 2 2 3 5" xfId="6447" xr:uid="{C600A193-0573-4040-96D4-2E6AEFE659F8}"/>
    <cellStyle name="Normal 3 2 2 2 3 5 2" xfId="23457" xr:uid="{04FE41C3-55FB-4649-92BE-4622B3CDE88B}"/>
    <cellStyle name="Normal 3 2 2 2 3 6" xfId="23458" xr:uid="{A5F78E5E-7D74-4C4A-B58F-1F011DD7001E}"/>
    <cellStyle name="Normal 3 2 2 2 3 7" xfId="23459" xr:uid="{E9AA7614-F765-4F09-AEA3-CCB8495B5C87}"/>
    <cellStyle name="Normal 3 2 2 2 4" xfId="1807" xr:uid="{7DA82623-CC44-476C-9D51-199E6D361A37}"/>
    <cellStyle name="Normal 3 2 2 2 4 2" xfId="4291" xr:uid="{A4CDAC89-50BA-4D56-8642-3742267523EB}"/>
    <cellStyle name="Normal 3 2 2 2 4 2 2" xfId="9259" xr:uid="{2F34B680-9BE0-4B83-9E44-204EDB7D9D2F}"/>
    <cellStyle name="Normal 3 2 2 2 4 2 2 2" xfId="23460" xr:uid="{7EC87862-6763-4B89-B605-D960CE9D5893}"/>
    <cellStyle name="Normal 3 2 2 2 4 2 3" xfId="23461" xr:uid="{5EF0E9F5-AA29-44F8-B698-D8C0E7D0F62E}"/>
    <cellStyle name="Normal 3 2 2 2 4 2 4" xfId="23462" xr:uid="{3C7A56DB-E695-462A-A4CB-AFAE3411A94D}"/>
    <cellStyle name="Normal 3 2 2 2 4 3" xfId="6775" xr:uid="{DDA27A92-61DC-4475-B2B7-0A0FC18FA669}"/>
    <cellStyle name="Normal 3 2 2 2 4 3 2" xfId="23463" xr:uid="{5411F216-ABD1-4540-9C2B-7A30AC3E8C1B}"/>
    <cellStyle name="Normal 3 2 2 2 4 4" xfId="23464" xr:uid="{2C9A4067-968E-4569-8B63-0C6EE6C48B9C}"/>
    <cellStyle name="Normal 3 2 2 2 4 5" xfId="23465" xr:uid="{65D613B8-0D0C-4E95-AB1B-5E155FC57940}"/>
    <cellStyle name="Normal 3 2 2 2 5" xfId="2635" xr:uid="{31B1D57C-E4BC-4347-9893-468E2CE4962A}"/>
    <cellStyle name="Normal 3 2 2 2 5 2" xfId="5119" xr:uid="{0DFE3E1C-0BA4-4FED-8360-D2F943050938}"/>
    <cellStyle name="Normal 3 2 2 2 5 2 2" xfId="10087" xr:uid="{4ACA6E15-59F9-4B1F-A04B-6F8A194BB076}"/>
    <cellStyle name="Normal 3 2 2 2 5 2 2 2" xfId="23466" xr:uid="{9D86D4B1-FF15-47F6-8BC6-9AE9ADD5749F}"/>
    <cellStyle name="Normal 3 2 2 2 5 2 3" xfId="23467" xr:uid="{C080B5A7-8FC5-4D27-9AA7-454BB5AB1866}"/>
    <cellStyle name="Normal 3 2 2 2 5 2 4" xfId="23468" xr:uid="{30C7F871-D5ED-41EC-9EB1-F416F76A6966}"/>
    <cellStyle name="Normal 3 2 2 2 5 3" xfId="7603" xr:uid="{489EC76A-B71A-4235-80A4-077F632658DD}"/>
    <cellStyle name="Normal 3 2 2 2 5 3 2" xfId="23469" xr:uid="{0E8D28DC-9554-4CE9-936D-F4ACC3FE9CF4}"/>
    <cellStyle name="Normal 3 2 2 2 5 4" xfId="23470" xr:uid="{B791E79B-E418-4E11-A307-E4B772F6FD8B}"/>
    <cellStyle name="Normal 3 2 2 2 5 5" xfId="23471" xr:uid="{349DB0F0-F8BA-4758-BD38-F96ACF9A2084}"/>
    <cellStyle name="Normal 3 2 2 2 6" xfId="3463" xr:uid="{94D0CD47-147D-4F8C-ACB7-799F58F40ED4}"/>
    <cellStyle name="Normal 3 2 2 2 6 2" xfId="8431" xr:uid="{7F7AAD53-6562-477E-BAEB-7A5274D78DA7}"/>
    <cellStyle name="Normal 3 2 2 2 6 2 2" xfId="23472" xr:uid="{750C941E-B103-47BB-82E0-95F79A120F9B}"/>
    <cellStyle name="Normal 3 2 2 2 6 3" xfId="23473" xr:uid="{FFD27665-CA72-4578-8E36-6E096C7F2634}"/>
    <cellStyle name="Normal 3 2 2 2 6 4" xfId="23474" xr:uid="{C17AD82D-1EBE-416B-BFFA-ADF15B9B32B4}"/>
    <cellStyle name="Normal 3 2 2 2 7" xfId="5947" xr:uid="{ECD13AB0-CB09-44BE-9849-B0EA6695B7C7}"/>
    <cellStyle name="Normal 3 2 2 2 7 2" xfId="23475" xr:uid="{A3EE1132-A99F-4129-95F0-81B7E92DEA9A}"/>
    <cellStyle name="Normal 3 2 2 2 8" xfId="23476" xr:uid="{A9CDB7D6-5D3A-4058-B0EC-3FDF5309EB85}"/>
    <cellStyle name="Normal 3 2 2 2 9" xfId="23477" xr:uid="{812B7A91-C247-4193-A6EB-40E0B5B58B9C}"/>
    <cellStyle name="Normal 3 2 3" xfId="444" xr:uid="{7535C78E-6389-40F1-8916-01C380C3EAFF}"/>
    <cellStyle name="Normal 3 2 3 10" xfId="23478" xr:uid="{68444ED9-3CDB-4ED0-8EBB-1BCFCD53D057}"/>
    <cellStyle name="Normal 3 2 3 2" xfId="877" xr:uid="{7B8419DE-7556-4776-BDEC-A4D3B5A5C32A}"/>
    <cellStyle name="Normal 3 2 3 2 2" xfId="1480" xr:uid="{C8D7F1BA-76AD-45F6-8E50-ADBC1D1AAB3A}"/>
    <cellStyle name="Normal 3 2 3 2 2 2" xfId="2084" xr:uid="{1EE6F15C-D1E4-47F7-8E16-1F2E3A28370E}"/>
    <cellStyle name="Normal 3 2 3 2 2 2 2" xfId="4568" xr:uid="{0EF25D34-6902-473F-8B4B-0EEFED7E85C5}"/>
    <cellStyle name="Normal 3 2 3 2 2 2 2 2" xfId="9536" xr:uid="{345D06DB-CC96-48B9-8856-D43F91523C4E}"/>
    <cellStyle name="Normal 3 2 3 2 2 2 2 2 2" xfId="23479" xr:uid="{A5747C2D-A2AE-4F88-9E1A-336941ACF908}"/>
    <cellStyle name="Normal 3 2 3 2 2 2 2 3" xfId="23480" xr:uid="{CE2D49EB-0F4C-4B56-BDDD-94C166F3ADA5}"/>
    <cellStyle name="Normal 3 2 3 2 2 2 2 4" xfId="23481" xr:uid="{A37F5B55-3724-4F31-B789-FAC882E18D73}"/>
    <cellStyle name="Normal 3 2 3 2 2 2 3" xfId="7052" xr:uid="{A59A7590-43E0-443D-903E-E89987470321}"/>
    <cellStyle name="Normal 3 2 3 2 2 2 3 2" xfId="23482" xr:uid="{D8C80B2A-3437-4DC9-AE61-00C1B3C8A1CF}"/>
    <cellStyle name="Normal 3 2 3 2 2 2 4" xfId="23483" xr:uid="{13BFCF88-26CE-4CA7-A6BD-52CC360524A6}"/>
    <cellStyle name="Normal 3 2 3 2 2 2 5" xfId="23484" xr:uid="{A38EB518-E750-4056-AC07-23AB53D37336}"/>
    <cellStyle name="Normal 3 2 3 2 2 3" xfId="2912" xr:uid="{EA10EF17-1401-4BFA-B6D3-DEC20D633317}"/>
    <cellStyle name="Normal 3 2 3 2 2 3 2" xfId="5396" xr:uid="{99235F8A-889E-4D88-94D8-8BBBDC45C74D}"/>
    <cellStyle name="Normal 3 2 3 2 2 3 2 2" xfId="10364" xr:uid="{7BBE5C03-DDA8-446D-90D6-14ADA50BF983}"/>
    <cellStyle name="Normal 3 2 3 2 2 3 2 2 2" xfId="23485" xr:uid="{94443116-87B8-4923-BEB2-B40B5A6B013F}"/>
    <cellStyle name="Normal 3 2 3 2 2 3 2 3" xfId="23486" xr:uid="{6EB66935-1CDE-444F-AB01-B85F0FB71736}"/>
    <cellStyle name="Normal 3 2 3 2 2 3 2 4" xfId="23487" xr:uid="{0CD2F52A-6203-4F9A-8523-2F9714BA9D87}"/>
    <cellStyle name="Normal 3 2 3 2 2 3 3" xfId="7880" xr:uid="{1C2E5F45-A4AF-411A-B088-F562ECD6D926}"/>
    <cellStyle name="Normal 3 2 3 2 2 3 3 2" xfId="23488" xr:uid="{7A5D76AB-9979-4550-977F-51676653A2CC}"/>
    <cellStyle name="Normal 3 2 3 2 2 3 4" xfId="23489" xr:uid="{38869463-5493-41EC-B9FE-D577AEB85CC4}"/>
    <cellStyle name="Normal 3 2 3 2 2 3 5" xfId="23490" xr:uid="{3B0D35D3-EF7F-40AC-88FF-B46B604066D8}"/>
    <cellStyle name="Normal 3 2 3 2 2 4" xfId="3964" xr:uid="{AF90F76F-5146-4896-8F6A-8A8AA8E8ED5C}"/>
    <cellStyle name="Normal 3 2 3 2 2 4 2" xfId="8932" xr:uid="{7536B697-457A-409A-912C-2AADF5853983}"/>
    <cellStyle name="Normal 3 2 3 2 2 4 2 2" xfId="23491" xr:uid="{A4029060-4499-4D2E-AFD9-E5BFC2AC05D0}"/>
    <cellStyle name="Normal 3 2 3 2 2 4 3" xfId="23492" xr:uid="{48EB41D8-EE4D-45D5-B457-6E347464FE1E}"/>
    <cellStyle name="Normal 3 2 3 2 2 4 4" xfId="23493" xr:uid="{EAA67E5A-AE19-4BA7-9AA9-9C8253CB1E19}"/>
    <cellStyle name="Normal 3 2 3 2 2 5" xfId="6448" xr:uid="{9B0F9634-A458-4778-9F97-CA07B8959267}"/>
    <cellStyle name="Normal 3 2 3 2 2 5 2" xfId="23494" xr:uid="{8576B4B7-3BD5-4DCC-A724-CA7195874EBA}"/>
    <cellStyle name="Normal 3 2 3 2 2 6" xfId="23495" xr:uid="{1BEEFC87-4314-4CA1-82F6-5B2B976B54E0}"/>
    <cellStyle name="Normal 3 2 3 2 2 7" xfId="23496" xr:uid="{7DA12D8A-06A8-4AA7-9874-9ABF964B11EA}"/>
    <cellStyle name="Normal 3 2 3 2 3" xfId="1481" xr:uid="{04B74963-DCAC-4CB7-917F-E56E4BF11405}"/>
    <cellStyle name="Normal 3 2 3 2 3 2" xfId="2360" xr:uid="{48864283-5BD9-491D-BE8D-FDEF30E32747}"/>
    <cellStyle name="Normal 3 2 3 2 3 2 2" xfId="4844" xr:uid="{83A17C68-4A8B-4532-84D4-19D7796380F4}"/>
    <cellStyle name="Normal 3 2 3 2 3 2 2 2" xfId="9812" xr:uid="{DB512EC0-0D6F-4608-B903-BF7E13FFF9E9}"/>
    <cellStyle name="Normal 3 2 3 2 3 2 2 2 2" xfId="23497" xr:uid="{5247E01F-5DFC-4E48-85C2-06196E206D48}"/>
    <cellStyle name="Normal 3 2 3 2 3 2 2 3" xfId="23498" xr:uid="{E585989D-2634-47C7-A339-129E0C1FC173}"/>
    <cellStyle name="Normal 3 2 3 2 3 2 2 4" xfId="23499" xr:uid="{32413F93-A648-473C-9296-F4D677168033}"/>
    <cellStyle name="Normal 3 2 3 2 3 2 3" xfId="7328" xr:uid="{6C5F9285-D598-4F77-BCD8-D3F4750071B2}"/>
    <cellStyle name="Normal 3 2 3 2 3 2 3 2" xfId="23500" xr:uid="{57D91BF3-E93E-45E6-A594-857B0593A057}"/>
    <cellStyle name="Normal 3 2 3 2 3 2 4" xfId="23501" xr:uid="{51006718-CC09-4E81-BFBB-7A58DEE3C7F8}"/>
    <cellStyle name="Normal 3 2 3 2 3 2 5" xfId="23502" xr:uid="{D3A1AEE9-681B-4843-8F43-9FB5A96E520A}"/>
    <cellStyle name="Normal 3 2 3 2 3 3" xfId="3188" xr:uid="{CF25C09E-78D6-4FE5-8CFD-FE2005EF6878}"/>
    <cellStyle name="Normal 3 2 3 2 3 3 2" xfId="5672" xr:uid="{868170A0-9268-450B-AEA3-23C4CFF73EAB}"/>
    <cellStyle name="Normal 3 2 3 2 3 3 2 2" xfId="10640" xr:uid="{3EB977D4-2639-4F73-A42C-5E1BDDC90E96}"/>
    <cellStyle name="Normal 3 2 3 2 3 3 2 2 2" xfId="23503" xr:uid="{B381689C-E270-45EA-9145-5E8A27E9174A}"/>
    <cellStyle name="Normal 3 2 3 2 3 3 2 3" xfId="23504" xr:uid="{B6B2C9A9-1F68-438E-B8A7-166E9F4993A7}"/>
    <cellStyle name="Normal 3 2 3 2 3 3 2 4" xfId="23505" xr:uid="{53C2CA47-DAA0-43F6-87C7-EB4F8D1CDF55}"/>
    <cellStyle name="Normal 3 2 3 2 3 3 3" xfId="8156" xr:uid="{5FF17B41-0D47-47E6-90AD-52128A733BB8}"/>
    <cellStyle name="Normal 3 2 3 2 3 3 3 2" xfId="23506" xr:uid="{AA4F91BE-DAC7-4859-BD6C-AF57C66F8D51}"/>
    <cellStyle name="Normal 3 2 3 2 3 3 4" xfId="23507" xr:uid="{EA9A5A51-3A2C-4C4F-BD63-338EEC9BF0CF}"/>
    <cellStyle name="Normal 3 2 3 2 3 3 5" xfId="23508" xr:uid="{0B6B718E-0106-4C7C-BF0E-D59FFF03B4D8}"/>
    <cellStyle name="Normal 3 2 3 2 3 4" xfId="3965" xr:uid="{FBEC3933-5E4B-4BB3-A4B4-833573BFC0EC}"/>
    <cellStyle name="Normal 3 2 3 2 3 4 2" xfId="8933" xr:uid="{3BCB0EE0-E891-46EA-A25D-D97CD4277C9B}"/>
    <cellStyle name="Normal 3 2 3 2 3 4 2 2" xfId="23509" xr:uid="{EC26A228-1A09-42DD-A23B-1124D43315EE}"/>
    <cellStyle name="Normal 3 2 3 2 3 4 3" xfId="23510" xr:uid="{594D4959-60DA-4138-967A-B9C8D9EFDE6B}"/>
    <cellStyle name="Normal 3 2 3 2 3 4 4" xfId="23511" xr:uid="{205AD6BB-6AB4-4C4B-AFBE-4786A466E1FF}"/>
    <cellStyle name="Normal 3 2 3 2 3 5" xfId="6449" xr:uid="{16429FB6-E7C5-447C-B8AB-7882C37DBB6F}"/>
    <cellStyle name="Normal 3 2 3 2 3 5 2" xfId="23512" xr:uid="{0822C320-E2CC-40ED-BC75-F524BAE9E9BE}"/>
    <cellStyle name="Normal 3 2 3 2 3 6" xfId="23513" xr:uid="{0CD86A54-6E8E-4354-A876-3B57D3919723}"/>
    <cellStyle name="Normal 3 2 3 2 3 7" xfId="23514" xr:uid="{9888425A-B91B-447B-BD22-D3ED20922716}"/>
    <cellStyle name="Normal 3 2 3 2 4" xfId="1808" xr:uid="{75A4CE4C-992E-4B19-8E8B-EDE31AE052BB}"/>
    <cellStyle name="Normal 3 2 3 2 4 2" xfId="4292" xr:uid="{E74977D9-7FF8-4EA6-91B4-7DAAB6C127A4}"/>
    <cellStyle name="Normal 3 2 3 2 4 2 2" xfId="9260" xr:uid="{BA5E26D8-9B44-4D6E-8F25-B8B5A920F10D}"/>
    <cellStyle name="Normal 3 2 3 2 4 2 2 2" xfId="23515" xr:uid="{27418BAC-B34C-4D34-89C4-85196FA097A7}"/>
    <cellStyle name="Normal 3 2 3 2 4 2 3" xfId="23516" xr:uid="{01E4DFBD-A5B1-4E3E-8FE5-7E42122EE66E}"/>
    <cellStyle name="Normal 3 2 3 2 4 2 4" xfId="23517" xr:uid="{0DE3677A-2D6B-437B-AF15-73E1AE8D36FC}"/>
    <cellStyle name="Normal 3 2 3 2 4 3" xfId="6776" xr:uid="{52E01E5D-CFA1-4BA2-8087-463F42558134}"/>
    <cellStyle name="Normal 3 2 3 2 4 3 2" xfId="23518" xr:uid="{A045CB4E-53DB-4F28-BACE-8EA831C354C6}"/>
    <cellStyle name="Normal 3 2 3 2 4 4" xfId="23519" xr:uid="{6D79B627-6D7B-4E73-9B52-86B76D067557}"/>
    <cellStyle name="Normal 3 2 3 2 4 5" xfId="23520" xr:uid="{BEE01ABB-A1A7-477A-91B3-D4CC0450FE90}"/>
    <cellStyle name="Normal 3 2 3 2 5" xfId="2636" xr:uid="{1C534F96-4609-437C-8FDE-EE71070D8FE5}"/>
    <cellStyle name="Normal 3 2 3 2 5 2" xfId="5120" xr:uid="{1471689C-67BB-4396-B306-915742E660D1}"/>
    <cellStyle name="Normal 3 2 3 2 5 2 2" xfId="10088" xr:uid="{8EDAA767-2A80-4AB8-BF27-3B237823E97C}"/>
    <cellStyle name="Normal 3 2 3 2 5 2 2 2" xfId="23521" xr:uid="{6A90B9BD-6653-4783-AE8D-BC43FE39E33A}"/>
    <cellStyle name="Normal 3 2 3 2 5 2 3" xfId="23522" xr:uid="{25D737BB-4DB1-43ED-8EA9-D7ECCA3D086E}"/>
    <cellStyle name="Normal 3 2 3 2 5 2 4" xfId="23523" xr:uid="{C49B0C3D-9BAD-4B81-99A8-18E20D77C943}"/>
    <cellStyle name="Normal 3 2 3 2 5 3" xfId="7604" xr:uid="{AE12F9C4-C8D6-4148-987B-989B900843B0}"/>
    <cellStyle name="Normal 3 2 3 2 5 3 2" xfId="23524" xr:uid="{F577A199-2D15-4DC5-96F1-FDEB03A0A1C5}"/>
    <cellStyle name="Normal 3 2 3 2 5 4" xfId="23525" xr:uid="{41D67D50-DC2F-4BC6-83D5-4CFAFA924B9B}"/>
    <cellStyle name="Normal 3 2 3 2 5 5" xfId="23526" xr:uid="{3A4894F2-1AC4-44DA-8E5E-A3D2B60DCF2B}"/>
    <cellStyle name="Normal 3 2 3 2 6" xfId="3464" xr:uid="{8D6C90B0-2425-45E4-A57E-3A1044A1212D}"/>
    <cellStyle name="Normal 3 2 3 2 6 2" xfId="8432" xr:uid="{62FEC906-DAE2-4B49-9A01-E414F21FE592}"/>
    <cellStyle name="Normal 3 2 3 2 6 2 2" xfId="23527" xr:uid="{8AF0E50C-2FCF-459F-AFEE-2459BDA43558}"/>
    <cellStyle name="Normal 3 2 3 2 6 3" xfId="23528" xr:uid="{D0637533-39D7-4D50-9D2B-A42D8BF386E8}"/>
    <cellStyle name="Normal 3 2 3 2 6 4" xfId="23529" xr:uid="{913EAB92-64B4-419D-BEE7-544FCF52831D}"/>
    <cellStyle name="Normal 3 2 3 2 7" xfId="5948" xr:uid="{D53308FA-558C-46A6-8DE4-684C37F4511D}"/>
    <cellStyle name="Normal 3 2 3 2 7 2" xfId="23530" xr:uid="{80BEA502-D2F2-41E6-94F7-929AADEBD627}"/>
    <cellStyle name="Normal 3 2 3 2 8" xfId="23531" xr:uid="{FAE9E73C-463D-4D26-93E8-491C09CF05D4}"/>
    <cellStyle name="Normal 3 2 3 2 9" xfId="23532" xr:uid="{DC2B66E1-33C2-4AA6-88F4-D16915A4151F}"/>
    <cellStyle name="Normal 3 2 3 3" xfId="1482" xr:uid="{56C6271C-5423-4266-9990-BB998DA90A76}"/>
    <cellStyle name="Normal 3 2 3 3 2" xfId="1890" xr:uid="{8DB963E5-8F12-4539-9F2D-52099C6E01C7}"/>
    <cellStyle name="Normal 3 2 3 3 2 2" xfId="4374" xr:uid="{ECA58FC7-1888-4C2E-BC4C-A739D6A3659F}"/>
    <cellStyle name="Normal 3 2 3 3 2 2 2" xfId="9342" xr:uid="{DD9FA3B3-46C0-4B76-B479-BA9D80A94620}"/>
    <cellStyle name="Normal 3 2 3 3 2 2 2 2" xfId="23533" xr:uid="{0BF274D7-D71C-46B5-8FD8-FB04ECBB9529}"/>
    <cellStyle name="Normal 3 2 3 3 2 2 3" xfId="23534" xr:uid="{076148B0-4088-4D6D-9E76-44407A16BF09}"/>
    <cellStyle name="Normal 3 2 3 3 2 2 4" xfId="23535" xr:uid="{2CDA2BB8-CD86-4F79-AF63-143EC48883E9}"/>
    <cellStyle name="Normal 3 2 3 3 2 3" xfId="6858" xr:uid="{3BE51019-458D-4811-983B-B174B178900E}"/>
    <cellStyle name="Normal 3 2 3 3 2 3 2" xfId="23536" xr:uid="{A1AD8C67-C6C7-47FD-9359-FB95EFB675FC}"/>
    <cellStyle name="Normal 3 2 3 3 2 4" xfId="23537" xr:uid="{15B21605-0B29-4DB6-AD86-AA11595A8AA6}"/>
    <cellStyle name="Normal 3 2 3 3 2 5" xfId="23538" xr:uid="{77F83DF9-7471-43D6-84DB-A95AEBD749D7}"/>
    <cellStyle name="Normal 3 2 3 3 3" xfId="2718" xr:uid="{6A9705F6-3477-4DF0-88DF-D385BFBC1658}"/>
    <cellStyle name="Normal 3 2 3 3 3 2" xfId="5202" xr:uid="{F603F843-F7B9-4D3B-A3F6-A3E73CE749F4}"/>
    <cellStyle name="Normal 3 2 3 3 3 2 2" xfId="10170" xr:uid="{D5EF2EEB-3BCE-4B4F-AF44-CED6D3476A49}"/>
    <cellStyle name="Normal 3 2 3 3 3 2 2 2" xfId="23539" xr:uid="{DC5175BE-E0DB-4988-AF53-C4589A78314F}"/>
    <cellStyle name="Normal 3 2 3 3 3 2 3" xfId="23540" xr:uid="{1506CF0A-21FB-41BB-8E45-315A25EABB75}"/>
    <cellStyle name="Normal 3 2 3 3 3 2 4" xfId="23541" xr:uid="{8E295C5D-D56F-478D-A7F7-3511C53D22B3}"/>
    <cellStyle name="Normal 3 2 3 3 3 3" xfId="7686" xr:uid="{9BBB4212-4601-4AE0-8E13-EA5383C73322}"/>
    <cellStyle name="Normal 3 2 3 3 3 3 2" xfId="23542" xr:uid="{6208D223-488B-43E7-9F17-665F80F8C8F0}"/>
    <cellStyle name="Normal 3 2 3 3 3 4" xfId="23543" xr:uid="{2AAD3C20-7452-4918-B438-9663ABCBDB37}"/>
    <cellStyle name="Normal 3 2 3 3 3 5" xfId="23544" xr:uid="{DBDB477B-9693-4529-83EB-B1BB9EC7FB5E}"/>
    <cellStyle name="Normal 3 2 3 3 4" xfId="3966" xr:uid="{7F3BF17A-C3B1-42AD-9738-D97FB114A44A}"/>
    <cellStyle name="Normal 3 2 3 3 4 2" xfId="8934" xr:uid="{75249D9E-3C27-45AA-A455-9A3CA9F46B08}"/>
    <cellStyle name="Normal 3 2 3 3 4 2 2" xfId="23545" xr:uid="{31A3E46C-27B5-4519-BECE-C6A00237C896}"/>
    <cellStyle name="Normal 3 2 3 3 4 3" xfId="23546" xr:uid="{892E3FF1-57CB-4D52-AA71-88967B300504}"/>
    <cellStyle name="Normal 3 2 3 3 4 4" xfId="23547" xr:uid="{407AB808-9864-44EE-A910-E0C3F7F06597}"/>
    <cellStyle name="Normal 3 2 3 3 5" xfId="6450" xr:uid="{858E9A01-33F3-4A28-BEC2-29AEFC072134}"/>
    <cellStyle name="Normal 3 2 3 3 5 2" xfId="23548" xr:uid="{082E06E6-EA54-4D2B-B6D5-D0A5A4679DA4}"/>
    <cellStyle name="Normal 3 2 3 3 6" xfId="23549" xr:uid="{D611FF7F-0F1D-4796-ADF5-EF57171482DC}"/>
    <cellStyle name="Normal 3 2 3 3 7" xfId="23550" xr:uid="{E1FE87F9-CCF4-4A01-A90B-FF9608F13DA2}"/>
    <cellStyle name="Normal 3 2 3 4" xfId="1483" xr:uid="{72134C0D-783A-4635-AE7F-31358660F116}"/>
    <cellStyle name="Normal 3 2 3 4 2" xfId="2166" xr:uid="{E62C35DE-73AF-4936-8930-12DB1D3981A7}"/>
    <cellStyle name="Normal 3 2 3 4 2 2" xfId="4650" xr:uid="{B93D9277-61C6-448A-979B-92974E3785C4}"/>
    <cellStyle name="Normal 3 2 3 4 2 2 2" xfId="9618" xr:uid="{C78A5DA0-71F8-4673-9B80-5F7BC08DA74C}"/>
    <cellStyle name="Normal 3 2 3 4 2 2 2 2" xfId="23551" xr:uid="{DEDDF51B-6F4F-46FF-BC27-E77A4D170128}"/>
    <cellStyle name="Normal 3 2 3 4 2 2 3" xfId="23552" xr:uid="{A2AFA67F-D918-4EEE-B5A4-C106E22B157F}"/>
    <cellStyle name="Normal 3 2 3 4 2 2 4" xfId="23553" xr:uid="{61511778-C85C-40AA-886A-03F1E54A5D1B}"/>
    <cellStyle name="Normal 3 2 3 4 2 3" xfId="7134" xr:uid="{F1A99735-8F4C-4AB2-BC88-60D9F362B6E9}"/>
    <cellStyle name="Normal 3 2 3 4 2 3 2" xfId="23554" xr:uid="{C9FF978B-8398-45A9-9CD5-41FE339817AC}"/>
    <cellStyle name="Normal 3 2 3 4 2 4" xfId="23555" xr:uid="{9E384835-918C-4F2F-B00D-937CF81499A0}"/>
    <cellStyle name="Normal 3 2 3 4 2 5" xfId="23556" xr:uid="{527428B6-1919-4B6C-B3C1-E6662C2DCB3D}"/>
    <cellStyle name="Normal 3 2 3 4 3" xfId="2994" xr:uid="{E0F2CC2F-B540-4DBC-8ECC-059C14BCEA91}"/>
    <cellStyle name="Normal 3 2 3 4 3 2" xfId="5478" xr:uid="{56E03DB7-131B-4560-80B1-CAD5A53A8E4C}"/>
    <cellStyle name="Normal 3 2 3 4 3 2 2" xfId="10446" xr:uid="{9594510F-57B1-48D6-A01F-683F67673D27}"/>
    <cellStyle name="Normal 3 2 3 4 3 2 2 2" xfId="23557" xr:uid="{CFEE0364-AAEA-4F17-BF31-31CC34A8D63F}"/>
    <cellStyle name="Normal 3 2 3 4 3 2 3" xfId="23558" xr:uid="{9BD53818-2EAA-4ABB-BECE-E3583AE78254}"/>
    <cellStyle name="Normal 3 2 3 4 3 2 4" xfId="23559" xr:uid="{53504226-B441-42B9-9291-5467D3C26EFD}"/>
    <cellStyle name="Normal 3 2 3 4 3 3" xfId="7962" xr:uid="{851B59FA-CB7D-468E-9A31-72A6C923FFD0}"/>
    <cellStyle name="Normal 3 2 3 4 3 3 2" xfId="23560" xr:uid="{C5ACC3ED-241E-489E-B09A-9EF561498A74}"/>
    <cellStyle name="Normal 3 2 3 4 3 4" xfId="23561" xr:uid="{6FBAC4D6-F469-4F57-B1F2-93865CA17489}"/>
    <cellStyle name="Normal 3 2 3 4 3 5" xfId="23562" xr:uid="{096BF8BD-5443-4060-8D40-B8B0E2A7A545}"/>
    <cellStyle name="Normal 3 2 3 4 4" xfId="3967" xr:uid="{89665D18-AEAA-4896-9267-9B52389F8CF0}"/>
    <cellStyle name="Normal 3 2 3 4 4 2" xfId="8935" xr:uid="{736E66F6-C389-44C5-BEC1-D050023C43DD}"/>
    <cellStyle name="Normal 3 2 3 4 4 2 2" xfId="23563" xr:uid="{13D618A0-A924-4036-BE13-D629D78D7409}"/>
    <cellStyle name="Normal 3 2 3 4 4 3" xfId="23564" xr:uid="{B2848878-C9F9-456D-8560-B947A74873B9}"/>
    <cellStyle name="Normal 3 2 3 4 4 4" xfId="23565" xr:uid="{6533BF1B-ADAA-47BA-95FB-3121E4F458C5}"/>
    <cellStyle name="Normal 3 2 3 4 5" xfId="6451" xr:uid="{33B7C839-76AA-40E7-8D25-62AE68147B09}"/>
    <cellStyle name="Normal 3 2 3 4 5 2" xfId="23566" xr:uid="{8BE4B557-AB76-4E12-A1C3-7D676E18F2E2}"/>
    <cellStyle name="Normal 3 2 3 4 6" xfId="23567" xr:uid="{E67DF899-AB92-4D57-94CA-075CD7DB2074}"/>
    <cellStyle name="Normal 3 2 3 4 7" xfId="23568" xr:uid="{34F6CB61-DDD7-4DBF-BB55-3D894FFA59C8}"/>
    <cellStyle name="Normal 3 2 3 5" xfId="1614" xr:uid="{FD050057-B3BE-4B21-9C4A-C84D33A37F45}"/>
    <cellStyle name="Normal 3 2 3 5 2" xfId="4098" xr:uid="{BB9EFA13-E8CC-47B5-B739-54A8FABD438A}"/>
    <cellStyle name="Normal 3 2 3 5 2 2" xfId="9066" xr:uid="{160DA155-79B7-402B-B4A6-68A66BDBB26F}"/>
    <cellStyle name="Normal 3 2 3 5 2 2 2" xfId="23569" xr:uid="{F71D8BB4-A09D-499F-A877-8CBC9E36FD01}"/>
    <cellStyle name="Normal 3 2 3 5 2 3" xfId="23570" xr:uid="{64FD2C04-89E3-4C48-B8B1-9E37B98E3B74}"/>
    <cellStyle name="Normal 3 2 3 5 2 4" xfId="23571" xr:uid="{A349F683-BDEF-40AA-AE12-0AB61DB7702B}"/>
    <cellStyle name="Normal 3 2 3 5 3" xfId="6582" xr:uid="{DA1C3585-9CF9-4125-97FD-EAACE30E4621}"/>
    <cellStyle name="Normal 3 2 3 5 3 2" xfId="23572" xr:uid="{29047357-A3CE-4771-9484-757465E1A835}"/>
    <cellStyle name="Normal 3 2 3 5 4" xfId="23573" xr:uid="{4836A031-CE36-4C98-9748-6CB9AB2AAEC1}"/>
    <cellStyle name="Normal 3 2 3 5 5" xfId="23574" xr:uid="{54848D3E-F123-4FE2-9475-286C29C25514}"/>
    <cellStyle name="Normal 3 2 3 6" xfId="2442" xr:uid="{31B12F5B-6524-481A-A187-A35AB448CE40}"/>
    <cellStyle name="Normal 3 2 3 6 2" xfId="4926" xr:uid="{944EC743-A0DD-4960-9FEB-7F91A6005C80}"/>
    <cellStyle name="Normal 3 2 3 6 2 2" xfId="9894" xr:uid="{CBA7503E-D1D4-43B4-B251-FE4600944D98}"/>
    <cellStyle name="Normal 3 2 3 6 2 2 2" xfId="23575" xr:uid="{8C744E51-1B1C-4192-B1FE-32E6F25FB793}"/>
    <cellStyle name="Normal 3 2 3 6 2 3" xfId="23576" xr:uid="{41041277-D94A-4F17-AFB8-964955039121}"/>
    <cellStyle name="Normal 3 2 3 6 2 4" xfId="23577" xr:uid="{D478E611-E4CE-42DE-B978-8064277E6444}"/>
    <cellStyle name="Normal 3 2 3 6 3" xfId="7410" xr:uid="{F5C4F830-0DB6-454F-84F7-77FC8F01796A}"/>
    <cellStyle name="Normal 3 2 3 6 3 2" xfId="23578" xr:uid="{86CF3DBA-37F9-43EB-B1DF-A597167D3AA9}"/>
    <cellStyle name="Normal 3 2 3 6 4" xfId="23579" xr:uid="{7AD2BB5A-97F3-48BA-9355-41B133396436}"/>
    <cellStyle name="Normal 3 2 3 6 5" xfId="23580" xr:uid="{AA2D0A29-4A0E-4B12-BDCD-F18B3FEB89B7}"/>
    <cellStyle name="Normal 3 2 3 7" xfId="3270" xr:uid="{4185D68F-C1B3-4B83-AB0F-D02B1CA8D052}"/>
    <cellStyle name="Normal 3 2 3 7 2" xfId="8238" xr:uid="{4711C530-2A2C-4166-AD1B-4672A7D6A21B}"/>
    <cellStyle name="Normal 3 2 3 7 2 2" xfId="23581" xr:uid="{87866921-8284-49A4-9191-854D474C2EFC}"/>
    <cellStyle name="Normal 3 2 3 7 3" xfId="23582" xr:uid="{49264411-AFA8-478F-AE6E-1DAD5ED1B71F}"/>
    <cellStyle name="Normal 3 2 3 7 4" xfId="23583" xr:uid="{B3AA7937-5BAE-44F3-845F-4C1A9FEAEA21}"/>
    <cellStyle name="Normal 3 2 3 8" xfId="5754" xr:uid="{4BE74CFF-D5DE-44BC-A857-087511C7955B}"/>
    <cellStyle name="Normal 3 2 3 8 2" xfId="23584" xr:uid="{467B299F-C05A-4AC7-9A73-6DCF78044F00}"/>
    <cellStyle name="Normal 3 2 3 9" xfId="23585" xr:uid="{AACB2371-918B-4428-A65B-6AABD5E5AFA6}"/>
    <cellStyle name="Normal 3 2 4" xfId="507" xr:uid="{41305620-6035-4A63-9A0A-A042CED66F24}"/>
    <cellStyle name="Normal 3 2 4 10" xfId="23586" xr:uid="{DBCE734D-BD66-4B94-94ED-CAC767BA6318}"/>
    <cellStyle name="Normal 3 2 4 2" xfId="878" xr:uid="{554A231D-F31B-49C7-AF5C-463ABFCF1BFB}"/>
    <cellStyle name="Normal 3 2 4 2 2" xfId="1484" xr:uid="{01C5594F-0CE6-4373-BEFF-E822ABE55C74}"/>
    <cellStyle name="Normal 3 2 4 2 2 2" xfId="2085" xr:uid="{41421BAE-9363-404E-A348-0C38EA38697A}"/>
    <cellStyle name="Normal 3 2 4 2 2 2 2" xfId="4569" xr:uid="{DEB74256-2339-46EC-8155-8913A0765684}"/>
    <cellStyle name="Normal 3 2 4 2 2 2 2 2" xfId="9537" xr:uid="{7C9B89E3-0074-463B-8579-3D19012C0325}"/>
    <cellStyle name="Normal 3 2 4 2 2 2 2 2 2" xfId="23587" xr:uid="{89CE52F5-39FD-44DA-9BA3-C0B0149DCF8A}"/>
    <cellStyle name="Normal 3 2 4 2 2 2 2 3" xfId="23588" xr:uid="{5953C93F-049A-47A7-8D37-554FE9A12089}"/>
    <cellStyle name="Normal 3 2 4 2 2 2 2 4" xfId="23589" xr:uid="{CCAFF29F-F57C-4765-834C-674CF058723E}"/>
    <cellStyle name="Normal 3 2 4 2 2 2 3" xfId="7053" xr:uid="{D84F9E1B-C679-4AD7-91F8-A0D9D025E72F}"/>
    <cellStyle name="Normal 3 2 4 2 2 2 3 2" xfId="23590" xr:uid="{7BB7FA19-5406-4A7A-B119-F5331BC98C18}"/>
    <cellStyle name="Normal 3 2 4 2 2 2 4" xfId="23591" xr:uid="{382B7C0F-9EEA-4364-B6E4-8731D5AC4261}"/>
    <cellStyle name="Normal 3 2 4 2 2 2 5" xfId="23592" xr:uid="{7E205029-713C-4ACE-8E1D-907CFDC7107D}"/>
    <cellStyle name="Normal 3 2 4 2 2 3" xfId="2913" xr:uid="{C05AEA99-BD38-4045-A321-09001E9CE059}"/>
    <cellStyle name="Normal 3 2 4 2 2 3 2" xfId="5397" xr:uid="{34720E5A-7EDB-4CEC-9C36-288474B2CB1D}"/>
    <cellStyle name="Normal 3 2 4 2 2 3 2 2" xfId="10365" xr:uid="{9AF4D3BB-A320-40CB-B59C-0D41A024CA06}"/>
    <cellStyle name="Normal 3 2 4 2 2 3 2 2 2" xfId="23593" xr:uid="{7C3802AF-0B3D-4A57-AC69-BCDBE45E9971}"/>
    <cellStyle name="Normal 3 2 4 2 2 3 2 3" xfId="23594" xr:uid="{E40EB373-D082-414C-A593-D3DA5D99BC74}"/>
    <cellStyle name="Normal 3 2 4 2 2 3 2 4" xfId="23595" xr:uid="{1E73BF25-9288-4FEE-8664-20444A31F662}"/>
    <cellStyle name="Normal 3 2 4 2 2 3 3" xfId="7881" xr:uid="{5E527D36-8184-45EA-B64C-56EA9F749CEC}"/>
    <cellStyle name="Normal 3 2 4 2 2 3 3 2" xfId="23596" xr:uid="{6DEF50D1-853C-4896-AD3D-EC3675CD3F12}"/>
    <cellStyle name="Normal 3 2 4 2 2 3 4" xfId="23597" xr:uid="{DA867462-B55B-419B-B9D3-0BD27224B640}"/>
    <cellStyle name="Normal 3 2 4 2 2 3 5" xfId="23598" xr:uid="{B8F79E05-72AB-4E71-94AC-CE9A9BD6E905}"/>
    <cellStyle name="Normal 3 2 4 2 2 4" xfId="3968" xr:uid="{0875DB15-1AD2-4B8A-90A5-B0A56EE13B43}"/>
    <cellStyle name="Normal 3 2 4 2 2 4 2" xfId="8936" xr:uid="{28770697-F046-4BB5-91FE-E7899319D6EF}"/>
    <cellStyle name="Normal 3 2 4 2 2 4 2 2" xfId="23599" xr:uid="{5AC494CC-791C-4FF2-9365-03FC0C432BB4}"/>
    <cellStyle name="Normal 3 2 4 2 2 4 3" xfId="23600" xr:uid="{8506A12F-DDC2-403C-9C82-1B3C45355419}"/>
    <cellStyle name="Normal 3 2 4 2 2 4 4" xfId="23601" xr:uid="{9A11B661-D918-473A-BDE9-C950D7A9A801}"/>
    <cellStyle name="Normal 3 2 4 2 2 5" xfId="6452" xr:uid="{B979159E-B654-4DBE-8163-77250D0AF054}"/>
    <cellStyle name="Normal 3 2 4 2 2 5 2" xfId="23602" xr:uid="{99606C7C-28CF-4E29-BBFB-327FB80EC7D0}"/>
    <cellStyle name="Normal 3 2 4 2 2 6" xfId="23603" xr:uid="{DFFBFE3F-17CB-412C-884F-71ECF15AEFE1}"/>
    <cellStyle name="Normal 3 2 4 2 2 7" xfId="23604" xr:uid="{80D44FF0-B6A0-43D3-979C-DFEC8A78B81A}"/>
    <cellStyle name="Normal 3 2 4 2 3" xfId="1485" xr:uid="{385CA684-BAA9-42AE-81DC-309377BE0FFA}"/>
    <cellStyle name="Normal 3 2 4 2 3 2" xfId="2361" xr:uid="{A17020C0-34F2-4616-87C1-28C7D382672D}"/>
    <cellStyle name="Normal 3 2 4 2 3 2 2" xfId="4845" xr:uid="{079492B0-54B3-440B-8E54-B1C80766909C}"/>
    <cellStyle name="Normal 3 2 4 2 3 2 2 2" xfId="9813" xr:uid="{C9AC9A10-1B4E-409A-BB4D-A88C3B6E752D}"/>
    <cellStyle name="Normal 3 2 4 2 3 2 2 2 2" xfId="23605" xr:uid="{0A6E59B2-CCF1-4FE1-96C5-849ABEA36815}"/>
    <cellStyle name="Normal 3 2 4 2 3 2 2 3" xfId="23606" xr:uid="{E72A67D1-1B97-43F9-9070-A2775DCF8570}"/>
    <cellStyle name="Normal 3 2 4 2 3 2 2 4" xfId="23607" xr:uid="{0D23D7FF-DD5F-41B6-9EA0-8C4B44584515}"/>
    <cellStyle name="Normal 3 2 4 2 3 2 3" xfId="7329" xr:uid="{EC7B84AE-1A90-4368-8048-FF3741332B12}"/>
    <cellStyle name="Normal 3 2 4 2 3 2 3 2" xfId="23608" xr:uid="{E0C8BF4A-FB9A-4B96-A805-82958E9B8E63}"/>
    <cellStyle name="Normal 3 2 4 2 3 2 4" xfId="23609" xr:uid="{03CAF7D8-928E-49FA-8398-06A5D6997A5D}"/>
    <cellStyle name="Normal 3 2 4 2 3 2 5" xfId="23610" xr:uid="{F98BE3FD-F4F2-4D51-860C-D1F6F3BD147E}"/>
    <cellStyle name="Normal 3 2 4 2 3 3" xfId="3189" xr:uid="{D5EC94F6-98BC-4F39-A77B-65072E34C9AB}"/>
    <cellStyle name="Normal 3 2 4 2 3 3 2" xfId="5673" xr:uid="{3796445C-1B0E-4309-BC9B-21B895ED4A53}"/>
    <cellStyle name="Normal 3 2 4 2 3 3 2 2" xfId="10641" xr:uid="{9633F158-F696-4AC8-B03E-4719EC1A9111}"/>
    <cellStyle name="Normal 3 2 4 2 3 3 2 2 2" xfId="23611" xr:uid="{2E652E66-37EB-4D24-995B-31654A817C96}"/>
    <cellStyle name="Normal 3 2 4 2 3 3 2 3" xfId="23612" xr:uid="{3E3C2319-98F8-45BF-82AA-420BF41F5ECF}"/>
    <cellStyle name="Normal 3 2 4 2 3 3 2 4" xfId="23613" xr:uid="{94D85E4F-A1A9-4D7B-8B7B-4DCD2E6AA976}"/>
    <cellStyle name="Normal 3 2 4 2 3 3 3" xfId="8157" xr:uid="{0E939CB8-94E3-4DBC-9A10-D6B35A75FF61}"/>
    <cellStyle name="Normal 3 2 4 2 3 3 3 2" xfId="23614" xr:uid="{A00C734A-2BFB-49C3-ADE5-ACD7B202698C}"/>
    <cellStyle name="Normal 3 2 4 2 3 3 4" xfId="23615" xr:uid="{5FE10743-6BFB-427A-81E2-538B2F484C9E}"/>
    <cellStyle name="Normal 3 2 4 2 3 3 5" xfId="23616" xr:uid="{1326B8D4-9387-4EE3-A610-3F62A978B1CB}"/>
    <cellStyle name="Normal 3 2 4 2 3 4" xfId="3969" xr:uid="{369645E8-B63E-4BFA-B004-981F14CD35AF}"/>
    <cellStyle name="Normal 3 2 4 2 3 4 2" xfId="8937" xr:uid="{A88A3D1A-C41B-4FCB-A14E-D3235FC4CB42}"/>
    <cellStyle name="Normal 3 2 4 2 3 4 2 2" xfId="23617" xr:uid="{1D003842-1E45-4902-AB57-DE653A6C9536}"/>
    <cellStyle name="Normal 3 2 4 2 3 4 3" xfId="23618" xr:uid="{17A467FB-8221-4A50-95BD-3FD56B598945}"/>
    <cellStyle name="Normal 3 2 4 2 3 4 4" xfId="23619" xr:uid="{C8367565-AFA9-40DA-8F85-81DE33BAFE1F}"/>
    <cellStyle name="Normal 3 2 4 2 3 5" xfId="6453" xr:uid="{78105BE0-79CD-4AF4-9631-F08AA3807FEB}"/>
    <cellStyle name="Normal 3 2 4 2 3 5 2" xfId="23620" xr:uid="{1FAEB7C7-A12F-4106-B708-E19AB55B9222}"/>
    <cellStyle name="Normal 3 2 4 2 3 6" xfId="23621" xr:uid="{408B32BD-2DFC-42DE-BE0D-B1A4B5A4F5B3}"/>
    <cellStyle name="Normal 3 2 4 2 3 7" xfId="23622" xr:uid="{B0D9004A-6D4E-4F11-97A4-2D74C3889AB3}"/>
    <cellStyle name="Normal 3 2 4 2 4" xfId="1809" xr:uid="{FDF26422-6483-4F68-A633-E050E9AE6FD2}"/>
    <cellStyle name="Normal 3 2 4 2 4 2" xfId="4293" xr:uid="{2CA02D7D-E520-47A2-816D-964D8806A4B7}"/>
    <cellStyle name="Normal 3 2 4 2 4 2 2" xfId="9261" xr:uid="{DF922C65-3A69-41F7-A5CD-7E11E8134094}"/>
    <cellStyle name="Normal 3 2 4 2 4 2 2 2" xfId="23623" xr:uid="{A473FE5D-9675-4543-BAC9-753BE4229C97}"/>
    <cellStyle name="Normal 3 2 4 2 4 2 3" xfId="23624" xr:uid="{6CF1F648-D7FB-47C9-BC19-A0E51F3DFF74}"/>
    <cellStyle name="Normal 3 2 4 2 4 2 4" xfId="23625" xr:uid="{9AF056B0-5D76-4A77-9310-5D4E8F6569E7}"/>
    <cellStyle name="Normal 3 2 4 2 4 3" xfId="6777" xr:uid="{B50FC652-10DC-4CBE-A3B3-79C05286391F}"/>
    <cellStyle name="Normal 3 2 4 2 4 3 2" xfId="23626" xr:uid="{427219CC-A532-440D-845F-81C957CE0B34}"/>
    <cellStyle name="Normal 3 2 4 2 4 4" xfId="23627" xr:uid="{FCE7F8A0-F613-4759-B92A-912468B40A69}"/>
    <cellStyle name="Normal 3 2 4 2 4 5" xfId="23628" xr:uid="{7D2175E2-1DD9-4B33-B22B-FF6C679B87AC}"/>
    <cellStyle name="Normal 3 2 4 2 5" xfId="2637" xr:uid="{894DF326-82B8-4EF5-B9B0-063AC00FA240}"/>
    <cellStyle name="Normal 3 2 4 2 5 2" xfId="5121" xr:uid="{39A85DF4-118B-40DE-95E0-EE11A5A3AF0E}"/>
    <cellStyle name="Normal 3 2 4 2 5 2 2" xfId="10089" xr:uid="{9DC91E35-2592-4CE5-BE32-8200529BBB3F}"/>
    <cellStyle name="Normal 3 2 4 2 5 2 2 2" xfId="23629" xr:uid="{F3E266B5-2DDA-4782-A1CE-F90F2B8AF31C}"/>
    <cellStyle name="Normal 3 2 4 2 5 2 3" xfId="23630" xr:uid="{26815138-BEF8-47A4-B5C5-EB99472A87C9}"/>
    <cellStyle name="Normal 3 2 4 2 5 2 4" xfId="23631" xr:uid="{DE4BB1D5-0996-47F7-958C-AB4C4BCB10CA}"/>
    <cellStyle name="Normal 3 2 4 2 5 3" xfId="7605" xr:uid="{5871ADDF-C80E-4FF0-A200-832A81B556E9}"/>
    <cellStyle name="Normal 3 2 4 2 5 3 2" xfId="23632" xr:uid="{D0660F5C-839A-4218-ACF0-0F6AACF3A63E}"/>
    <cellStyle name="Normal 3 2 4 2 5 4" xfId="23633" xr:uid="{B7F01059-A952-490A-BEE8-954DD842C2F0}"/>
    <cellStyle name="Normal 3 2 4 2 5 5" xfId="23634" xr:uid="{720D2407-8D60-4972-A1D5-6675F40A4F05}"/>
    <cellStyle name="Normal 3 2 4 2 6" xfId="3465" xr:uid="{5ED9B12E-5C04-4878-8731-576BA0BA7E6F}"/>
    <cellStyle name="Normal 3 2 4 2 6 2" xfId="8433" xr:uid="{9A601452-9548-46F5-AEA3-023C628A17EA}"/>
    <cellStyle name="Normal 3 2 4 2 6 2 2" xfId="23635" xr:uid="{008ABCD9-52B6-44D7-A8B3-EB7365271217}"/>
    <cellStyle name="Normal 3 2 4 2 6 3" xfId="23636" xr:uid="{6BEE97FC-06AD-4B91-9A66-B83188C8851F}"/>
    <cellStyle name="Normal 3 2 4 2 6 4" xfId="23637" xr:uid="{87A86DC6-4DEC-47B2-B125-DF6FE174CEC1}"/>
    <cellStyle name="Normal 3 2 4 2 7" xfId="5949" xr:uid="{62E445A6-47CC-4D26-93C8-EE7D9B86F249}"/>
    <cellStyle name="Normal 3 2 4 2 7 2" xfId="23638" xr:uid="{CFF35C1F-247A-408D-91F7-029564735076}"/>
    <cellStyle name="Normal 3 2 4 2 8" xfId="23639" xr:uid="{A72A8B04-39C7-44DE-893A-7E5D26515BDC}"/>
    <cellStyle name="Normal 3 2 4 2 9" xfId="23640" xr:uid="{B737AD5F-5DF6-4226-8A3F-413429042B6A}"/>
    <cellStyle name="Normal 3 2 4 3" xfId="1486" xr:uid="{0A5BB908-6A49-42F8-A1E3-DE8575B63588}"/>
    <cellStyle name="Normal 3 2 4 3 2" xfId="1925" xr:uid="{C7D1A9DA-671A-4ABC-A886-762F3E000401}"/>
    <cellStyle name="Normal 3 2 4 3 2 2" xfId="4409" xr:uid="{EAF7334F-AD21-49CE-BA4E-47F11EC55B67}"/>
    <cellStyle name="Normal 3 2 4 3 2 2 2" xfId="9377" xr:uid="{0F0EE882-5887-49CE-879E-15DF2BBC74BA}"/>
    <cellStyle name="Normal 3 2 4 3 2 2 2 2" xfId="23641" xr:uid="{3E7A265C-BE49-42F0-AA5E-D298809DA8D0}"/>
    <cellStyle name="Normal 3 2 4 3 2 2 3" xfId="23642" xr:uid="{2B41B5ED-9611-46CB-988B-30A6C3C1356C}"/>
    <cellStyle name="Normal 3 2 4 3 2 2 4" xfId="23643" xr:uid="{45F1FE89-841B-4585-979E-94D098140D84}"/>
    <cellStyle name="Normal 3 2 4 3 2 3" xfId="6893" xr:uid="{2B807A87-4865-495E-B692-7871AF7F2F6A}"/>
    <cellStyle name="Normal 3 2 4 3 2 3 2" xfId="23644" xr:uid="{BDBA8EDA-B9E5-4267-B534-0999FAACBC6F}"/>
    <cellStyle name="Normal 3 2 4 3 2 4" xfId="23645" xr:uid="{F38179A9-41F7-4187-8AD8-414DE2985D53}"/>
    <cellStyle name="Normal 3 2 4 3 2 5" xfId="23646" xr:uid="{05ECC87A-B481-49A8-BDB4-842F70C55A50}"/>
    <cellStyle name="Normal 3 2 4 3 3" xfId="2753" xr:uid="{A76E1790-47F0-43A3-8F81-D649A43170E5}"/>
    <cellStyle name="Normal 3 2 4 3 3 2" xfId="5237" xr:uid="{16260C11-2E6C-47E7-9C04-FB50B3402227}"/>
    <cellStyle name="Normal 3 2 4 3 3 2 2" xfId="10205" xr:uid="{3A5EF185-E63F-4BB4-B6B7-ECD4F0C6DF82}"/>
    <cellStyle name="Normal 3 2 4 3 3 2 2 2" xfId="23647" xr:uid="{CB075298-BE31-43AC-BBB1-4A58B74BDCB4}"/>
    <cellStyle name="Normal 3 2 4 3 3 2 3" xfId="23648" xr:uid="{13F4564A-A8A9-4881-A9D6-0A0836EE0667}"/>
    <cellStyle name="Normal 3 2 4 3 3 2 4" xfId="23649" xr:uid="{BA0B9CAA-3B8F-46D3-AA53-DC8F99E6E1C6}"/>
    <cellStyle name="Normal 3 2 4 3 3 3" xfId="7721" xr:uid="{335455B1-7871-4889-A203-96A40C3E99EB}"/>
    <cellStyle name="Normal 3 2 4 3 3 3 2" xfId="23650" xr:uid="{DAB7555F-41EB-419C-99B9-D5BE337A9761}"/>
    <cellStyle name="Normal 3 2 4 3 3 4" xfId="23651" xr:uid="{2760BF54-4AC2-449E-80FC-9F6E592CBE7B}"/>
    <cellStyle name="Normal 3 2 4 3 3 5" xfId="23652" xr:uid="{5E3CB23A-BFCF-4695-8172-9C38D072E593}"/>
    <cellStyle name="Normal 3 2 4 3 4" xfId="3970" xr:uid="{237B85F0-9099-40F7-AFA9-751200F4442E}"/>
    <cellStyle name="Normal 3 2 4 3 4 2" xfId="8938" xr:uid="{7EE876B3-6540-42B8-9F14-F3A4EF3C1932}"/>
    <cellStyle name="Normal 3 2 4 3 4 2 2" xfId="23653" xr:uid="{B1CD0A6C-F474-4691-AE0C-4443044E7FA0}"/>
    <cellStyle name="Normal 3 2 4 3 4 3" xfId="23654" xr:uid="{B5176024-2F56-48BA-93AF-3DDC414DF193}"/>
    <cellStyle name="Normal 3 2 4 3 4 4" xfId="23655" xr:uid="{00B7D066-E841-4AD3-BD0C-88431CF2C463}"/>
    <cellStyle name="Normal 3 2 4 3 5" xfId="6454" xr:uid="{7BAADAD9-F245-442F-B8CF-2FD882929727}"/>
    <cellStyle name="Normal 3 2 4 3 5 2" xfId="23656" xr:uid="{817D17B8-32FD-4888-BC52-33D73C0CF583}"/>
    <cellStyle name="Normal 3 2 4 3 6" xfId="23657" xr:uid="{CCCA0E57-ACF1-44A0-AAB3-EE67D2EF11C4}"/>
    <cellStyle name="Normal 3 2 4 3 7" xfId="23658" xr:uid="{B9D0CFBF-11F9-41D9-882D-3019B7615275}"/>
    <cellStyle name="Normal 3 2 4 4" xfId="1487" xr:uid="{8FDACBBA-FE7C-40C7-9620-14E7D9BE8A56}"/>
    <cellStyle name="Normal 3 2 4 4 2" xfId="2201" xr:uid="{6905EDD8-061A-4746-AC20-602809CA0980}"/>
    <cellStyle name="Normal 3 2 4 4 2 2" xfId="4685" xr:uid="{0791FD57-7A5E-4023-8DB6-F27BC66F6F48}"/>
    <cellStyle name="Normal 3 2 4 4 2 2 2" xfId="9653" xr:uid="{BEEECE84-9BAD-4C55-A0BE-1C94BA84883C}"/>
    <cellStyle name="Normal 3 2 4 4 2 2 2 2" xfId="23659" xr:uid="{021F14B1-EAEC-4EC8-9253-489724E95D27}"/>
    <cellStyle name="Normal 3 2 4 4 2 2 3" xfId="23660" xr:uid="{B95F1302-9809-4E13-86EB-4B5636BC3399}"/>
    <cellStyle name="Normal 3 2 4 4 2 2 4" xfId="23661" xr:uid="{C71FCF54-9E1A-474B-AD27-43DD54127EEE}"/>
    <cellStyle name="Normal 3 2 4 4 2 3" xfId="7169" xr:uid="{AB76AB74-A125-4A12-9F12-11A1B36B382D}"/>
    <cellStyle name="Normal 3 2 4 4 2 3 2" xfId="23662" xr:uid="{0EE189E6-14CB-4BB3-A54F-E6C3CF059D1D}"/>
    <cellStyle name="Normal 3 2 4 4 2 4" xfId="23663" xr:uid="{FBA8A44B-7353-4C43-A21D-37ACCE5733F1}"/>
    <cellStyle name="Normal 3 2 4 4 2 5" xfId="23664" xr:uid="{8EECE17C-9F76-4C65-86B2-8F90605934F1}"/>
    <cellStyle name="Normal 3 2 4 4 3" xfId="3029" xr:uid="{E6F94C85-F7F2-4093-A408-65097DE76BD2}"/>
    <cellStyle name="Normal 3 2 4 4 3 2" xfId="5513" xr:uid="{CAD09BC0-3EB3-4BCA-8EFF-CD40DC68903B}"/>
    <cellStyle name="Normal 3 2 4 4 3 2 2" xfId="10481" xr:uid="{EC0E5671-F3CA-4A58-9E7B-150BB291C400}"/>
    <cellStyle name="Normal 3 2 4 4 3 2 2 2" xfId="23665" xr:uid="{6372857A-5CE2-46BE-AC34-BD57563434CA}"/>
    <cellStyle name="Normal 3 2 4 4 3 2 3" xfId="23666" xr:uid="{E105D0BA-33D8-4440-AA04-7F1FF00A3865}"/>
    <cellStyle name="Normal 3 2 4 4 3 2 4" xfId="23667" xr:uid="{B07C610D-D558-4A47-A804-209044F2C2EB}"/>
    <cellStyle name="Normal 3 2 4 4 3 3" xfId="7997" xr:uid="{0C2C3912-36A3-4BE2-9C83-71D39D497757}"/>
    <cellStyle name="Normal 3 2 4 4 3 3 2" xfId="23668" xr:uid="{D643381A-A40A-4352-9F7A-7A1715C6E40C}"/>
    <cellStyle name="Normal 3 2 4 4 3 4" xfId="23669" xr:uid="{1792F6A1-3601-4107-BE88-3C7A6ADB962B}"/>
    <cellStyle name="Normal 3 2 4 4 3 5" xfId="23670" xr:uid="{B078EEA7-B4CB-4431-9CDE-4AF7721EF252}"/>
    <cellStyle name="Normal 3 2 4 4 4" xfId="3971" xr:uid="{5B52D398-1A76-4FA5-9F70-F23FEC534C22}"/>
    <cellStyle name="Normal 3 2 4 4 4 2" xfId="8939" xr:uid="{4E926944-E7A2-43FA-8EEA-257587FE5FD9}"/>
    <cellStyle name="Normal 3 2 4 4 4 2 2" xfId="23671" xr:uid="{A930BAC8-5150-46D6-B232-710EA54428F7}"/>
    <cellStyle name="Normal 3 2 4 4 4 3" xfId="23672" xr:uid="{C65CD363-15B6-45F7-9B4B-D3248083E9A3}"/>
    <cellStyle name="Normal 3 2 4 4 4 4" xfId="23673" xr:uid="{257C3325-B5F6-4FAA-A5B5-08A7CCD8601C}"/>
    <cellStyle name="Normal 3 2 4 4 5" xfId="6455" xr:uid="{923BE536-20C3-4C36-BCC2-3310DE79FCD8}"/>
    <cellStyle name="Normal 3 2 4 4 5 2" xfId="23674" xr:uid="{D2A811C5-FB46-4B16-B25E-BBA4A8690E6C}"/>
    <cellStyle name="Normal 3 2 4 4 6" xfId="23675" xr:uid="{F30423E5-14A7-4C3C-AC2C-9C9921255C8F}"/>
    <cellStyle name="Normal 3 2 4 4 7" xfId="23676" xr:uid="{11B21711-E2D9-40A6-83CC-9D40DD4F19A9}"/>
    <cellStyle name="Normal 3 2 4 5" xfId="1649" xr:uid="{0CD15437-6549-41EE-9AE6-E55DAFA90314}"/>
    <cellStyle name="Normal 3 2 4 5 2" xfId="4133" xr:uid="{A48AEFC4-207B-42AD-926D-2B58195860DD}"/>
    <cellStyle name="Normal 3 2 4 5 2 2" xfId="9101" xr:uid="{62973227-E958-4496-8754-803C62C6D4AB}"/>
    <cellStyle name="Normal 3 2 4 5 2 2 2" xfId="23677" xr:uid="{9096B5C0-00B0-4DAB-A195-FF2C6D2EB064}"/>
    <cellStyle name="Normal 3 2 4 5 2 3" xfId="23678" xr:uid="{F7C53BA8-7789-4827-957D-A81B48CA46BE}"/>
    <cellStyle name="Normal 3 2 4 5 2 4" xfId="23679" xr:uid="{2753229C-341C-4473-9719-62CBD4409942}"/>
    <cellStyle name="Normal 3 2 4 5 3" xfId="6617" xr:uid="{5B314FB5-9050-4769-8E24-16B05A178D7C}"/>
    <cellStyle name="Normal 3 2 4 5 3 2" xfId="23680" xr:uid="{8F007B62-65DF-4D8B-9D80-1D58B3C92B89}"/>
    <cellStyle name="Normal 3 2 4 5 4" xfId="23681" xr:uid="{8D941CDB-737A-45C0-88EA-94401E23262B}"/>
    <cellStyle name="Normal 3 2 4 5 5" xfId="23682" xr:uid="{E0AF7B61-D17B-4778-B16C-AC2952D03916}"/>
    <cellStyle name="Normal 3 2 4 6" xfId="2477" xr:uid="{1EE9ED88-1C84-42B8-B175-1711F7A8B39E}"/>
    <cellStyle name="Normal 3 2 4 6 2" xfId="4961" xr:uid="{81A87DFC-174B-4706-94BF-6159E37B6708}"/>
    <cellStyle name="Normal 3 2 4 6 2 2" xfId="9929" xr:uid="{2D83DDE7-CE10-4B6E-B528-B277E34BF1A7}"/>
    <cellStyle name="Normal 3 2 4 6 2 2 2" xfId="23683" xr:uid="{168CB91E-639B-427E-B7BA-C7CC7B4EF008}"/>
    <cellStyle name="Normal 3 2 4 6 2 3" xfId="23684" xr:uid="{127C8919-0D38-4EF0-ADAF-520C1218F898}"/>
    <cellStyle name="Normal 3 2 4 6 2 4" xfId="23685" xr:uid="{BB5521A8-59F2-43E1-8DE4-A353D8C00143}"/>
    <cellStyle name="Normal 3 2 4 6 3" xfId="7445" xr:uid="{DF3BE3D1-7B04-4644-AC38-0920B02DF023}"/>
    <cellStyle name="Normal 3 2 4 6 3 2" xfId="23686" xr:uid="{AD46FBBB-7D1C-43B5-92CB-FCA9A2E2B46F}"/>
    <cellStyle name="Normal 3 2 4 6 4" xfId="23687" xr:uid="{50315211-0E8B-49F5-A022-F3FA9CAAB2E8}"/>
    <cellStyle name="Normal 3 2 4 6 5" xfId="23688" xr:uid="{81ED42D1-988F-4BDD-B471-60155C1BBA88}"/>
    <cellStyle name="Normal 3 2 4 7" xfId="3305" xr:uid="{8050FB1B-DC04-45B0-A390-B3A9A292DA29}"/>
    <cellStyle name="Normal 3 2 4 7 2" xfId="8273" xr:uid="{35620A31-B4C4-44FA-BDE4-507473EFE484}"/>
    <cellStyle name="Normal 3 2 4 7 2 2" xfId="23689" xr:uid="{67BFCC6F-878C-415C-81B6-BCBA59EC4C59}"/>
    <cellStyle name="Normal 3 2 4 7 3" xfId="23690" xr:uid="{02C1481B-DCDE-4C57-95A9-CC9805D57A27}"/>
    <cellStyle name="Normal 3 2 4 7 4" xfId="23691" xr:uid="{D8C496A1-929E-4ECB-B295-42DD03D20D86}"/>
    <cellStyle name="Normal 3 2 4 8" xfId="5789" xr:uid="{6CE704F8-9801-41B5-B462-2D33A041590D}"/>
    <cellStyle name="Normal 3 2 4 8 2" xfId="23692" xr:uid="{F359C1B6-E1C3-4AB6-A3F8-DD199A429DD1}"/>
    <cellStyle name="Normal 3 2 4 9" xfId="23693" xr:uid="{85E93499-01D5-46C1-92CF-19E0251FBF8C}"/>
    <cellStyle name="Normal 3 2 5" xfId="879" xr:uid="{27555E27-DF2C-4B42-8FD7-34C1009F9C72}"/>
    <cellStyle name="Normal 3 2 5 2" xfId="1488" xr:uid="{4B60649C-91BE-4194-82E8-E64D791094C3}"/>
    <cellStyle name="Normal 3 2 5 2 2" xfId="2086" xr:uid="{3DCACC7A-AEFD-4178-A9BE-54B6B1CF0758}"/>
    <cellStyle name="Normal 3 2 5 2 2 2" xfId="4570" xr:uid="{89C6BEF9-89C1-4230-8E58-94132447B3E3}"/>
    <cellStyle name="Normal 3 2 5 2 2 2 2" xfId="9538" xr:uid="{7035189D-F48A-4A06-BF05-F91B2715AF65}"/>
    <cellStyle name="Normal 3 2 5 2 2 2 2 2" xfId="23694" xr:uid="{7F4E3A35-D52B-4218-AFE1-6072B1E984F9}"/>
    <cellStyle name="Normal 3 2 5 2 2 2 3" xfId="23695" xr:uid="{FF208FD6-36BA-473B-A891-59DC6AE26C22}"/>
    <cellStyle name="Normal 3 2 5 2 2 2 4" xfId="23696" xr:uid="{BD738D72-C65D-48C1-986F-14B88A5BE340}"/>
    <cellStyle name="Normal 3 2 5 2 2 3" xfId="7054" xr:uid="{081ED9B3-06A0-4D17-8BAA-C7F0FF9474CD}"/>
    <cellStyle name="Normal 3 2 5 2 2 3 2" xfId="23697" xr:uid="{DE8FDEB1-73B1-4107-8E72-A39272D09BEC}"/>
    <cellStyle name="Normal 3 2 5 2 2 4" xfId="23698" xr:uid="{5141DC8A-106B-4D9E-AA98-E4DCCCBEDFA2}"/>
    <cellStyle name="Normal 3 2 5 2 2 5" xfId="23699" xr:uid="{96624914-14DD-46BA-A01F-DD5CD0F464ED}"/>
    <cellStyle name="Normal 3 2 5 2 3" xfId="2914" xr:uid="{A2EA88E3-2A15-49EF-8718-E0EA1869B42B}"/>
    <cellStyle name="Normal 3 2 5 2 3 2" xfId="5398" xr:uid="{CF2D9604-4214-4C58-80D9-216C46A6357A}"/>
    <cellStyle name="Normal 3 2 5 2 3 2 2" xfId="10366" xr:uid="{8C5AE0D0-A25F-48A5-9899-3B87E455A3E2}"/>
    <cellStyle name="Normal 3 2 5 2 3 2 2 2" xfId="23700" xr:uid="{02662517-3E9B-4B8E-9E69-22715B30DB23}"/>
    <cellStyle name="Normal 3 2 5 2 3 2 3" xfId="23701" xr:uid="{885C2DAB-3FDE-40C5-A974-63062C6EC4B7}"/>
    <cellStyle name="Normal 3 2 5 2 3 2 4" xfId="23702" xr:uid="{E2911387-5DC5-4E88-B3DF-9126668DD360}"/>
    <cellStyle name="Normal 3 2 5 2 3 3" xfId="7882" xr:uid="{317EE37A-185F-4688-9D78-3298C57958BD}"/>
    <cellStyle name="Normal 3 2 5 2 3 3 2" xfId="23703" xr:uid="{0D9AF623-F308-4337-A273-A85EF5C6DF9F}"/>
    <cellStyle name="Normal 3 2 5 2 3 4" xfId="23704" xr:uid="{6AFBA032-115F-4A4C-9B1A-5CF3C9C10B47}"/>
    <cellStyle name="Normal 3 2 5 2 3 5" xfId="23705" xr:uid="{496E0624-1942-4E00-9F21-048D14BE7E47}"/>
    <cellStyle name="Normal 3 2 5 2 4" xfId="3972" xr:uid="{C5FC9238-9670-4E82-8FD7-A13B8303AB8B}"/>
    <cellStyle name="Normal 3 2 5 2 4 2" xfId="8940" xr:uid="{700F8C76-42AC-4541-8353-2092490937AF}"/>
    <cellStyle name="Normal 3 2 5 2 4 2 2" xfId="23706" xr:uid="{F048A41D-06C4-4C49-A270-C6AFDA02C2BE}"/>
    <cellStyle name="Normal 3 2 5 2 4 3" xfId="23707" xr:uid="{D16E7138-3054-49C9-85D6-598F552A69AB}"/>
    <cellStyle name="Normal 3 2 5 2 4 4" xfId="23708" xr:uid="{CB93C9B2-765B-4C2F-85AA-BA34D64EA458}"/>
    <cellStyle name="Normal 3 2 5 2 5" xfId="6456" xr:uid="{9091E425-A6C6-4B30-A69C-BB787FE2A65D}"/>
    <cellStyle name="Normal 3 2 5 2 5 2" xfId="23709" xr:uid="{5F91078A-3723-4150-939A-E0D3FC22F57E}"/>
    <cellStyle name="Normal 3 2 5 2 6" xfId="23710" xr:uid="{8233716C-1275-4170-82EB-3337BDBE991C}"/>
    <cellStyle name="Normal 3 2 5 2 7" xfId="23711" xr:uid="{F23CECF1-3DF7-4D41-B2EB-4EC65A10DB0F}"/>
    <cellStyle name="Normal 3 2 5 3" xfId="1489" xr:uid="{628BE5C0-C9D1-4C57-9689-B3449FC27D07}"/>
    <cellStyle name="Normal 3 2 5 3 2" xfId="2362" xr:uid="{58826B60-DA85-41A4-804C-B0E05235CCF3}"/>
    <cellStyle name="Normal 3 2 5 3 2 2" xfId="4846" xr:uid="{9A350859-C167-4520-BB73-F0F5AD436623}"/>
    <cellStyle name="Normal 3 2 5 3 2 2 2" xfId="9814" xr:uid="{3D760B7C-2B9F-474F-AADC-ECAE89D58999}"/>
    <cellStyle name="Normal 3 2 5 3 2 2 2 2" xfId="23712" xr:uid="{03E68C78-B875-4C04-AE73-9C15E2E0B106}"/>
    <cellStyle name="Normal 3 2 5 3 2 2 3" xfId="23713" xr:uid="{4E48CCA1-F59E-4F5C-9983-662ACFAE0C18}"/>
    <cellStyle name="Normal 3 2 5 3 2 2 4" xfId="23714" xr:uid="{5543F7EC-6F4B-485A-B612-62AD321DA4FD}"/>
    <cellStyle name="Normal 3 2 5 3 2 3" xfId="7330" xr:uid="{2F2FB13B-537E-4AB1-9019-08BDB8589E89}"/>
    <cellStyle name="Normal 3 2 5 3 2 3 2" xfId="23715" xr:uid="{C086C28B-D01E-45EA-8C2A-4CA2C32239E8}"/>
    <cellStyle name="Normal 3 2 5 3 2 4" xfId="23716" xr:uid="{073C2A63-1014-4031-A463-AE571D4013A3}"/>
    <cellStyle name="Normal 3 2 5 3 2 5" xfId="23717" xr:uid="{5313C587-7064-44AF-8D58-249DFB1A75A9}"/>
    <cellStyle name="Normal 3 2 5 3 3" xfId="3190" xr:uid="{B00CE898-20E7-4D86-B6FD-09BA9BA0BF43}"/>
    <cellStyle name="Normal 3 2 5 3 3 2" xfId="5674" xr:uid="{3F14B6C8-30DC-4C20-8265-29BCBE254FA4}"/>
    <cellStyle name="Normal 3 2 5 3 3 2 2" xfId="10642" xr:uid="{3B35660A-05F6-499D-87F0-4DFE6A60DCB9}"/>
    <cellStyle name="Normal 3 2 5 3 3 2 2 2" xfId="23718" xr:uid="{E8758392-7838-406A-9BF8-BE0239FBB45D}"/>
    <cellStyle name="Normal 3 2 5 3 3 2 3" xfId="23719" xr:uid="{B9F5F86C-4017-431D-827F-97DF1D669761}"/>
    <cellStyle name="Normal 3 2 5 3 3 2 4" xfId="23720" xr:uid="{A0977551-7222-4150-BEB3-A1B8427AD1B6}"/>
    <cellStyle name="Normal 3 2 5 3 3 3" xfId="8158" xr:uid="{A4D77E7D-ABFB-44AC-B6A4-233F4E8CE656}"/>
    <cellStyle name="Normal 3 2 5 3 3 3 2" xfId="23721" xr:uid="{86A35447-3642-47FC-865C-E2676A62810A}"/>
    <cellStyle name="Normal 3 2 5 3 3 4" xfId="23722" xr:uid="{1535F540-EB8D-4213-B603-D3A685BA7CBD}"/>
    <cellStyle name="Normal 3 2 5 3 3 5" xfId="23723" xr:uid="{42F96DAC-6422-41B6-944D-A1357FE6F5AC}"/>
    <cellStyle name="Normal 3 2 5 3 4" xfId="3973" xr:uid="{65D15855-05A0-4059-A0DA-E93FFFD13E71}"/>
    <cellStyle name="Normal 3 2 5 3 4 2" xfId="8941" xr:uid="{59550224-15D4-4B2A-B20A-4B57C7FC0FF2}"/>
    <cellStyle name="Normal 3 2 5 3 4 2 2" xfId="23724" xr:uid="{03DFA880-E143-436C-BD77-DC8391888D60}"/>
    <cellStyle name="Normal 3 2 5 3 4 3" xfId="23725" xr:uid="{B9387A60-70DF-453B-AE91-B3BB6ADEFB0C}"/>
    <cellStyle name="Normal 3 2 5 3 4 4" xfId="23726" xr:uid="{FE3D5516-027E-47D9-A775-28FAF005C720}"/>
    <cellStyle name="Normal 3 2 5 3 5" xfId="6457" xr:uid="{2339C159-3B48-4A52-9F3B-D5B2619A2136}"/>
    <cellStyle name="Normal 3 2 5 3 5 2" xfId="23727" xr:uid="{A8C33AC6-D3BC-45FE-9430-B6BE6F69DD56}"/>
    <cellStyle name="Normal 3 2 5 3 6" xfId="23728" xr:uid="{16BAA9FA-F61D-4A8C-B39C-4CB9178A638A}"/>
    <cellStyle name="Normal 3 2 5 3 7" xfId="23729" xr:uid="{0EBC76EE-648E-40C5-9679-664B564A7B21}"/>
    <cellStyle name="Normal 3 2 5 4" xfId="1810" xr:uid="{C9763981-3DD3-455F-99D4-2770896DF27E}"/>
    <cellStyle name="Normal 3 2 5 4 2" xfId="4294" xr:uid="{0BF98309-5940-4610-A11B-F13AAA1977D9}"/>
    <cellStyle name="Normal 3 2 5 4 2 2" xfId="9262" xr:uid="{9BC1D4A8-6D72-46C2-BB0A-9416C4DDC0FC}"/>
    <cellStyle name="Normal 3 2 5 4 2 2 2" xfId="23730" xr:uid="{467D0EEC-0F13-4CED-8323-B6E5A93E8975}"/>
    <cellStyle name="Normal 3 2 5 4 2 3" xfId="23731" xr:uid="{D29F961B-E2E3-46C5-9D94-45A19996D6DE}"/>
    <cellStyle name="Normal 3 2 5 4 2 4" xfId="23732" xr:uid="{B16D44B4-0A7D-4705-A527-29C56DD58BB9}"/>
    <cellStyle name="Normal 3 2 5 4 3" xfId="6778" xr:uid="{3C3F1A53-C0EE-4030-971A-7CD83145CBF5}"/>
    <cellStyle name="Normal 3 2 5 4 3 2" xfId="23733" xr:uid="{29157A1C-C2E6-4CE9-92CA-AC0553DE3A98}"/>
    <cellStyle name="Normal 3 2 5 4 4" xfId="23734" xr:uid="{8D8683E2-C87F-47D7-B260-068BE4FA16E1}"/>
    <cellStyle name="Normal 3 2 5 4 5" xfId="23735" xr:uid="{B9769DC1-AEC5-4589-B018-3C90F3EB90D4}"/>
    <cellStyle name="Normal 3 2 5 5" xfId="2638" xr:uid="{709B096E-7C88-43DF-9BAE-A9AF4D1FA2C8}"/>
    <cellStyle name="Normal 3 2 5 5 2" xfId="5122" xr:uid="{7545957B-6773-4999-B7F3-B828FC88C7CF}"/>
    <cellStyle name="Normal 3 2 5 5 2 2" xfId="10090" xr:uid="{0F449EFB-30BB-40F2-B359-DFC710C31427}"/>
    <cellStyle name="Normal 3 2 5 5 2 2 2" xfId="23736" xr:uid="{6C8B0B1A-35AC-4088-AE1A-FC82F0F48D8E}"/>
    <cellStyle name="Normal 3 2 5 5 2 3" xfId="23737" xr:uid="{ACA2C940-C5A0-470D-88DC-AF4A240957E9}"/>
    <cellStyle name="Normal 3 2 5 5 2 4" xfId="23738" xr:uid="{C6A18EBA-08DF-4997-BFCA-004BC637129C}"/>
    <cellStyle name="Normal 3 2 5 5 3" xfId="7606" xr:uid="{E81A5A81-CCEF-466C-AC48-266B969FC21E}"/>
    <cellStyle name="Normal 3 2 5 5 3 2" xfId="23739" xr:uid="{53AA548B-4D62-41F3-A092-29E28E2071B3}"/>
    <cellStyle name="Normal 3 2 5 5 4" xfId="23740" xr:uid="{1503DCAF-0758-44BE-947B-B3DE09DAB20A}"/>
    <cellStyle name="Normal 3 2 5 5 5" xfId="23741" xr:uid="{E9F7C194-5C59-4D70-9846-C7AD96677751}"/>
    <cellStyle name="Normal 3 2 5 6" xfId="3466" xr:uid="{00380E79-566D-4D15-8E8D-DACDCF2037A7}"/>
    <cellStyle name="Normal 3 2 5 6 2" xfId="8434" xr:uid="{542A3CAB-FDD9-4093-AF98-61478B38193F}"/>
    <cellStyle name="Normal 3 2 5 6 2 2" xfId="23742" xr:uid="{CD9C2FE8-C5CB-4E94-88A1-112E3CE1FB4B}"/>
    <cellStyle name="Normal 3 2 5 6 3" xfId="23743" xr:uid="{F1E69134-2930-47C2-AF28-FD82941686CA}"/>
    <cellStyle name="Normal 3 2 5 6 4" xfId="23744" xr:uid="{2122D9C8-F73C-4BBF-B8BC-7E1F4F3E51CB}"/>
    <cellStyle name="Normal 3 2 5 7" xfId="5950" xr:uid="{A5316376-A86C-4828-8BCB-DB43898E9B6E}"/>
    <cellStyle name="Normal 3 2 5 7 2" xfId="23745" xr:uid="{040B56EE-60AE-45E4-A85A-1C250E0BCD65}"/>
    <cellStyle name="Normal 3 2 5 8" xfId="23746" xr:uid="{BCB11F8B-D8C9-4AFE-B0D9-7767706713E7}"/>
    <cellStyle name="Normal 3 2 5 9" xfId="23747" xr:uid="{8B6D0B80-9979-49E2-AD3C-7307AB5E4028}"/>
    <cellStyle name="Normal 3 2 6" xfId="880" xr:uid="{F26A5DDD-E8F6-4BD5-A538-83DCB412E52C}"/>
    <cellStyle name="Normal 3 2 6 2" xfId="1490" xr:uid="{3F0BB9A3-5A28-4A26-ADC6-553945B45F2E}"/>
    <cellStyle name="Normal 3 2 6 2 2" xfId="2087" xr:uid="{F91F1D9D-47E5-4F33-A0D9-F1C09FF19B8C}"/>
    <cellStyle name="Normal 3 2 6 2 2 2" xfId="4571" xr:uid="{90566146-F158-44DB-A3A9-67C8175551D1}"/>
    <cellStyle name="Normal 3 2 6 2 2 2 2" xfId="9539" xr:uid="{7301F912-76E2-4658-9ED0-1DC17F652C51}"/>
    <cellStyle name="Normal 3 2 6 2 2 2 2 2" xfId="23748" xr:uid="{1E2C6946-8189-4083-AD3B-20E3C65DF988}"/>
    <cellStyle name="Normal 3 2 6 2 2 2 3" xfId="23749" xr:uid="{43AB29FB-4B88-470F-A9E2-46E665432186}"/>
    <cellStyle name="Normal 3 2 6 2 2 2 4" xfId="23750" xr:uid="{7834AC52-41ED-468C-A451-B8D1163D1367}"/>
    <cellStyle name="Normal 3 2 6 2 2 3" xfId="7055" xr:uid="{B0BB135E-3617-411C-8153-351EA9818A6C}"/>
    <cellStyle name="Normal 3 2 6 2 2 3 2" xfId="23751" xr:uid="{6C99C0CC-04BC-4145-AAD4-4A4217BE667C}"/>
    <cellStyle name="Normal 3 2 6 2 2 4" xfId="23752" xr:uid="{0E66D6D6-12DA-4848-B2E1-2D72369A5AE4}"/>
    <cellStyle name="Normal 3 2 6 2 2 5" xfId="23753" xr:uid="{86DD6E17-E5A4-4605-8F4A-A4998CFE82ED}"/>
    <cellStyle name="Normal 3 2 6 2 3" xfId="2915" xr:uid="{A8762C85-59D8-4036-A0C9-2A0359F57DA7}"/>
    <cellStyle name="Normal 3 2 6 2 3 2" xfId="5399" xr:uid="{7CE22998-D1A6-4C5C-B76A-1C7F26F44467}"/>
    <cellStyle name="Normal 3 2 6 2 3 2 2" xfId="10367" xr:uid="{2776DDB4-356C-487F-87BD-3879F2E27618}"/>
    <cellStyle name="Normal 3 2 6 2 3 2 2 2" xfId="23754" xr:uid="{54F82F94-2828-4D35-A54B-6032CC350F94}"/>
    <cellStyle name="Normal 3 2 6 2 3 2 3" xfId="23755" xr:uid="{79D750BE-40E6-470F-B977-644920206A37}"/>
    <cellStyle name="Normal 3 2 6 2 3 2 4" xfId="23756" xr:uid="{9E606105-5242-426C-83C6-70C1AF35ADDE}"/>
    <cellStyle name="Normal 3 2 6 2 3 3" xfId="7883" xr:uid="{1622D4FB-A130-4704-AED2-121EA99E0053}"/>
    <cellStyle name="Normal 3 2 6 2 3 3 2" xfId="23757" xr:uid="{7FD1D1E7-9B0C-409C-A452-1AAFA2B3F2DB}"/>
    <cellStyle name="Normal 3 2 6 2 3 4" xfId="23758" xr:uid="{38CBE41E-086F-42A6-8792-5E0C24E79B5A}"/>
    <cellStyle name="Normal 3 2 6 2 3 5" xfId="23759" xr:uid="{D75C1CE2-F649-4946-BD99-2A5232A318E4}"/>
    <cellStyle name="Normal 3 2 6 2 4" xfId="3974" xr:uid="{89F121A7-88D7-4F08-BAA8-FC919D0A19CA}"/>
    <cellStyle name="Normal 3 2 6 2 4 2" xfId="8942" xr:uid="{E544BC4F-EB46-4C92-81CD-F04948DD9734}"/>
    <cellStyle name="Normal 3 2 6 2 4 2 2" xfId="23760" xr:uid="{6D7CE31E-9198-40A2-83CA-48B0B51AAD8A}"/>
    <cellStyle name="Normal 3 2 6 2 4 3" xfId="23761" xr:uid="{F53E7AD2-B9B8-45FF-909B-A9F7C70BE3E2}"/>
    <cellStyle name="Normal 3 2 6 2 4 4" xfId="23762" xr:uid="{51FC091C-2881-494D-B527-FDC172A8CF7B}"/>
    <cellStyle name="Normal 3 2 6 2 5" xfId="6458" xr:uid="{8A4DAB18-0B23-437F-9F3C-5BEE43D63FE4}"/>
    <cellStyle name="Normal 3 2 6 2 5 2" xfId="23763" xr:uid="{4B41DBCD-71B8-4799-9A85-22F777461410}"/>
    <cellStyle name="Normal 3 2 6 2 6" xfId="23764" xr:uid="{F0621111-D797-40D6-8528-CA888233A9F0}"/>
    <cellStyle name="Normal 3 2 6 2 7" xfId="23765" xr:uid="{C8BD3F9D-D5AA-4E3B-B58B-082CB14D2136}"/>
    <cellStyle name="Normal 3 2 6 3" xfId="1491" xr:uid="{D36912DC-6BAC-4E3B-9022-CC4A2D1A5CFA}"/>
    <cellStyle name="Normal 3 2 6 3 2" xfId="2363" xr:uid="{1DA8BA15-8BE9-48A5-89FE-5C90F8473C52}"/>
    <cellStyle name="Normal 3 2 6 3 2 2" xfId="4847" xr:uid="{7B554A68-4EC1-4999-B268-E4354CF25F6A}"/>
    <cellStyle name="Normal 3 2 6 3 2 2 2" xfId="9815" xr:uid="{462DEEF7-9407-44F2-B783-E8AA9CF945DA}"/>
    <cellStyle name="Normal 3 2 6 3 2 2 2 2" xfId="23766" xr:uid="{345DA301-FE81-4787-BF99-20C7F1295058}"/>
    <cellStyle name="Normal 3 2 6 3 2 2 3" xfId="23767" xr:uid="{538372DD-E5B9-42ED-9040-75D8873C2F75}"/>
    <cellStyle name="Normal 3 2 6 3 2 2 4" xfId="23768" xr:uid="{A75D222B-11F2-4879-8E6F-EE8E7196D938}"/>
    <cellStyle name="Normal 3 2 6 3 2 3" xfId="7331" xr:uid="{8E31746B-C0B1-49D3-B2F7-ED04D13F8E52}"/>
    <cellStyle name="Normal 3 2 6 3 2 3 2" xfId="23769" xr:uid="{27B3318C-A5F1-4928-941F-E424EF2004D1}"/>
    <cellStyle name="Normal 3 2 6 3 2 4" xfId="23770" xr:uid="{904B60EA-E741-47D2-AB5A-C736DB0B4FFD}"/>
    <cellStyle name="Normal 3 2 6 3 2 5" xfId="23771" xr:uid="{F71BF77A-D249-4411-B9A9-4DB1B5A6161E}"/>
    <cellStyle name="Normal 3 2 6 3 3" xfId="3191" xr:uid="{50566DAF-9968-4DF7-8F70-3B5A8DACF7C0}"/>
    <cellStyle name="Normal 3 2 6 3 3 2" xfId="5675" xr:uid="{B7A86A96-E2DD-4DC3-BFFD-10C0562A7AF2}"/>
    <cellStyle name="Normal 3 2 6 3 3 2 2" xfId="10643" xr:uid="{843E5956-9897-4C6B-B091-3E812B7CD3AF}"/>
    <cellStyle name="Normal 3 2 6 3 3 2 2 2" xfId="23772" xr:uid="{E5095971-0821-4B25-854D-AE2E9364114E}"/>
    <cellStyle name="Normal 3 2 6 3 3 2 3" xfId="23773" xr:uid="{E8317714-75F1-4926-99DC-A63C77D7ACED}"/>
    <cellStyle name="Normal 3 2 6 3 3 2 4" xfId="23774" xr:uid="{22FA68A8-C4A2-4CF6-9E03-86FB5EDEE486}"/>
    <cellStyle name="Normal 3 2 6 3 3 3" xfId="8159" xr:uid="{5D5E7933-E529-432C-A5D9-D53DDB2A33A1}"/>
    <cellStyle name="Normal 3 2 6 3 3 3 2" xfId="23775" xr:uid="{1488CCC6-420B-47E8-A493-472248667D52}"/>
    <cellStyle name="Normal 3 2 6 3 3 4" xfId="23776" xr:uid="{3E5512BC-C5A3-46E7-ADF4-2CC68A264416}"/>
    <cellStyle name="Normal 3 2 6 3 3 5" xfId="23777" xr:uid="{07513109-7505-4DF4-B1AC-3C2E6495079D}"/>
    <cellStyle name="Normal 3 2 6 3 4" xfId="3975" xr:uid="{73E4CE78-70E0-4F73-A743-1E3F3C41173F}"/>
    <cellStyle name="Normal 3 2 6 3 4 2" xfId="8943" xr:uid="{C18BF53D-9A7C-492C-896D-F0118F2DA53C}"/>
    <cellStyle name="Normal 3 2 6 3 4 2 2" xfId="23778" xr:uid="{438E83AE-4381-4B29-BB2B-5F1A878D3739}"/>
    <cellStyle name="Normal 3 2 6 3 4 3" xfId="23779" xr:uid="{5BEF8BA5-71A3-4C6E-89B9-E77909C3C717}"/>
    <cellStyle name="Normal 3 2 6 3 4 4" xfId="23780" xr:uid="{8A31F192-A266-4EB5-84EC-3CA65D567D76}"/>
    <cellStyle name="Normal 3 2 6 3 5" xfId="6459" xr:uid="{72954FC1-0944-4241-AF1D-076B27772793}"/>
    <cellStyle name="Normal 3 2 6 3 5 2" xfId="23781" xr:uid="{FB5E750A-6171-4FDF-9071-77D95DEB5C3B}"/>
    <cellStyle name="Normal 3 2 6 3 6" xfId="23782" xr:uid="{F5F4C78E-3BB8-43E7-90DC-88D01455AF7B}"/>
    <cellStyle name="Normal 3 2 6 3 7" xfId="23783" xr:uid="{F871F95A-8A4F-45F5-8B9B-45BFD114DD42}"/>
    <cellStyle name="Normal 3 2 6 4" xfId="1811" xr:uid="{2FDB8034-F3AD-417D-B573-4A75850124C5}"/>
    <cellStyle name="Normal 3 2 6 4 2" xfId="4295" xr:uid="{96C815A3-68A2-4ABF-BFEC-562F2737DC8C}"/>
    <cellStyle name="Normal 3 2 6 4 2 2" xfId="9263" xr:uid="{2D00B4E1-D035-4751-9DB2-8FC7ED0C7992}"/>
    <cellStyle name="Normal 3 2 6 4 2 2 2" xfId="23784" xr:uid="{F9A7D516-56F3-4A20-BC26-CC166EBCE601}"/>
    <cellStyle name="Normal 3 2 6 4 2 3" xfId="23785" xr:uid="{387B2E5F-DAE9-434E-A9F3-EDC812871B0A}"/>
    <cellStyle name="Normal 3 2 6 4 2 4" xfId="23786" xr:uid="{D8B9498E-ED81-4289-BCFB-172B229181E6}"/>
    <cellStyle name="Normal 3 2 6 4 3" xfId="6779" xr:uid="{7F5EAA63-5C26-4294-8488-3D0BA6243852}"/>
    <cellStyle name="Normal 3 2 6 4 3 2" xfId="23787" xr:uid="{787FACD2-3BB7-4582-BDCB-4369BAED3E5A}"/>
    <cellStyle name="Normal 3 2 6 4 4" xfId="23788" xr:uid="{C76EC693-8E54-4EE7-A10F-2AB8EC8555EC}"/>
    <cellStyle name="Normal 3 2 6 4 5" xfId="23789" xr:uid="{17E38A90-F1CC-4983-8668-58DBD38D541C}"/>
    <cellStyle name="Normal 3 2 6 5" xfId="2639" xr:uid="{30DCB8AC-0FDE-40A0-8E0F-A22ADF218FFE}"/>
    <cellStyle name="Normal 3 2 6 5 2" xfId="5123" xr:uid="{DD244998-5E6B-4A18-B165-D974B07C9FDE}"/>
    <cellStyle name="Normal 3 2 6 5 2 2" xfId="10091" xr:uid="{51DAEC20-9D67-45C2-BAE6-E3CD3B80DAB3}"/>
    <cellStyle name="Normal 3 2 6 5 2 2 2" xfId="23790" xr:uid="{E05EDA3A-6DDB-4A62-BF39-1786BA145B93}"/>
    <cellStyle name="Normal 3 2 6 5 2 3" xfId="23791" xr:uid="{9EE71886-F223-4622-BBFB-A8B54173E987}"/>
    <cellStyle name="Normal 3 2 6 5 2 4" xfId="23792" xr:uid="{BEF11734-1635-49CA-A1E6-DA96C5499A82}"/>
    <cellStyle name="Normal 3 2 6 5 3" xfId="7607" xr:uid="{D38C172C-C027-4C23-872F-6547C29A5503}"/>
    <cellStyle name="Normal 3 2 6 5 3 2" xfId="23793" xr:uid="{C06879D2-D87C-4D18-B5A1-AF04EFD701F3}"/>
    <cellStyle name="Normal 3 2 6 5 4" xfId="23794" xr:uid="{7BF12F9E-B95C-40A0-A08C-4314F1E70878}"/>
    <cellStyle name="Normal 3 2 6 5 5" xfId="23795" xr:uid="{81C87CA6-0854-433E-88A3-987956531B80}"/>
    <cellStyle name="Normal 3 2 6 6" xfId="3467" xr:uid="{B7BD34F3-0516-4D4F-974D-C5CFBF96A323}"/>
    <cellStyle name="Normal 3 2 6 6 2" xfId="8435" xr:uid="{D524F9D1-B464-4044-A761-8EE72B018598}"/>
    <cellStyle name="Normal 3 2 6 6 2 2" xfId="23796" xr:uid="{7E0FDF56-023A-4023-9A7A-4F6CA9053F37}"/>
    <cellStyle name="Normal 3 2 6 6 3" xfId="23797" xr:uid="{3F29E2EB-A1CD-4BA6-A232-ADE8C9B22590}"/>
    <cellStyle name="Normal 3 2 6 6 4" xfId="23798" xr:uid="{D4ADD0D5-37D9-41C2-8AE4-1AF127A2F818}"/>
    <cellStyle name="Normal 3 2 6 7" xfId="5951" xr:uid="{C2FFAA6A-76C4-4395-ACA8-132188B5D1DF}"/>
    <cellStyle name="Normal 3 2 6 7 2" xfId="23799" xr:uid="{CA2260F6-A943-44BC-A85B-FBA407F7748E}"/>
    <cellStyle name="Normal 3 2 6 8" xfId="23800" xr:uid="{E226CE45-75F1-4464-B4FC-BBF3A298ABA4}"/>
    <cellStyle name="Normal 3 2 6 9" xfId="23801" xr:uid="{85A36D9A-3C3E-4125-A831-F94C84390750}"/>
    <cellStyle name="Normal 3 2 7" xfId="1492" xr:uid="{D191C5B1-03AF-4B48-B597-47BCA166223B}"/>
    <cellStyle name="Normal 3 2 7 2" xfId="1860" xr:uid="{3AEC4671-91EB-4ED4-92DC-F0EF110B05AB}"/>
    <cellStyle name="Normal 3 2 7 2 2" xfId="4344" xr:uid="{F791311E-6B66-45D2-AAB0-500C79F8CE26}"/>
    <cellStyle name="Normal 3 2 7 2 2 2" xfId="9312" xr:uid="{4F36FC7D-CF29-46E7-B820-0FD047FCD9DE}"/>
    <cellStyle name="Normal 3 2 7 2 2 2 2" xfId="23802" xr:uid="{B5F37CF1-53F7-4EEE-894B-8D2C828BDA70}"/>
    <cellStyle name="Normal 3 2 7 2 2 3" xfId="23803" xr:uid="{803F772C-53CF-42F5-99BF-CF491947EBDC}"/>
    <cellStyle name="Normal 3 2 7 2 2 4" xfId="23804" xr:uid="{22DC3D48-1FC9-4614-989E-12E7ECF3296B}"/>
    <cellStyle name="Normal 3 2 7 2 3" xfId="6828" xr:uid="{B5A4BFFE-6967-40B4-9793-5EC6D58F60D2}"/>
    <cellStyle name="Normal 3 2 7 2 3 2" xfId="23805" xr:uid="{1E5A8C50-920C-44B9-A4EF-BD747BA9BB41}"/>
    <cellStyle name="Normal 3 2 7 2 4" xfId="23806" xr:uid="{F27EEA89-7F2E-4FA3-8168-B70332CC2364}"/>
    <cellStyle name="Normal 3 2 7 2 5" xfId="23807" xr:uid="{2F29E47D-099D-4ADF-83E0-7B00E0B4C104}"/>
    <cellStyle name="Normal 3 2 7 3" xfId="2688" xr:uid="{FFD9D6EE-D46C-4009-969B-9FF46298E116}"/>
    <cellStyle name="Normal 3 2 7 3 2" xfId="5172" xr:uid="{B43BE6B2-4164-456B-B3B5-3E2BED7ED391}"/>
    <cellStyle name="Normal 3 2 7 3 2 2" xfId="10140" xr:uid="{CC4F9057-BCA9-4D5F-A20B-373C196EC0A7}"/>
    <cellStyle name="Normal 3 2 7 3 2 2 2" xfId="23808" xr:uid="{1BE7438C-12DA-4701-AD5E-9F17D0D4EBCE}"/>
    <cellStyle name="Normal 3 2 7 3 2 3" xfId="23809" xr:uid="{F0A87748-7987-4BDA-B277-4AF27D6AA202}"/>
    <cellStyle name="Normal 3 2 7 3 2 4" xfId="23810" xr:uid="{986EBE2C-8CB9-45DB-B6C2-159C0996493D}"/>
    <cellStyle name="Normal 3 2 7 3 3" xfId="7656" xr:uid="{C18E45C0-9E2F-4BEB-9F8D-9A38639F93BA}"/>
    <cellStyle name="Normal 3 2 7 3 3 2" xfId="23811" xr:uid="{3538B847-90A3-4293-8847-3889EEBFE7FD}"/>
    <cellStyle name="Normal 3 2 7 3 4" xfId="23812" xr:uid="{84778D99-AE13-4B98-AD3A-1C0651759A74}"/>
    <cellStyle name="Normal 3 2 7 3 5" xfId="23813" xr:uid="{1942DBFE-0D88-44C5-884E-93D856FE8F00}"/>
    <cellStyle name="Normal 3 2 7 4" xfId="3976" xr:uid="{6C0EE6F6-6F1B-4D1F-A9A1-03FE29FF18EE}"/>
    <cellStyle name="Normal 3 2 7 4 2" xfId="8944" xr:uid="{185C4FEC-9649-4CA5-B07E-88D38025358B}"/>
    <cellStyle name="Normal 3 2 7 4 2 2" xfId="23814" xr:uid="{180CC56E-D05C-4093-B74E-D0006E348C64}"/>
    <cellStyle name="Normal 3 2 7 4 3" xfId="23815" xr:uid="{44F5E86C-96D3-4FD9-BF2F-4608E7610A49}"/>
    <cellStyle name="Normal 3 2 7 4 4" xfId="23816" xr:uid="{F9F7922D-BCA9-48CD-88E6-6229BDA49C13}"/>
    <cellStyle name="Normal 3 2 7 5" xfId="6460" xr:uid="{005B5ED5-8766-4F36-B9F5-2F7B5A8D048D}"/>
    <cellStyle name="Normal 3 2 7 5 2" xfId="23817" xr:uid="{2895FF5F-13F9-4D58-A40A-A97C90D0E990}"/>
    <cellStyle name="Normal 3 2 7 6" xfId="23818" xr:uid="{C080DF78-C387-4C9E-AABA-E204E45C45AF}"/>
    <cellStyle name="Normal 3 2 7 7" xfId="23819" xr:uid="{61E0D605-DC36-4B93-B95B-C18A567604C9}"/>
    <cellStyle name="Normal 3 2 8" xfId="1493" xr:uid="{46F0A332-1781-4F1A-9297-2C07E3B0F925}"/>
    <cellStyle name="Normal 3 2 8 2" xfId="2136" xr:uid="{802E6EFF-34AA-477F-BAA7-BEAD4E3EC649}"/>
    <cellStyle name="Normal 3 2 8 2 2" xfId="4620" xr:uid="{E70A09FA-0A78-4B1D-80DA-2C0C6F4BD2F9}"/>
    <cellStyle name="Normal 3 2 8 2 2 2" xfId="9588" xr:uid="{05CC3FCE-D2C3-4784-BA03-C6605DB51B5B}"/>
    <cellStyle name="Normal 3 2 8 2 2 2 2" xfId="23820" xr:uid="{2E0750F5-B887-48D4-A2AA-056D5FA0EE4E}"/>
    <cellStyle name="Normal 3 2 8 2 2 3" xfId="23821" xr:uid="{481A2288-2054-4307-9F69-BCFDD3F97B11}"/>
    <cellStyle name="Normal 3 2 8 2 2 4" xfId="23822" xr:uid="{8D5DD922-E5F2-4CDB-9AEB-CE3ECC74411C}"/>
    <cellStyle name="Normal 3 2 8 2 3" xfId="7104" xr:uid="{FB69FBCC-71F0-4088-9760-FDEECDA1F7B6}"/>
    <cellStyle name="Normal 3 2 8 2 3 2" xfId="23823" xr:uid="{EEEBFEB4-903F-41FD-A32B-0A9E0087E18B}"/>
    <cellStyle name="Normal 3 2 8 2 4" xfId="23824" xr:uid="{F96BAE8E-708D-4B63-91F0-3511CC9ECFA3}"/>
    <cellStyle name="Normal 3 2 8 2 5" xfId="23825" xr:uid="{7CFFAD4B-DFA6-4C1D-BD5C-945C7F394858}"/>
    <cellStyle name="Normal 3 2 8 3" xfId="2964" xr:uid="{5EA8E59A-2621-4727-A727-5AD68B38AA99}"/>
    <cellStyle name="Normal 3 2 8 3 2" xfId="5448" xr:uid="{BE594568-FA95-4053-BAD3-FC93AFAF88DD}"/>
    <cellStyle name="Normal 3 2 8 3 2 2" xfId="10416" xr:uid="{CBDB5DED-8453-4857-A833-680570C53F7C}"/>
    <cellStyle name="Normal 3 2 8 3 2 2 2" xfId="23826" xr:uid="{9189F36E-216A-4178-B0A8-C74E673261C3}"/>
    <cellStyle name="Normal 3 2 8 3 2 3" xfId="23827" xr:uid="{6507C8E7-BDAA-4813-A3C2-04BFAF2F7B11}"/>
    <cellStyle name="Normal 3 2 8 3 2 4" xfId="23828" xr:uid="{9E14C4B6-799B-457F-AFD0-C51071E70FE5}"/>
    <cellStyle name="Normal 3 2 8 3 3" xfId="7932" xr:uid="{65F61549-0B6E-4E6C-86ED-942A8EBA80DC}"/>
    <cellStyle name="Normal 3 2 8 3 3 2" xfId="23829" xr:uid="{49BF85D1-7174-49F4-AF4A-40A646EAB35E}"/>
    <cellStyle name="Normal 3 2 8 3 4" xfId="23830" xr:uid="{13EC255A-ACEB-4482-B01C-4CC728ECB946}"/>
    <cellStyle name="Normal 3 2 8 3 5" xfId="23831" xr:uid="{6A9974F5-337F-4ED0-80CB-291B2F897948}"/>
    <cellStyle name="Normal 3 2 8 4" xfId="3977" xr:uid="{3D5EA88B-C956-400E-8A52-2B913755B51F}"/>
    <cellStyle name="Normal 3 2 8 4 2" xfId="8945" xr:uid="{541E0293-8ED4-4EBF-BB61-9510CC77E1DB}"/>
    <cellStyle name="Normal 3 2 8 4 2 2" xfId="23832" xr:uid="{C88BC3CF-3ADB-44AD-9CB8-4E39C4483511}"/>
    <cellStyle name="Normal 3 2 8 4 3" xfId="23833" xr:uid="{EB4D3A56-E969-4FA9-A2F2-717BE15BF684}"/>
    <cellStyle name="Normal 3 2 8 4 4" xfId="23834" xr:uid="{C6ADD960-24B0-4D1D-A36D-8E703C7A518B}"/>
    <cellStyle name="Normal 3 2 8 5" xfId="6461" xr:uid="{CD85A3AD-B34A-4AB2-BF1F-A96E99944D6D}"/>
    <cellStyle name="Normal 3 2 8 5 2" xfId="23835" xr:uid="{74D6BE56-7102-4096-BC32-E36C501D58C9}"/>
    <cellStyle name="Normal 3 2 8 6" xfId="23836" xr:uid="{59B77BE5-3070-4B70-8E6C-8DCA515689CB}"/>
    <cellStyle name="Normal 3 2 8 7" xfId="23837" xr:uid="{DEDACD65-84BD-46C7-B3DB-3B6DA7F78388}"/>
    <cellStyle name="Normal 3 2 9" xfId="1584" xr:uid="{7A5AD35E-FED9-4F75-9453-09E55D5FB9F2}"/>
    <cellStyle name="Normal 3 2 9 2" xfId="4068" xr:uid="{2A3091AE-F22C-45B9-BFC6-AA2FA9EE3344}"/>
    <cellStyle name="Normal 3 2 9 2 2" xfId="9036" xr:uid="{8FFF95C2-2080-44D8-BF58-518D73F281D8}"/>
    <cellStyle name="Normal 3 2 9 2 2 2" xfId="23838" xr:uid="{521201B4-B4CF-425E-9A6D-3F2E5C191308}"/>
    <cellStyle name="Normal 3 2 9 2 3" xfId="23839" xr:uid="{F9562DE4-76AC-4530-A545-54F173132E28}"/>
    <cellStyle name="Normal 3 2 9 2 4" xfId="23840" xr:uid="{C37E8D08-1FEA-45CE-84F3-B5C09102DAED}"/>
    <cellStyle name="Normal 3 2 9 3" xfId="6552" xr:uid="{24767307-8D15-45AB-9D29-9923B6F8B6CC}"/>
    <cellStyle name="Normal 3 2 9 3 2" xfId="23841" xr:uid="{2EE82070-32A6-42F4-A130-C03D5611760E}"/>
    <cellStyle name="Normal 3 2 9 4" xfId="23842" xr:uid="{2BE05306-5E52-4445-8B52-A04004E16D99}"/>
    <cellStyle name="Normal 3 2 9 5" xfId="23843" xr:uid="{265C5535-59B2-4545-B4DA-787088808C17}"/>
    <cellStyle name="Normal 3 3" xfId="360" xr:uid="{DD8A6E65-80CB-4982-A569-9F609592BDB4}"/>
    <cellStyle name="Normal 3 3 2" xfId="508" xr:uid="{AD4FD0B6-2DD7-4BE5-8667-63F4BDE5B3A3}"/>
    <cellStyle name="Normal 3 3 2 2" xfId="881" xr:uid="{650B6D30-2E03-49A4-9DCD-678AE28F3193}"/>
    <cellStyle name="Normal 3 3 3" xfId="882" xr:uid="{52E81251-BE9A-47B7-9ADC-F9EA98902E87}"/>
    <cellStyle name="Normal 3 3 3 2" xfId="1494" xr:uid="{D2F1FC44-ED68-4C04-BE51-3BB88F3D0993}"/>
    <cellStyle name="Normal 3 3 3 2 2" xfId="2088" xr:uid="{3759C1B9-554C-459D-88E1-28ECD4C388BA}"/>
    <cellStyle name="Normal 3 3 3 2 2 2" xfId="4572" xr:uid="{7691122D-3739-4C68-99FE-C1EA84E8C461}"/>
    <cellStyle name="Normal 3 3 3 2 2 2 2" xfId="9540" xr:uid="{3AA9EE70-DC88-4F33-8E66-8F3EB82DBF9C}"/>
    <cellStyle name="Normal 3 3 3 2 2 2 2 2" xfId="23844" xr:uid="{6C91A3EB-9DD0-4196-B075-F0D11E91702E}"/>
    <cellStyle name="Normal 3 3 3 2 2 2 3" xfId="23845" xr:uid="{84C1E153-5F79-42D9-88AB-332B492F2D97}"/>
    <cellStyle name="Normal 3 3 3 2 2 2 4" xfId="23846" xr:uid="{F4AC8FAF-FCE1-4954-838B-D583DF8C77CD}"/>
    <cellStyle name="Normal 3 3 3 2 2 3" xfId="7056" xr:uid="{7AB91022-2ABD-4D64-A035-394BA63A73F9}"/>
    <cellStyle name="Normal 3 3 3 2 2 3 2" xfId="23847" xr:uid="{E55148FB-466B-45A3-8EF5-32E88FEEF93F}"/>
    <cellStyle name="Normal 3 3 3 2 2 4" xfId="23848" xr:uid="{0B84E255-CA7F-4936-A1CA-470612E0F362}"/>
    <cellStyle name="Normal 3 3 3 2 2 5" xfId="23849" xr:uid="{6F4BB90F-231E-4BE3-99B2-2485B9755184}"/>
    <cellStyle name="Normal 3 3 3 2 3" xfId="2916" xr:uid="{E3D01A77-7CE6-4544-902C-5A839E57F8E7}"/>
    <cellStyle name="Normal 3 3 3 2 3 2" xfId="5400" xr:uid="{AF31E38D-E2B7-4610-9BC5-FE7392C9150E}"/>
    <cellStyle name="Normal 3 3 3 2 3 2 2" xfId="10368" xr:uid="{7C28D235-64F2-41D5-A395-C537DAD7528C}"/>
    <cellStyle name="Normal 3 3 3 2 3 2 2 2" xfId="23850" xr:uid="{5E40CB2C-E9AE-4F26-8EF3-5E3B2C3E9964}"/>
    <cellStyle name="Normal 3 3 3 2 3 2 3" xfId="23851" xr:uid="{4D53F5D4-23DD-4E1B-AAE0-2E3851D15678}"/>
    <cellStyle name="Normal 3 3 3 2 3 2 4" xfId="23852" xr:uid="{72A96C78-5467-44FE-89B8-2490069F2E3B}"/>
    <cellStyle name="Normal 3 3 3 2 3 3" xfId="7884" xr:uid="{F3BD2414-43B4-4929-BE8D-35E531B3C606}"/>
    <cellStyle name="Normal 3 3 3 2 3 3 2" xfId="23853" xr:uid="{1CA547DF-196F-4B7F-BCD9-C3613DC36A24}"/>
    <cellStyle name="Normal 3 3 3 2 3 4" xfId="23854" xr:uid="{9140522D-D02C-416A-8E16-C967BC4EAD4E}"/>
    <cellStyle name="Normal 3 3 3 2 3 5" xfId="23855" xr:uid="{29C99BAA-678A-44EF-BD34-C09FD6AF3051}"/>
    <cellStyle name="Normal 3 3 3 2 4" xfId="3978" xr:uid="{C089AB20-2597-4191-9167-413E439133DC}"/>
    <cellStyle name="Normal 3 3 3 2 4 2" xfId="8946" xr:uid="{3A04C39A-B827-4F39-836A-73EDE5170F0C}"/>
    <cellStyle name="Normal 3 3 3 2 4 2 2" xfId="23856" xr:uid="{C3686AD3-E31E-44A8-8311-FBA4B95D68EE}"/>
    <cellStyle name="Normal 3 3 3 2 4 3" xfId="23857" xr:uid="{6B643185-4321-4079-9443-E5D6002C8917}"/>
    <cellStyle name="Normal 3 3 3 2 4 4" xfId="23858" xr:uid="{2FAB9673-D62B-4CAC-AD05-B6CF8AEF7CB8}"/>
    <cellStyle name="Normal 3 3 3 2 5" xfId="6462" xr:uid="{DF9A741E-A39C-474D-99FC-A544FC7586AE}"/>
    <cellStyle name="Normal 3 3 3 2 5 2" xfId="23859" xr:uid="{AC8D53F7-D9F8-4A36-A570-5C9F677445C8}"/>
    <cellStyle name="Normal 3 3 3 2 6" xfId="23860" xr:uid="{6AA4B6D7-672A-4085-B5AF-EBC84E43B6E1}"/>
    <cellStyle name="Normal 3 3 3 2 7" xfId="23861" xr:uid="{52F3AE9A-122D-4EBA-AE72-A2E528724D59}"/>
    <cellStyle name="Normal 3 3 3 3" xfId="1495" xr:uid="{26702DE6-0DE5-46B5-8171-150168BD582E}"/>
    <cellStyle name="Normal 3 3 3 3 2" xfId="2364" xr:uid="{1DCBF6E7-8557-4862-96A7-D4B7C6CF0597}"/>
    <cellStyle name="Normal 3 3 3 3 2 2" xfId="4848" xr:uid="{3EDFFBB2-0989-4B66-AD30-2A0AF81F8047}"/>
    <cellStyle name="Normal 3 3 3 3 2 2 2" xfId="9816" xr:uid="{74C8AC15-38C2-4124-8FA7-1452C4CFC433}"/>
    <cellStyle name="Normal 3 3 3 3 2 2 2 2" xfId="23862" xr:uid="{1DD1953D-B567-461E-87AE-E0C6D94D041D}"/>
    <cellStyle name="Normal 3 3 3 3 2 2 3" xfId="23863" xr:uid="{907CDCDC-1416-46F3-A826-79173F3EF548}"/>
    <cellStyle name="Normal 3 3 3 3 2 2 4" xfId="23864" xr:uid="{BD0749F3-E8A0-4C64-B896-557B4A1C81F0}"/>
    <cellStyle name="Normal 3 3 3 3 2 3" xfId="7332" xr:uid="{0FEE40F3-8B35-4BE5-BAB8-04EE221A4B67}"/>
    <cellStyle name="Normal 3 3 3 3 2 3 2" xfId="23865" xr:uid="{2D915D31-9890-48AC-B6E9-8386EE99F765}"/>
    <cellStyle name="Normal 3 3 3 3 2 4" xfId="23866" xr:uid="{52AF04FB-899F-49BC-8767-73C718750911}"/>
    <cellStyle name="Normal 3 3 3 3 2 5" xfId="23867" xr:uid="{54AC67FB-E5A0-4953-9854-5899819AE162}"/>
    <cellStyle name="Normal 3 3 3 3 3" xfId="3192" xr:uid="{44833FD1-DE89-49C2-A385-B7D96C165A24}"/>
    <cellStyle name="Normal 3 3 3 3 3 2" xfId="5676" xr:uid="{70A20A08-4210-44F3-AB16-34745220FDEC}"/>
    <cellStyle name="Normal 3 3 3 3 3 2 2" xfId="10644" xr:uid="{E7C6269A-6ADE-4572-A902-C786988138AC}"/>
    <cellStyle name="Normal 3 3 3 3 3 2 2 2" xfId="23868" xr:uid="{28660792-7D16-4991-83B3-A67674894E3D}"/>
    <cellStyle name="Normal 3 3 3 3 3 2 3" xfId="23869" xr:uid="{0C7C4D6C-B5F3-4FB2-AEAE-5513185873CB}"/>
    <cellStyle name="Normal 3 3 3 3 3 2 4" xfId="23870" xr:uid="{F9BACF9F-91D6-4B87-858A-FB79B09A1095}"/>
    <cellStyle name="Normal 3 3 3 3 3 3" xfId="8160" xr:uid="{7FEBE82C-0E17-4699-995F-190FD37BC10F}"/>
    <cellStyle name="Normal 3 3 3 3 3 3 2" xfId="23871" xr:uid="{84FBB61D-822D-464F-A1C2-AE3E4A6DBDEB}"/>
    <cellStyle name="Normal 3 3 3 3 3 4" xfId="23872" xr:uid="{7A525088-8989-4ED6-8EC9-B4EE82069CA5}"/>
    <cellStyle name="Normal 3 3 3 3 3 5" xfId="23873" xr:uid="{8A04F29C-853B-407F-973A-10E49E1798C2}"/>
    <cellStyle name="Normal 3 3 3 3 4" xfId="3979" xr:uid="{6D74ACBC-5537-4532-A812-49E6F6F12B05}"/>
    <cellStyle name="Normal 3 3 3 3 4 2" xfId="8947" xr:uid="{B3CC6897-0B7C-4A1E-84BA-BFC663568E29}"/>
    <cellStyle name="Normal 3 3 3 3 4 2 2" xfId="23874" xr:uid="{FE6E76A9-1453-4A73-A814-EBA0333FDA63}"/>
    <cellStyle name="Normal 3 3 3 3 4 3" xfId="23875" xr:uid="{6ED48F45-A168-4A17-8CEB-AC988DD3E968}"/>
    <cellStyle name="Normal 3 3 3 3 4 4" xfId="23876" xr:uid="{68334FE9-2489-4676-8792-424A0AD34789}"/>
    <cellStyle name="Normal 3 3 3 3 5" xfId="6463" xr:uid="{2AB190F7-8E53-4DEF-B626-77DA2C3448E3}"/>
    <cellStyle name="Normal 3 3 3 3 5 2" xfId="23877" xr:uid="{E24E8FD5-808C-4E94-BF88-B489D14DED8B}"/>
    <cellStyle name="Normal 3 3 3 3 6" xfId="23878" xr:uid="{18BB891C-B904-4750-AA3F-07EAAA18E2B9}"/>
    <cellStyle name="Normal 3 3 3 3 7" xfId="23879" xr:uid="{311C0508-87B0-415B-BCFE-CA47B367F053}"/>
    <cellStyle name="Normal 3 3 3 4" xfId="1812" xr:uid="{062028D1-9D69-407E-B1CA-A24A3B308EC3}"/>
    <cellStyle name="Normal 3 3 3 4 2" xfId="4296" xr:uid="{6A3CBC4B-3CB0-4494-B069-852CF5AD4A8F}"/>
    <cellStyle name="Normal 3 3 3 4 2 2" xfId="9264" xr:uid="{D0C791D7-E8EC-41E6-BDCB-020D6FFAB96E}"/>
    <cellStyle name="Normal 3 3 3 4 2 2 2" xfId="23880" xr:uid="{DD0239EC-916F-4598-8B7A-374906B88BFF}"/>
    <cellStyle name="Normal 3 3 3 4 2 3" xfId="23881" xr:uid="{04C96602-E6AE-46DE-AE98-1F4D9D887CAB}"/>
    <cellStyle name="Normal 3 3 3 4 2 4" xfId="23882" xr:uid="{F826AE70-3522-4FDF-8C12-85BC0932401E}"/>
    <cellStyle name="Normal 3 3 3 4 3" xfId="6780" xr:uid="{E8AB441F-40B0-48E0-933B-98BDBBC4BD76}"/>
    <cellStyle name="Normal 3 3 3 4 3 2" xfId="23883" xr:uid="{CAF2E4F4-FD7C-4135-8C9C-205E80F900E8}"/>
    <cellStyle name="Normal 3 3 3 4 4" xfId="23884" xr:uid="{7CE55610-37AB-4ABC-8A08-AEA69CA35DE1}"/>
    <cellStyle name="Normal 3 3 3 4 5" xfId="23885" xr:uid="{E3E67A45-E89D-4929-9504-945D939E602A}"/>
    <cellStyle name="Normal 3 3 3 5" xfId="2640" xr:uid="{91751C10-753D-485A-93FC-8FF81FD87297}"/>
    <cellStyle name="Normal 3 3 3 5 2" xfId="5124" xr:uid="{7CAD4A49-A6E9-49F8-81C8-BB19A960C080}"/>
    <cellStyle name="Normal 3 3 3 5 2 2" xfId="10092" xr:uid="{552A900B-BBFA-4E45-91D6-9643B33FDE66}"/>
    <cellStyle name="Normal 3 3 3 5 2 2 2" xfId="23886" xr:uid="{FE33F1E3-F355-40D7-953A-939CC73E2A1D}"/>
    <cellStyle name="Normal 3 3 3 5 2 3" xfId="23887" xr:uid="{1FA5AA07-80DE-4058-B705-5E8110DC2935}"/>
    <cellStyle name="Normal 3 3 3 5 2 4" xfId="23888" xr:uid="{C27A794A-2623-44A1-A70D-7FBB494B7EA1}"/>
    <cellStyle name="Normal 3 3 3 5 3" xfId="7608" xr:uid="{BC81C173-3665-4F1C-A3C9-B57A69B01BFC}"/>
    <cellStyle name="Normal 3 3 3 5 3 2" xfId="23889" xr:uid="{BAA28A50-0B55-4BB8-AF97-A731195369B0}"/>
    <cellStyle name="Normal 3 3 3 5 4" xfId="23890" xr:uid="{E30CD437-759A-471A-8944-07756B55D581}"/>
    <cellStyle name="Normal 3 3 3 5 5" xfId="23891" xr:uid="{4F9E2841-006E-47DB-B2F6-653CE29A7DFD}"/>
    <cellStyle name="Normal 3 3 3 6" xfId="3468" xr:uid="{13359576-F46C-4166-A127-11AB000F03B0}"/>
    <cellStyle name="Normal 3 3 3 6 2" xfId="8436" xr:uid="{DABAC0F9-3B0C-470F-BDE7-E75AF38D6AEB}"/>
    <cellStyle name="Normal 3 3 3 6 2 2" xfId="23892" xr:uid="{887689F0-5DD0-4D7A-A23D-145B51D3DE63}"/>
    <cellStyle name="Normal 3 3 3 6 3" xfId="23893" xr:uid="{9A03A0D7-4D8D-480E-ACF5-12C42AEF4D73}"/>
    <cellStyle name="Normal 3 3 3 6 4" xfId="23894" xr:uid="{3EAAC0EA-2FFE-4EBE-B920-79D0F17BF623}"/>
    <cellStyle name="Normal 3 3 3 7" xfId="5952" xr:uid="{593C55CE-EAE2-41F7-ABA1-E1883EA1B46A}"/>
    <cellStyle name="Normal 3 3 3 7 2" xfId="23895" xr:uid="{8E837995-8C8E-447F-8281-FF737D47FD5F}"/>
    <cellStyle name="Normal 3 3 3 8" xfId="23896" xr:uid="{820F06B4-CD62-4FD3-9A74-A9124E0A530B}"/>
    <cellStyle name="Normal 3 3 3 9" xfId="23897" xr:uid="{372EF643-5F63-47C4-88B4-9A0081807AD0}"/>
    <cellStyle name="Normal 3 3 4" xfId="883" xr:uid="{DA591BDB-3B43-459E-B6E8-D8ACEE7B0BBD}"/>
    <cellStyle name="Normal 3 4" xfId="449" xr:uid="{C8211BAE-227C-41F8-975B-67B8545A1DBA}"/>
    <cellStyle name="Normal 3 4 2" xfId="544" xr:uid="{0A4C5782-3F56-4B26-930C-0F9418F22002}"/>
    <cellStyle name="Normal 3 4 2 2" xfId="884" xr:uid="{9F81A96A-3F8F-448B-87AE-EC0C0FEFEE1B}"/>
    <cellStyle name="Normal 3 4 3" xfId="885" xr:uid="{5F6C6B83-0C44-46F4-8636-F1CDA43E60FE}"/>
    <cellStyle name="Normal 3 5" xfId="506" xr:uid="{332BF604-FBE2-44A5-A85A-7A5921245C1B}"/>
    <cellStyle name="Normal 3 5 2" xfId="886" xr:uid="{9BDBDA9F-4F08-4B60-B224-7F70023F1D1D}"/>
    <cellStyle name="Normal 3 6" xfId="887" xr:uid="{E6539796-2497-4B36-BF65-504C28C209FA}"/>
    <cellStyle name="Normal 3 7" xfId="888" xr:uid="{361FA4CB-D686-4252-98D6-D4A4A6E0A783}"/>
    <cellStyle name="Normal 4" xfId="361" xr:uid="{8EC8C3BA-85D5-460A-AD0C-8DF10E5BE694}"/>
    <cellStyle name="Normal 4 2" xfId="362" xr:uid="{542C0CFC-CED9-413F-BA42-A99DFD347834}"/>
    <cellStyle name="Normal 4 2 2" xfId="510" xr:uid="{B07BB016-FA8C-41E3-851F-5B70B065161E}"/>
    <cellStyle name="Normal 4 2 2 2" xfId="889" xr:uid="{A65BC182-48D5-48C9-88CC-B94A522E7B32}"/>
    <cellStyle name="Normal 4 2 3" xfId="890" xr:uid="{1803389C-8237-464F-8139-8C9B323916A9}"/>
    <cellStyle name="Normal 4 3" xfId="509" xr:uid="{25874705-3AB7-4FFA-A889-A007DAEC5CB2}"/>
    <cellStyle name="Normal 4 3 2" xfId="891" xr:uid="{F7750E72-1886-4EAF-BA1A-EFA99A3D35E2}"/>
    <cellStyle name="Normal 4 3 2 2" xfId="1496" xr:uid="{569CEAAB-D1AA-4344-9532-54791B444BA6}"/>
    <cellStyle name="Normal 4 3 2 2 2" xfId="2089" xr:uid="{18408348-E3FC-42F3-9958-EFC37B2B8249}"/>
    <cellStyle name="Normal 4 3 2 2 2 2" xfId="4573" xr:uid="{3B08DDAF-A5BA-4BFD-B102-3DCD857B9644}"/>
    <cellStyle name="Normal 4 3 2 2 2 2 2" xfId="9541" xr:uid="{64FC4E36-D4A6-4E59-AA95-2932DDEEB192}"/>
    <cellStyle name="Normal 4 3 2 2 2 2 2 2" xfId="23898" xr:uid="{A62BCFB6-6F46-473C-BBE6-F38A2EA23022}"/>
    <cellStyle name="Normal 4 3 2 2 2 2 3" xfId="23899" xr:uid="{2671BC89-C6B1-44CB-B10E-4B89060593DA}"/>
    <cellStyle name="Normal 4 3 2 2 2 2 4" xfId="23900" xr:uid="{C7548B6D-F516-4650-BC16-B674268DCF49}"/>
    <cellStyle name="Normal 4 3 2 2 2 3" xfId="7057" xr:uid="{1B57FF9A-2D96-4A7A-B01E-2B96BA233405}"/>
    <cellStyle name="Normal 4 3 2 2 2 3 2" xfId="23901" xr:uid="{8BD7FBAA-6320-483E-A0E2-5825299912B6}"/>
    <cellStyle name="Normal 4 3 2 2 2 4" xfId="23902" xr:uid="{92C43155-87AA-43C4-84AF-7A7BAF0759B4}"/>
    <cellStyle name="Normal 4 3 2 2 2 5" xfId="23903" xr:uid="{A56B5D1F-3096-471C-B4EA-F05CE9BB148E}"/>
    <cellStyle name="Normal 4 3 2 2 3" xfId="2917" xr:uid="{AD50A478-211C-4B4B-B28A-5019F0E962E3}"/>
    <cellStyle name="Normal 4 3 2 2 3 2" xfId="5401" xr:uid="{51C27D61-5816-45B6-8D9E-A08A7FCCF80D}"/>
    <cellStyle name="Normal 4 3 2 2 3 2 2" xfId="10369" xr:uid="{4DEE7084-BE8E-45F9-8EEC-3D12F87836DF}"/>
    <cellStyle name="Normal 4 3 2 2 3 2 2 2" xfId="23904" xr:uid="{84F48ABC-1603-4137-84F6-6940260482F5}"/>
    <cellStyle name="Normal 4 3 2 2 3 2 3" xfId="23905" xr:uid="{2044AE2E-9430-4DF1-BBA8-51E9D8495D22}"/>
    <cellStyle name="Normal 4 3 2 2 3 2 4" xfId="23906" xr:uid="{FD964867-F9D6-435B-8876-A4DB6CCAA1DF}"/>
    <cellStyle name="Normal 4 3 2 2 3 3" xfId="7885" xr:uid="{FAAB9E7D-0550-444E-B392-24139738F410}"/>
    <cellStyle name="Normal 4 3 2 2 3 3 2" xfId="23907" xr:uid="{2C8807BE-D1D6-43C9-A253-78CAA949A023}"/>
    <cellStyle name="Normal 4 3 2 2 3 4" xfId="23908" xr:uid="{165F7FFD-ACA4-4506-8687-0A277D9BA597}"/>
    <cellStyle name="Normal 4 3 2 2 3 5" xfId="23909" xr:uid="{1B864E43-9DCF-4F9C-9086-B649EBADD4D6}"/>
    <cellStyle name="Normal 4 3 2 2 4" xfId="3980" xr:uid="{F168519E-72A9-4C99-8CA8-B9A04001C3F4}"/>
    <cellStyle name="Normal 4 3 2 2 4 2" xfId="8948" xr:uid="{39E83A18-00BA-439D-B100-7E22E09C452D}"/>
    <cellStyle name="Normal 4 3 2 2 4 2 2" xfId="23910" xr:uid="{EA915A0A-21AC-4EF8-8D0C-CD7E9BE0114D}"/>
    <cellStyle name="Normal 4 3 2 2 4 3" xfId="23911" xr:uid="{1C4072F3-8E75-4A12-93CD-0E5E64D1F9BD}"/>
    <cellStyle name="Normal 4 3 2 2 4 4" xfId="23912" xr:uid="{68A4108E-8B43-4796-8552-05B66B82DC5A}"/>
    <cellStyle name="Normal 4 3 2 2 5" xfId="6464" xr:uid="{4C73A556-0C8C-4B28-B829-6FB4DE9EFFD0}"/>
    <cellStyle name="Normal 4 3 2 2 5 2" xfId="23913" xr:uid="{7E7042F7-1FFF-4602-AEFE-FE6F4786605A}"/>
    <cellStyle name="Normal 4 3 2 2 6" xfId="23914" xr:uid="{C553EF5F-FDEF-4CD9-A392-CDE3AA3C7583}"/>
    <cellStyle name="Normal 4 3 2 2 7" xfId="23915" xr:uid="{B708F05A-976C-42AA-9C5B-BB7206C29156}"/>
    <cellStyle name="Normal 4 3 2 3" xfId="1497" xr:uid="{8E414305-2FAB-4D8D-96AB-B1ED664E7F21}"/>
    <cellStyle name="Normal 4 3 2 3 2" xfId="2365" xr:uid="{A8DA60EC-E1FC-4521-93BE-3A06F506924F}"/>
    <cellStyle name="Normal 4 3 2 3 2 2" xfId="4849" xr:uid="{C74456ED-2181-4E1C-9760-9C34B39B9D46}"/>
    <cellStyle name="Normal 4 3 2 3 2 2 2" xfId="9817" xr:uid="{0B393656-D09C-49D6-BFAD-75AD7137689E}"/>
    <cellStyle name="Normal 4 3 2 3 2 2 2 2" xfId="23916" xr:uid="{9BC88FAB-E038-46AF-89B9-ECBB61AAC2B7}"/>
    <cellStyle name="Normal 4 3 2 3 2 2 3" xfId="23917" xr:uid="{A4F32131-5D2F-4955-92E4-C322D59227C4}"/>
    <cellStyle name="Normal 4 3 2 3 2 2 4" xfId="23918" xr:uid="{87C8DAEB-8BE5-4E2A-9F37-3D4413D8A8A0}"/>
    <cellStyle name="Normal 4 3 2 3 2 3" xfId="7333" xr:uid="{E5876E5C-960F-4812-80E6-2E156F1F13A7}"/>
    <cellStyle name="Normal 4 3 2 3 2 3 2" xfId="23919" xr:uid="{92E45A13-BA10-4937-95C0-9718DCCA835F}"/>
    <cellStyle name="Normal 4 3 2 3 2 4" xfId="23920" xr:uid="{11CDFB9E-A4CC-4804-B4AF-D3F63667C781}"/>
    <cellStyle name="Normal 4 3 2 3 2 5" xfId="23921" xr:uid="{2E141245-4606-4156-800D-F860F1D33830}"/>
    <cellStyle name="Normal 4 3 2 3 3" xfId="3193" xr:uid="{DB377623-B1BD-44C7-94E6-5456633D043F}"/>
    <cellStyle name="Normal 4 3 2 3 3 2" xfId="5677" xr:uid="{31B05C08-C68C-45B4-BBB7-28A9BF9C1C97}"/>
    <cellStyle name="Normal 4 3 2 3 3 2 2" xfId="10645" xr:uid="{8592FF76-C886-4CA1-A44A-372D5DEB0283}"/>
    <cellStyle name="Normal 4 3 2 3 3 2 2 2" xfId="23922" xr:uid="{6492356B-E588-4359-A333-20110F40388A}"/>
    <cellStyle name="Normal 4 3 2 3 3 2 3" xfId="23923" xr:uid="{1EF944D2-2B08-4BB0-9FC3-9DC1D4E4625F}"/>
    <cellStyle name="Normal 4 3 2 3 3 2 4" xfId="23924" xr:uid="{EF4719B3-C474-4961-9956-079CF83A88DC}"/>
    <cellStyle name="Normal 4 3 2 3 3 3" xfId="8161" xr:uid="{7149BEE1-B29A-4595-9C24-7BCE6CE989DE}"/>
    <cellStyle name="Normal 4 3 2 3 3 3 2" xfId="23925" xr:uid="{B199C792-901F-4A6A-8F96-B259883834FA}"/>
    <cellStyle name="Normal 4 3 2 3 3 4" xfId="23926" xr:uid="{92B47AA3-E12E-49D5-B39D-44A9C7D88453}"/>
    <cellStyle name="Normal 4 3 2 3 3 5" xfId="23927" xr:uid="{C9A92600-549F-4A37-8D66-B9A2E2082CCD}"/>
    <cellStyle name="Normal 4 3 2 3 4" xfId="3981" xr:uid="{DE9D7917-AB4C-4324-B815-8C02B5125236}"/>
    <cellStyle name="Normal 4 3 2 3 4 2" xfId="8949" xr:uid="{AA5A540A-92D4-4542-9604-F86BD072D2F1}"/>
    <cellStyle name="Normal 4 3 2 3 4 2 2" xfId="23928" xr:uid="{1936A761-F4FE-4C15-9D82-63B06ABB52E5}"/>
    <cellStyle name="Normal 4 3 2 3 4 3" xfId="23929" xr:uid="{441C6B86-6EB1-4399-AFDB-05DE2240AAC7}"/>
    <cellStyle name="Normal 4 3 2 3 4 4" xfId="23930" xr:uid="{7C45A91F-926F-467F-8702-C79B23C1737C}"/>
    <cellStyle name="Normal 4 3 2 3 5" xfId="6465" xr:uid="{54003C4D-25E4-40CA-BD9C-86688AFA955B}"/>
    <cellStyle name="Normal 4 3 2 3 5 2" xfId="23931" xr:uid="{41A0030B-1C58-4AB3-9750-F3E2EDD6B615}"/>
    <cellStyle name="Normal 4 3 2 3 6" xfId="23932" xr:uid="{224E671B-C631-414A-A81F-A3D35CA407F7}"/>
    <cellStyle name="Normal 4 3 2 3 7" xfId="23933" xr:uid="{6813198B-52B9-4DEB-B339-8E9BF5A989B9}"/>
    <cellStyle name="Normal 4 3 2 4" xfId="1813" xr:uid="{0C449E10-A125-40E8-B559-3A987557ABF5}"/>
    <cellStyle name="Normal 4 3 2 4 2" xfId="4297" xr:uid="{9D88979A-D723-439F-A829-5A9788EB402C}"/>
    <cellStyle name="Normal 4 3 2 4 2 2" xfId="9265" xr:uid="{82F0B7E7-8200-4C6C-8197-A1891D5C52ED}"/>
    <cellStyle name="Normal 4 3 2 4 2 2 2" xfId="23934" xr:uid="{F4E5475F-3737-4DEF-9CC6-36BBD4899CBA}"/>
    <cellStyle name="Normal 4 3 2 4 2 3" xfId="23935" xr:uid="{446DE5F9-4144-4DE1-B58F-4A0BD9131AC4}"/>
    <cellStyle name="Normal 4 3 2 4 2 4" xfId="23936" xr:uid="{FFF86273-E958-460E-9392-47700BE7F384}"/>
    <cellStyle name="Normal 4 3 2 4 3" xfId="6781" xr:uid="{8CF6551B-2E0B-4E74-BE6E-60716100E087}"/>
    <cellStyle name="Normal 4 3 2 4 3 2" xfId="23937" xr:uid="{0C52A2F5-31C9-49AC-B938-D96BD4AC0765}"/>
    <cellStyle name="Normal 4 3 2 4 4" xfId="23938" xr:uid="{6D6CDFBD-C624-4BCA-9FE1-B5FDA6AE8FD2}"/>
    <cellStyle name="Normal 4 3 2 4 5" xfId="23939" xr:uid="{EA294F3C-7EB9-4CBF-8EAB-D69B6407F142}"/>
    <cellStyle name="Normal 4 3 2 5" xfId="2641" xr:uid="{29564205-BBC5-44BF-8117-D626870973A8}"/>
    <cellStyle name="Normal 4 3 2 5 2" xfId="5125" xr:uid="{FD0D0839-B768-4103-AF9E-A43A92490617}"/>
    <cellStyle name="Normal 4 3 2 5 2 2" xfId="10093" xr:uid="{7B09BA3A-F268-4A17-9911-83B5CBEC5F02}"/>
    <cellStyle name="Normal 4 3 2 5 2 2 2" xfId="23940" xr:uid="{8A87436F-51C5-4222-937F-F1688A4022F4}"/>
    <cellStyle name="Normal 4 3 2 5 2 3" xfId="23941" xr:uid="{E68EA33F-46FB-4ECD-9B5F-EFD43EF9E53C}"/>
    <cellStyle name="Normal 4 3 2 5 2 4" xfId="23942" xr:uid="{849289C1-8653-4414-AA70-A21725C6CFDD}"/>
    <cellStyle name="Normal 4 3 2 5 3" xfId="7609" xr:uid="{EE2C002D-0C24-4E19-A956-8498E840EE6C}"/>
    <cellStyle name="Normal 4 3 2 5 3 2" xfId="23943" xr:uid="{AAAA453B-FAED-4135-9E49-39BB9531A217}"/>
    <cellStyle name="Normal 4 3 2 5 4" xfId="23944" xr:uid="{1A07A885-C132-48ED-9F29-D090F2418BA5}"/>
    <cellStyle name="Normal 4 3 2 5 5" xfId="23945" xr:uid="{9C5E698C-1D11-4541-AF40-1F67D49FB60A}"/>
    <cellStyle name="Normal 4 3 2 6" xfId="3469" xr:uid="{02AD5A87-C9F7-4DC1-867A-5EB19C6ADFBD}"/>
    <cellStyle name="Normal 4 3 2 6 2" xfId="8437" xr:uid="{FABC5B25-F8B2-4F13-87DA-27E8945A7EA3}"/>
    <cellStyle name="Normal 4 3 2 6 2 2" xfId="23946" xr:uid="{5B311AE5-6EAF-4149-A32E-E069D417FD4D}"/>
    <cellStyle name="Normal 4 3 2 6 3" xfId="23947" xr:uid="{5F8A992D-E533-40D0-BE49-3D7829FEE144}"/>
    <cellStyle name="Normal 4 3 2 6 4" xfId="23948" xr:uid="{65612102-8884-4F7F-A08E-E0E61907FF98}"/>
    <cellStyle name="Normal 4 3 2 7" xfId="5953" xr:uid="{7725ADFD-BB41-465F-865C-8C0C0D0C697B}"/>
    <cellStyle name="Normal 4 3 2 7 2" xfId="23949" xr:uid="{D7C5D467-3FCD-4BBE-90BF-821D4550FE9F}"/>
    <cellStyle name="Normal 4 3 2 8" xfId="23950" xr:uid="{E6768FE6-9E23-49D5-8E8F-80C05F762421}"/>
    <cellStyle name="Normal 4 3 2 9" xfId="23951" xr:uid="{30781CFE-A927-4DEE-A937-1571BFE4CA8C}"/>
    <cellStyle name="Normal 4 3 3" xfId="892" xr:uid="{492C3082-3C95-4EAB-8018-FC8724B42CF7}"/>
    <cellStyle name="Normal 4 4" xfId="893" xr:uid="{038B5795-481A-455F-8C65-120B036CC9E3}"/>
    <cellStyle name="Normal 4 5" xfId="894" xr:uid="{ECD9369E-3493-4BEA-AF27-A851F513890D}"/>
    <cellStyle name="Normal 4 6" xfId="895" xr:uid="{BA08CBC4-8A65-4396-A2ED-F21056DCFE27}"/>
    <cellStyle name="Normal 5" xfId="363" xr:uid="{BF78C4C5-5DB6-441C-B73B-7C4C6D54DBE3}"/>
    <cellStyle name="Normal 5 2" xfId="364" xr:uid="{2689D0C8-5448-4BFD-86DE-5F9FCAE0D037}"/>
    <cellStyle name="Normal 5 2 10" xfId="1585" xr:uid="{9641BD38-24AE-4D8E-A308-93CDF20FBC1A}"/>
    <cellStyle name="Normal 5 2 10 2" xfId="4069" xr:uid="{B49CDCD5-D750-4832-A00B-4585683AF22A}"/>
    <cellStyle name="Normal 5 2 10 2 2" xfId="9037" xr:uid="{3AFC83EE-206B-4DCE-9E34-50ABECD87864}"/>
    <cellStyle name="Normal 5 2 10 2 2 2" xfId="23952" xr:uid="{D9EA951E-D203-4992-832C-246320B4C436}"/>
    <cellStyle name="Normal 5 2 10 2 3" xfId="23953" xr:uid="{BD0CCFD1-80C5-4D91-A40D-EA7260681BED}"/>
    <cellStyle name="Normal 5 2 10 2 4" xfId="23954" xr:uid="{B818BBE0-F064-456D-AE04-505000871941}"/>
    <cellStyle name="Normal 5 2 10 3" xfId="6553" xr:uid="{6309B4EC-F06C-4E89-9793-685161C8F906}"/>
    <cellStyle name="Normal 5 2 10 3 2" xfId="23955" xr:uid="{E311AB58-9DCB-4535-9012-975455895E49}"/>
    <cellStyle name="Normal 5 2 10 4" xfId="23956" xr:uid="{70FA2158-169E-4A51-9C1B-7CFA1EB5A314}"/>
    <cellStyle name="Normal 5 2 10 5" xfId="23957" xr:uid="{2209A7F4-C7E3-47EE-8CC7-BA51AAD1CF9A}"/>
    <cellStyle name="Normal 5 2 11" xfId="2413" xr:uid="{88DCFFF7-48A2-4B61-8B0B-F7D1BD612721}"/>
    <cellStyle name="Normal 5 2 11 2" xfId="4897" xr:uid="{01D8B856-7D33-4DA4-B95F-164A78BC9FA8}"/>
    <cellStyle name="Normal 5 2 11 2 2" xfId="9865" xr:uid="{790AA332-7D0C-4B04-B70B-7136B04935D3}"/>
    <cellStyle name="Normal 5 2 11 2 2 2" xfId="23958" xr:uid="{48D342C2-9B4E-4B6D-BA1A-B20BE33CBF18}"/>
    <cellStyle name="Normal 5 2 11 2 3" xfId="23959" xr:uid="{89958666-68F5-4294-9B68-D99725EB177B}"/>
    <cellStyle name="Normal 5 2 11 2 4" xfId="23960" xr:uid="{07345D62-9316-48F1-8F9D-7F986572AFB5}"/>
    <cellStyle name="Normal 5 2 11 3" xfId="7381" xr:uid="{77273396-C3DE-4128-B11A-A5E864E721EA}"/>
    <cellStyle name="Normal 5 2 11 3 2" xfId="23961" xr:uid="{6FB1B274-3645-4313-BD7E-4B3FA86EDA75}"/>
    <cellStyle name="Normal 5 2 11 4" xfId="23962" xr:uid="{4D109B70-3D04-4F31-BD93-23061951EE47}"/>
    <cellStyle name="Normal 5 2 11 5" xfId="23963" xr:uid="{9BD3BA52-2A58-48BE-88F0-396C6771B579}"/>
    <cellStyle name="Normal 5 2 12" xfId="3241" xr:uid="{FB7470AF-308D-4D29-AFAE-577EA41F9A78}"/>
    <cellStyle name="Normal 5 2 12 2" xfId="8209" xr:uid="{75D4A642-0E41-4713-B1C8-19D79E36325D}"/>
    <cellStyle name="Normal 5 2 12 2 2" xfId="23964" xr:uid="{57CFA67C-2A4E-43FE-8B17-6512D342DCEB}"/>
    <cellStyle name="Normal 5 2 12 3" xfId="23965" xr:uid="{B254A070-6F66-4A2A-BD1C-E1B5CAA85041}"/>
    <cellStyle name="Normal 5 2 12 4" xfId="23966" xr:uid="{DCE73900-EDB4-4428-B518-AF77408D237E}"/>
    <cellStyle name="Normal 5 2 13" xfId="5725" xr:uid="{B5211A46-0AA3-4C00-86C8-5CBF066594CA}"/>
    <cellStyle name="Normal 5 2 13 2" xfId="23967" xr:uid="{6D042C42-C037-4F4A-8A85-403741A742CE}"/>
    <cellStyle name="Normal 5 2 14" xfId="23968" xr:uid="{D9E1D890-59A5-416D-8B0D-882CE69D5F00}"/>
    <cellStyle name="Normal 5 2 15" xfId="23969" xr:uid="{E18920B8-195D-4283-8C20-7F5ADBB1282B}"/>
    <cellStyle name="Normal 5 2 2" xfId="365" xr:uid="{A353D648-5356-40BB-B067-1F4BE09F16BA}"/>
    <cellStyle name="Normal 5 2 2 2" xfId="366" xr:uid="{C1BCC070-346A-4C3E-9B44-3B476B7C1C2C}"/>
    <cellStyle name="Normal 5 2 2 2 2" xfId="625" xr:uid="{FB3E2445-B77E-4489-A27E-B350D52067F3}"/>
    <cellStyle name="Normal 5 2 2 3" xfId="626" xr:uid="{29F49036-0367-47C9-BD9D-E22463BBCFA5}"/>
    <cellStyle name="Normal 5 2 2 3 2" xfId="896" xr:uid="{1AAA6BDF-6BD3-4F22-9708-B70C0A57A0BB}"/>
    <cellStyle name="Normal 5 2 2 3 3" xfId="897" xr:uid="{76C18458-BF97-41B9-A3AE-1E648DA16D93}"/>
    <cellStyle name="Normal 5 2 3" xfId="367" xr:uid="{5137CBA4-72AA-4D88-A2BD-7C567E29EB3E}"/>
    <cellStyle name="Normal 5 2 4" xfId="445" xr:uid="{A06CCFA9-57C8-4051-990D-8A9971D314B1}"/>
    <cellStyle name="Normal 5 2 4 10" xfId="23970" xr:uid="{153C5EE3-E21D-4490-9E6F-D3B68B7195AC}"/>
    <cellStyle name="Normal 5 2 4 2" xfId="898" xr:uid="{7B272E3B-26EA-41FB-A75C-832E68904263}"/>
    <cellStyle name="Normal 5 2 4 2 2" xfId="1498" xr:uid="{7599CD0A-6057-4D34-9AF8-875B01AA64A7}"/>
    <cellStyle name="Normal 5 2 4 2 2 2" xfId="2090" xr:uid="{C3039370-CD7B-49A8-81FB-B6401E73ECD9}"/>
    <cellStyle name="Normal 5 2 4 2 2 2 2" xfId="4574" xr:uid="{DFBD6BC7-2C68-4A30-967C-C54C867E29ED}"/>
    <cellStyle name="Normal 5 2 4 2 2 2 2 2" xfId="9542" xr:uid="{8A66B1C1-7495-4CA0-AF3C-BF659AC5C40D}"/>
    <cellStyle name="Normal 5 2 4 2 2 2 2 2 2" xfId="23971" xr:uid="{785591A2-1F5D-45D1-AFAE-32023638DFC1}"/>
    <cellStyle name="Normal 5 2 4 2 2 2 2 3" xfId="23972" xr:uid="{DF2E778F-9113-4F69-8B2C-A804AE6950E3}"/>
    <cellStyle name="Normal 5 2 4 2 2 2 2 4" xfId="23973" xr:uid="{6FD9EEE8-C97B-414A-8DFD-60ED1352B7DB}"/>
    <cellStyle name="Normal 5 2 4 2 2 2 3" xfId="7058" xr:uid="{CF547D1D-14F4-4687-8287-30B3EC4F7E17}"/>
    <cellStyle name="Normal 5 2 4 2 2 2 3 2" xfId="23974" xr:uid="{6DC84BC5-B56C-43B7-8E27-C1AAA1FA699F}"/>
    <cellStyle name="Normal 5 2 4 2 2 2 4" xfId="23975" xr:uid="{62EA0394-6086-42F5-8E69-BAE709C74B34}"/>
    <cellStyle name="Normal 5 2 4 2 2 2 5" xfId="23976" xr:uid="{4825860A-046B-446E-BB28-C318A9A45F9B}"/>
    <cellStyle name="Normal 5 2 4 2 2 3" xfId="2918" xr:uid="{A37CEF93-C34E-4F4A-B0CB-9C9F040F455D}"/>
    <cellStyle name="Normal 5 2 4 2 2 3 2" xfId="5402" xr:uid="{2D25EC0A-A886-40A7-985E-508E78ADD538}"/>
    <cellStyle name="Normal 5 2 4 2 2 3 2 2" xfId="10370" xr:uid="{6C9E830B-1310-4378-A540-C587483E6EE8}"/>
    <cellStyle name="Normal 5 2 4 2 2 3 2 2 2" xfId="23977" xr:uid="{9EF5773E-2011-434D-A609-8767C6B57672}"/>
    <cellStyle name="Normal 5 2 4 2 2 3 2 3" xfId="23978" xr:uid="{71000808-B57A-4713-BA7F-A7781A59BA58}"/>
    <cellStyle name="Normal 5 2 4 2 2 3 2 4" xfId="23979" xr:uid="{16D45C7C-5708-4237-ACFD-F6775A6D3874}"/>
    <cellStyle name="Normal 5 2 4 2 2 3 3" xfId="7886" xr:uid="{65175330-F0BD-4840-97C6-AA3916474494}"/>
    <cellStyle name="Normal 5 2 4 2 2 3 3 2" xfId="23980" xr:uid="{48A306DE-088B-40DE-89A6-C6B71B832ABE}"/>
    <cellStyle name="Normal 5 2 4 2 2 3 4" xfId="23981" xr:uid="{F8B346A1-CF24-47E2-9755-4783C19DDC43}"/>
    <cellStyle name="Normal 5 2 4 2 2 3 5" xfId="23982" xr:uid="{814DC07D-C06A-4658-A3E6-09495B74B64F}"/>
    <cellStyle name="Normal 5 2 4 2 2 4" xfId="3982" xr:uid="{40AFFEE5-EAC3-487B-920B-9774629B15E3}"/>
    <cellStyle name="Normal 5 2 4 2 2 4 2" xfId="8950" xr:uid="{E171DDE0-13EB-41B4-9E4F-A55BB2315CC0}"/>
    <cellStyle name="Normal 5 2 4 2 2 4 2 2" xfId="23983" xr:uid="{8422E11F-A1C7-4612-B142-6928A5B8A5DA}"/>
    <cellStyle name="Normal 5 2 4 2 2 4 3" xfId="23984" xr:uid="{17934B3F-E080-4298-9A1B-BC19941DF7BE}"/>
    <cellStyle name="Normal 5 2 4 2 2 4 4" xfId="23985" xr:uid="{221E95CF-1FBF-4507-B18E-1298B36B7444}"/>
    <cellStyle name="Normal 5 2 4 2 2 5" xfId="6466" xr:uid="{C2DB3BEB-411D-4146-807A-4B4FB39763B1}"/>
    <cellStyle name="Normal 5 2 4 2 2 5 2" xfId="23986" xr:uid="{4E0A8406-FA38-4BBC-94CC-8517B877151E}"/>
    <cellStyle name="Normal 5 2 4 2 2 6" xfId="23987" xr:uid="{57A37A77-F939-4063-8670-84CE7EA0747A}"/>
    <cellStyle name="Normal 5 2 4 2 2 7" xfId="23988" xr:uid="{2295ECE9-C29A-47E2-8EFC-08C63E9E3C43}"/>
    <cellStyle name="Normal 5 2 4 2 3" xfId="1499" xr:uid="{595CDCDF-47FD-46FE-8669-EB16AA6E4E8E}"/>
    <cellStyle name="Normal 5 2 4 2 3 2" xfId="2366" xr:uid="{933F4FFD-4FFF-4BB2-9EAC-A3F0C5775A0A}"/>
    <cellStyle name="Normal 5 2 4 2 3 2 2" xfId="4850" xr:uid="{27DFD76C-788F-44A4-8912-301C3F2093C4}"/>
    <cellStyle name="Normal 5 2 4 2 3 2 2 2" xfId="9818" xr:uid="{B59E7D2B-EE8D-48B6-920A-8CC2F4E5DCA8}"/>
    <cellStyle name="Normal 5 2 4 2 3 2 2 2 2" xfId="23989" xr:uid="{9B9412E7-C17F-4497-97BB-60EB65C668A3}"/>
    <cellStyle name="Normal 5 2 4 2 3 2 2 3" xfId="23990" xr:uid="{DEF3173D-C7F8-48A5-95FB-5053B62C9ADE}"/>
    <cellStyle name="Normal 5 2 4 2 3 2 2 4" xfId="23991" xr:uid="{6329B2CF-2487-4D8B-B089-824305A8D468}"/>
    <cellStyle name="Normal 5 2 4 2 3 2 3" xfId="7334" xr:uid="{A0A24893-5C50-4B59-8C50-FB8A2CB3006C}"/>
    <cellStyle name="Normal 5 2 4 2 3 2 3 2" xfId="23992" xr:uid="{5A39E953-3AEE-4CB7-868C-43066A6BA835}"/>
    <cellStyle name="Normal 5 2 4 2 3 2 4" xfId="23993" xr:uid="{BE5BD6C0-9762-43A3-B329-703C45A65998}"/>
    <cellStyle name="Normal 5 2 4 2 3 2 5" xfId="23994" xr:uid="{DEBE3B4C-D6C8-434E-AA56-F996DA2BBDFC}"/>
    <cellStyle name="Normal 5 2 4 2 3 3" xfId="3194" xr:uid="{4FF22163-4B6F-4FCD-9B62-DC5CC335FCD4}"/>
    <cellStyle name="Normal 5 2 4 2 3 3 2" xfId="5678" xr:uid="{707863EF-D793-4CD2-9BCA-CD670E1B3BB1}"/>
    <cellStyle name="Normal 5 2 4 2 3 3 2 2" xfId="10646" xr:uid="{1702420E-A1B7-4357-AE05-0508CEDB2629}"/>
    <cellStyle name="Normal 5 2 4 2 3 3 2 2 2" xfId="23995" xr:uid="{0899A76B-E41A-438D-915E-1AA62384A0B0}"/>
    <cellStyle name="Normal 5 2 4 2 3 3 2 3" xfId="23996" xr:uid="{F0839A12-B31C-4266-9291-678C59A6972F}"/>
    <cellStyle name="Normal 5 2 4 2 3 3 2 4" xfId="23997" xr:uid="{9E5900B1-8BAF-4D97-9386-D25269BD1940}"/>
    <cellStyle name="Normal 5 2 4 2 3 3 3" xfId="8162" xr:uid="{268E8DC2-8EDC-468F-8353-081D72C54749}"/>
    <cellStyle name="Normal 5 2 4 2 3 3 3 2" xfId="23998" xr:uid="{9BD1263C-70F1-42F6-BB6C-F140E828FC78}"/>
    <cellStyle name="Normal 5 2 4 2 3 3 4" xfId="23999" xr:uid="{5AB6D64A-C85C-4E98-9606-7928A8FBC813}"/>
    <cellStyle name="Normal 5 2 4 2 3 3 5" xfId="24000" xr:uid="{87FEDD22-0AD5-4411-957E-17110721CBD6}"/>
    <cellStyle name="Normal 5 2 4 2 3 4" xfId="3983" xr:uid="{229F6357-9B83-4176-B658-B4B01FF0D510}"/>
    <cellStyle name="Normal 5 2 4 2 3 4 2" xfId="8951" xr:uid="{384F5A30-BF2B-412B-B94E-0B3224E501A3}"/>
    <cellStyle name="Normal 5 2 4 2 3 4 2 2" xfId="24001" xr:uid="{3897DF57-FDF8-41BE-A4AC-E27430159D64}"/>
    <cellStyle name="Normal 5 2 4 2 3 4 3" xfId="24002" xr:uid="{B1E7F8B8-138A-428A-85A4-18A58662B115}"/>
    <cellStyle name="Normal 5 2 4 2 3 4 4" xfId="24003" xr:uid="{14650FB3-9DB6-4D52-9281-DDCCCACE1AC8}"/>
    <cellStyle name="Normal 5 2 4 2 3 5" xfId="6467" xr:uid="{15445601-E184-442D-B0C2-074390A765CD}"/>
    <cellStyle name="Normal 5 2 4 2 3 5 2" xfId="24004" xr:uid="{9D4A6FBA-6AAF-45D5-956A-DFD4DBECCC13}"/>
    <cellStyle name="Normal 5 2 4 2 3 6" xfId="24005" xr:uid="{6A1CB37B-65D4-40A0-B250-869B6CC90A2D}"/>
    <cellStyle name="Normal 5 2 4 2 3 7" xfId="24006" xr:uid="{063E294C-2401-4110-9FB4-EA15BC2F0366}"/>
    <cellStyle name="Normal 5 2 4 2 4" xfId="1814" xr:uid="{DCC00E4D-C758-4FF2-9C86-A43A36081F1A}"/>
    <cellStyle name="Normal 5 2 4 2 4 2" xfId="4298" xr:uid="{FC9B15D2-AF5B-4DA3-8812-B4706EACD419}"/>
    <cellStyle name="Normal 5 2 4 2 4 2 2" xfId="9266" xr:uid="{EDC71FB6-4DB4-4DC9-A92B-D237D799CC3C}"/>
    <cellStyle name="Normal 5 2 4 2 4 2 2 2" xfId="24007" xr:uid="{FEABA551-6BAE-47FF-BAA0-2674541085C9}"/>
    <cellStyle name="Normal 5 2 4 2 4 2 3" xfId="24008" xr:uid="{D29220E9-F040-4C53-9658-FDE30965B8C5}"/>
    <cellStyle name="Normal 5 2 4 2 4 2 4" xfId="24009" xr:uid="{B413ED4D-E59A-41CE-A0B0-4D05E1A0CC8E}"/>
    <cellStyle name="Normal 5 2 4 2 4 3" xfId="6782" xr:uid="{0E5492BA-0618-4609-A17E-47B53F86D2B1}"/>
    <cellStyle name="Normal 5 2 4 2 4 3 2" xfId="24010" xr:uid="{1E3EE6FD-895A-4532-A91E-642DC0456C1C}"/>
    <cellStyle name="Normal 5 2 4 2 4 4" xfId="24011" xr:uid="{F81E28BC-3BB3-4144-A304-7D4C697DEA2E}"/>
    <cellStyle name="Normal 5 2 4 2 4 5" xfId="24012" xr:uid="{032F1F78-6019-4065-9841-B4F20AAFD97F}"/>
    <cellStyle name="Normal 5 2 4 2 5" xfId="2642" xr:uid="{F3C42D0F-D35E-457B-B904-5140C55E3BF5}"/>
    <cellStyle name="Normal 5 2 4 2 5 2" xfId="5126" xr:uid="{CF391A18-E43B-4196-AB73-A1911A2246C5}"/>
    <cellStyle name="Normal 5 2 4 2 5 2 2" xfId="10094" xr:uid="{AE34A879-3B2A-4625-8806-5D8993AAA8A5}"/>
    <cellStyle name="Normal 5 2 4 2 5 2 2 2" xfId="24013" xr:uid="{9CEDA74F-B94D-4A22-B61B-3A4FE414D116}"/>
    <cellStyle name="Normal 5 2 4 2 5 2 3" xfId="24014" xr:uid="{888DC770-0F9C-4015-8685-DF5C0E773A40}"/>
    <cellStyle name="Normal 5 2 4 2 5 2 4" xfId="24015" xr:uid="{7F2EBA35-932B-4EA3-996E-A63CC25976DF}"/>
    <cellStyle name="Normal 5 2 4 2 5 3" xfId="7610" xr:uid="{9C35A921-79E5-4FCE-96E1-4B8E2560350F}"/>
    <cellStyle name="Normal 5 2 4 2 5 3 2" xfId="24016" xr:uid="{1FE9DEB1-3B4C-430D-8DD4-DDBA32D7EDB4}"/>
    <cellStyle name="Normal 5 2 4 2 5 4" xfId="24017" xr:uid="{69EC998B-7C5B-4109-B75A-2279B3695A33}"/>
    <cellStyle name="Normal 5 2 4 2 5 5" xfId="24018" xr:uid="{758CA0C2-20D9-4C69-9D67-18CC1F9453D2}"/>
    <cellStyle name="Normal 5 2 4 2 6" xfId="3470" xr:uid="{4E637EED-24A5-4812-AF04-5EC95E32598E}"/>
    <cellStyle name="Normal 5 2 4 2 6 2" xfId="8438" xr:uid="{C1DEBC70-7D31-41CF-9BAF-24B6EC0E6885}"/>
    <cellStyle name="Normal 5 2 4 2 6 2 2" xfId="24019" xr:uid="{2400A03C-C3E6-4B4D-A82E-68C37A660424}"/>
    <cellStyle name="Normal 5 2 4 2 6 3" xfId="24020" xr:uid="{4C5148D8-2681-4375-8A0F-BFFD4589932E}"/>
    <cellStyle name="Normal 5 2 4 2 6 4" xfId="24021" xr:uid="{FF25816D-5CC6-473F-8875-04DA054B6353}"/>
    <cellStyle name="Normal 5 2 4 2 7" xfId="5954" xr:uid="{D453150A-83B7-4410-A004-0E98FFD11A28}"/>
    <cellStyle name="Normal 5 2 4 2 7 2" xfId="24022" xr:uid="{1611800C-08E5-428B-BE72-73521CF67549}"/>
    <cellStyle name="Normal 5 2 4 2 8" xfId="24023" xr:uid="{680063DB-9AEC-4A20-B5F2-8D08DE6AD156}"/>
    <cellStyle name="Normal 5 2 4 2 9" xfId="24024" xr:uid="{5B866162-D4D3-4E10-9A98-94B4AB643D64}"/>
    <cellStyle name="Normal 5 2 4 3" xfId="1500" xr:uid="{B4BB089E-0502-4F57-816B-1F532AA880CF}"/>
    <cellStyle name="Normal 5 2 4 3 2" xfId="1891" xr:uid="{EBD5EE9C-32CD-469F-93F5-2702D08BFC44}"/>
    <cellStyle name="Normal 5 2 4 3 2 2" xfId="4375" xr:uid="{AA47BF82-C793-4C21-9925-7219BD8D7C51}"/>
    <cellStyle name="Normal 5 2 4 3 2 2 2" xfId="9343" xr:uid="{3310AE9A-FD67-46D7-BFC5-9988BBA3D9F2}"/>
    <cellStyle name="Normal 5 2 4 3 2 2 2 2" xfId="24025" xr:uid="{5EDBE362-E88A-4A6E-B44C-A70D46DBF99C}"/>
    <cellStyle name="Normal 5 2 4 3 2 2 3" xfId="24026" xr:uid="{6DEBDA87-BC64-4B4C-8E5C-915E3465A35A}"/>
    <cellStyle name="Normal 5 2 4 3 2 2 4" xfId="24027" xr:uid="{B41DAF12-E2E2-4809-85D3-78F978AE41E8}"/>
    <cellStyle name="Normal 5 2 4 3 2 3" xfId="6859" xr:uid="{F6366675-99FF-4669-8CA4-EABB665DA2E8}"/>
    <cellStyle name="Normal 5 2 4 3 2 3 2" xfId="24028" xr:uid="{F02CAF6C-B325-44FF-8C70-1731D07B03C2}"/>
    <cellStyle name="Normal 5 2 4 3 2 4" xfId="24029" xr:uid="{BE6EC310-8F6D-4334-89C4-CDA335249BEE}"/>
    <cellStyle name="Normal 5 2 4 3 2 5" xfId="24030" xr:uid="{5B04BC21-F039-46EB-99E5-7A4BC53A275E}"/>
    <cellStyle name="Normal 5 2 4 3 3" xfId="2719" xr:uid="{DCDC69B4-24B7-443D-A6C3-6D838C90A582}"/>
    <cellStyle name="Normal 5 2 4 3 3 2" xfId="5203" xr:uid="{C963C039-CA04-479B-98D2-613FD2A0B447}"/>
    <cellStyle name="Normal 5 2 4 3 3 2 2" xfId="10171" xr:uid="{1B4B41CD-7F83-4803-8D6B-38F4FEBA0519}"/>
    <cellStyle name="Normal 5 2 4 3 3 2 2 2" xfId="24031" xr:uid="{9E04C2D6-F89F-4843-AB28-43E80799BAB9}"/>
    <cellStyle name="Normal 5 2 4 3 3 2 3" xfId="24032" xr:uid="{2D7F4C9C-8C54-4ED9-A168-0FA4D5646B82}"/>
    <cellStyle name="Normal 5 2 4 3 3 2 4" xfId="24033" xr:uid="{2BAFC8D7-FA41-4720-A2E7-E124AA3F56C8}"/>
    <cellStyle name="Normal 5 2 4 3 3 3" xfId="7687" xr:uid="{349F76F8-2AB5-4897-963C-C14FA67B48E2}"/>
    <cellStyle name="Normal 5 2 4 3 3 3 2" xfId="24034" xr:uid="{F9B24D81-86A6-4844-9E52-9BE17B14AF5A}"/>
    <cellStyle name="Normal 5 2 4 3 3 4" xfId="24035" xr:uid="{E4F7719C-7068-4A0B-8B61-12F89B09036D}"/>
    <cellStyle name="Normal 5 2 4 3 3 5" xfId="24036" xr:uid="{89AE558E-7F47-4A34-82D8-B4830BCA26BB}"/>
    <cellStyle name="Normal 5 2 4 3 4" xfId="3984" xr:uid="{C05A5483-B915-4AA3-B7AF-E234B1207D4E}"/>
    <cellStyle name="Normal 5 2 4 3 4 2" xfId="8952" xr:uid="{AC59E0A9-F578-4AE4-AB40-1EEE9BAAF76B}"/>
    <cellStyle name="Normal 5 2 4 3 4 2 2" xfId="24037" xr:uid="{837DBAF5-AD29-4B73-8E5C-72B2489272C9}"/>
    <cellStyle name="Normal 5 2 4 3 4 3" xfId="24038" xr:uid="{8E62313B-A3D4-4EB3-93B7-2D5C93A917E6}"/>
    <cellStyle name="Normal 5 2 4 3 4 4" xfId="24039" xr:uid="{266EE63D-BECE-4E8D-B7DB-F62F1E513933}"/>
    <cellStyle name="Normal 5 2 4 3 5" xfId="6468" xr:uid="{1CFF3F04-B020-4414-8306-4EF04349994E}"/>
    <cellStyle name="Normal 5 2 4 3 5 2" xfId="24040" xr:uid="{06BBE978-987E-4737-8BAC-4CA7E33B6FC7}"/>
    <cellStyle name="Normal 5 2 4 3 6" xfId="24041" xr:uid="{F0496CB0-291C-4013-93C1-5537A5659952}"/>
    <cellStyle name="Normal 5 2 4 3 7" xfId="24042" xr:uid="{DDB07CAA-675C-4B5D-A374-75D12364145E}"/>
    <cellStyle name="Normal 5 2 4 4" xfId="1501" xr:uid="{C1C15EE9-33F3-48CA-88E7-50E8B4FD664B}"/>
    <cellStyle name="Normal 5 2 4 4 2" xfId="2167" xr:uid="{1D1A8A88-4B50-4EC9-9F73-FB9C87770BDB}"/>
    <cellStyle name="Normal 5 2 4 4 2 2" xfId="4651" xr:uid="{2CE48D21-5DAE-4D71-90A6-7165674117D9}"/>
    <cellStyle name="Normal 5 2 4 4 2 2 2" xfId="9619" xr:uid="{6C49B422-8024-4AE0-9190-ED3C7F1558DB}"/>
    <cellStyle name="Normal 5 2 4 4 2 2 2 2" xfId="24043" xr:uid="{719D35A0-0025-4304-8B4A-5F2C1B18C6FF}"/>
    <cellStyle name="Normal 5 2 4 4 2 2 3" xfId="24044" xr:uid="{814D9F65-71C6-4F8A-A08D-346B7F766BB3}"/>
    <cellStyle name="Normal 5 2 4 4 2 2 4" xfId="24045" xr:uid="{73381001-7C5F-4B0B-B57D-7EF5F53CE844}"/>
    <cellStyle name="Normal 5 2 4 4 2 3" xfId="7135" xr:uid="{7A65CE4C-F50B-45AD-BACC-4F36185F1971}"/>
    <cellStyle name="Normal 5 2 4 4 2 3 2" xfId="24046" xr:uid="{C999C2A8-CF41-48E6-BB42-E1FD3A0669D6}"/>
    <cellStyle name="Normal 5 2 4 4 2 4" xfId="24047" xr:uid="{7407B503-009C-480E-A64E-AD1AFBADFB7B}"/>
    <cellStyle name="Normal 5 2 4 4 2 5" xfId="24048" xr:uid="{D768B6B5-4DE4-4221-AA21-4DF84AED804B}"/>
    <cellStyle name="Normal 5 2 4 4 3" xfId="2995" xr:uid="{C02694F3-1819-4289-AF2E-AF097F693750}"/>
    <cellStyle name="Normal 5 2 4 4 3 2" xfId="5479" xr:uid="{82AAA6E3-8651-4C61-963E-8B2D9E033F8E}"/>
    <cellStyle name="Normal 5 2 4 4 3 2 2" xfId="10447" xr:uid="{A26A8311-F51F-480F-9999-5FFD293FB9E9}"/>
    <cellStyle name="Normal 5 2 4 4 3 2 2 2" xfId="24049" xr:uid="{7A6030B3-6E4A-4BB5-A7BF-F1DFBF6FF2C9}"/>
    <cellStyle name="Normal 5 2 4 4 3 2 3" xfId="24050" xr:uid="{140477DE-C60D-4FA7-848C-74C6C4BB9EE0}"/>
    <cellStyle name="Normal 5 2 4 4 3 2 4" xfId="24051" xr:uid="{7539B79E-A99E-4DEA-8310-EC41C1816D12}"/>
    <cellStyle name="Normal 5 2 4 4 3 3" xfId="7963" xr:uid="{711C4365-DC02-499D-A63D-EBEA81A2DC21}"/>
    <cellStyle name="Normal 5 2 4 4 3 3 2" xfId="24052" xr:uid="{80AAFC30-4930-46A2-879C-D4084A86DAD6}"/>
    <cellStyle name="Normal 5 2 4 4 3 4" xfId="24053" xr:uid="{56E1E309-5939-4180-BD75-47AFF569F4C0}"/>
    <cellStyle name="Normal 5 2 4 4 3 5" xfId="24054" xr:uid="{AC84F0C3-3F2C-4E9A-A0E3-10D8A5FE566C}"/>
    <cellStyle name="Normal 5 2 4 4 4" xfId="3985" xr:uid="{1155A65B-055B-4B22-9106-D810F0FA80D6}"/>
    <cellStyle name="Normal 5 2 4 4 4 2" xfId="8953" xr:uid="{EE532B19-0515-48DB-AE22-80B8E8BE934E}"/>
    <cellStyle name="Normal 5 2 4 4 4 2 2" xfId="24055" xr:uid="{EAA52B86-F654-4FE0-B357-7B8FFD95FC91}"/>
    <cellStyle name="Normal 5 2 4 4 4 3" xfId="24056" xr:uid="{38B68B51-B552-48F2-A8AD-8C48B91BCBF8}"/>
    <cellStyle name="Normal 5 2 4 4 4 4" xfId="24057" xr:uid="{F789AC53-E02B-4AC0-AAFF-E795EBB8FACD}"/>
    <cellStyle name="Normal 5 2 4 4 5" xfId="6469" xr:uid="{679F3F3A-6363-4D39-9596-CA8CA209F647}"/>
    <cellStyle name="Normal 5 2 4 4 5 2" xfId="24058" xr:uid="{10DE4B2B-14FB-4548-9D03-CF352B45B1A3}"/>
    <cellStyle name="Normal 5 2 4 4 6" xfId="24059" xr:uid="{B44EBFF0-1C5E-47EA-8F98-7C6E83302C2B}"/>
    <cellStyle name="Normal 5 2 4 4 7" xfId="24060" xr:uid="{A420266A-5D50-4B31-9FAF-0EAA4DCCEDBD}"/>
    <cellStyle name="Normal 5 2 4 5" xfId="1615" xr:uid="{6A7E8D1F-F9F6-45D3-AE8E-C19EEDFA9C6E}"/>
    <cellStyle name="Normal 5 2 4 5 2" xfId="4099" xr:uid="{35741592-DDBB-4F01-B289-462F1C11BF4D}"/>
    <cellStyle name="Normal 5 2 4 5 2 2" xfId="9067" xr:uid="{CD6443D6-71AF-4D6C-B1A8-D79D6F6671F8}"/>
    <cellStyle name="Normal 5 2 4 5 2 2 2" xfId="24061" xr:uid="{72E73874-6092-4966-A312-163896C0EB9F}"/>
    <cellStyle name="Normal 5 2 4 5 2 3" xfId="24062" xr:uid="{A846FD30-F32B-43B7-AAC1-86F3B292D4F1}"/>
    <cellStyle name="Normal 5 2 4 5 2 4" xfId="24063" xr:uid="{ACC66D94-7C72-452C-89D3-2743675D8268}"/>
    <cellStyle name="Normal 5 2 4 5 3" xfId="6583" xr:uid="{DD9F2761-971B-40C0-A463-161C1E6FCD35}"/>
    <cellStyle name="Normal 5 2 4 5 3 2" xfId="24064" xr:uid="{7D38CADD-FDD3-4E25-AEA9-667E60A24A94}"/>
    <cellStyle name="Normal 5 2 4 5 4" xfId="24065" xr:uid="{84ACF6EE-FE67-4AB8-BA53-F662B0322ACA}"/>
    <cellStyle name="Normal 5 2 4 5 5" xfId="24066" xr:uid="{1D7BAA2C-A8B4-4D24-BAB1-21121F5BD745}"/>
    <cellStyle name="Normal 5 2 4 6" xfId="2443" xr:uid="{9D8D96C0-1025-4D17-B26E-D4D8656E53FF}"/>
    <cellStyle name="Normal 5 2 4 6 2" xfId="4927" xr:uid="{0BF2B3DB-01F7-4B28-A164-81C81BAE870E}"/>
    <cellStyle name="Normal 5 2 4 6 2 2" xfId="9895" xr:uid="{E5ABCFA7-740A-4BE0-90CC-45A2C1AAF311}"/>
    <cellStyle name="Normal 5 2 4 6 2 2 2" xfId="24067" xr:uid="{170F0A88-9376-4C44-B321-1FDACB369E8E}"/>
    <cellStyle name="Normal 5 2 4 6 2 3" xfId="24068" xr:uid="{D9420C81-0AB8-4D6A-BFDB-A46C40E51913}"/>
    <cellStyle name="Normal 5 2 4 6 2 4" xfId="24069" xr:uid="{1CAB3CCA-95BA-4281-95B0-C1EF5F56DECB}"/>
    <cellStyle name="Normal 5 2 4 6 3" xfId="7411" xr:uid="{928FA04D-0DA0-4EA5-88AD-7DABD3EC51F6}"/>
    <cellStyle name="Normal 5 2 4 6 3 2" xfId="24070" xr:uid="{7AC099FB-975C-480E-B79D-53847C279515}"/>
    <cellStyle name="Normal 5 2 4 6 4" xfId="24071" xr:uid="{C0F1F1A2-600F-4CEA-B495-4B83922C3085}"/>
    <cellStyle name="Normal 5 2 4 6 5" xfId="24072" xr:uid="{01EF237D-C136-4F88-A3AE-5564027A2FB0}"/>
    <cellStyle name="Normal 5 2 4 7" xfId="3271" xr:uid="{DAC9C184-AEEC-41EA-9C2A-39B99A7DD7D5}"/>
    <cellStyle name="Normal 5 2 4 7 2" xfId="8239" xr:uid="{DDA4C110-15D6-458C-ADB3-C868BF143AA1}"/>
    <cellStyle name="Normal 5 2 4 7 2 2" xfId="24073" xr:uid="{77362837-8721-4E54-A398-DA4008A9C255}"/>
    <cellStyle name="Normal 5 2 4 7 3" xfId="24074" xr:uid="{748D4174-0530-44FF-A67C-AFC20733FA4B}"/>
    <cellStyle name="Normal 5 2 4 7 4" xfId="24075" xr:uid="{A0E67BC1-2B6E-481D-AC98-16AC5815B7D1}"/>
    <cellStyle name="Normal 5 2 4 8" xfId="5755" xr:uid="{72308FD5-63E1-4D11-ADFA-8F0ECF14283D}"/>
    <cellStyle name="Normal 5 2 4 8 2" xfId="24076" xr:uid="{833E7523-F3F5-4C07-8143-21A8E15A94F3}"/>
    <cellStyle name="Normal 5 2 4 9" xfId="24077" xr:uid="{B1ED7C25-638D-45A2-B093-C5FFEA5F9A2B}"/>
    <cellStyle name="Normal 5 2 5" xfId="511" xr:uid="{5F752A03-F4DE-4A6D-9595-980A183146EF}"/>
    <cellStyle name="Normal 5 2 5 10" xfId="24078" xr:uid="{85BD44EF-09CC-42B7-B981-62E0C8B37962}"/>
    <cellStyle name="Normal 5 2 5 2" xfId="899" xr:uid="{03DA1E6C-1702-4D67-85EE-A862151EAA7A}"/>
    <cellStyle name="Normal 5 2 5 2 2" xfId="1502" xr:uid="{A991727F-058C-487B-806A-753206BB5E50}"/>
    <cellStyle name="Normal 5 2 5 2 2 2" xfId="2091" xr:uid="{1D79636A-2B93-4929-97B4-59C5EB8D0CDB}"/>
    <cellStyle name="Normal 5 2 5 2 2 2 2" xfId="4575" xr:uid="{5AC0C70B-CD38-417F-BA43-BC0FD700050F}"/>
    <cellStyle name="Normal 5 2 5 2 2 2 2 2" xfId="9543" xr:uid="{49EA398D-1FB8-497A-93A0-044E0A0BDAFE}"/>
    <cellStyle name="Normal 5 2 5 2 2 2 2 2 2" xfId="24079" xr:uid="{9E2AA036-E3FA-4E1F-B7DA-41C70E1B0B9A}"/>
    <cellStyle name="Normal 5 2 5 2 2 2 2 3" xfId="24080" xr:uid="{4931B41B-083B-420A-BD77-61C26D9E274C}"/>
    <cellStyle name="Normal 5 2 5 2 2 2 2 4" xfId="24081" xr:uid="{575E128F-C3A0-4481-9EF6-6B9CA4463E84}"/>
    <cellStyle name="Normal 5 2 5 2 2 2 3" xfId="7059" xr:uid="{1EC3C759-79AC-417D-9E9C-A52F5A0C6952}"/>
    <cellStyle name="Normal 5 2 5 2 2 2 3 2" xfId="24082" xr:uid="{38C6CE75-6D9B-45C1-AC86-64D76DD5F01B}"/>
    <cellStyle name="Normal 5 2 5 2 2 2 4" xfId="24083" xr:uid="{7F9CBD43-5248-4E3F-88A0-5C4ACD3FEBEE}"/>
    <cellStyle name="Normal 5 2 5 2 2 2 5" xfId="24084" xr:uid="{D6F0C9A3-2BAC-45D6-B8E3-FB44507AC06F}"/>
    <cellStyle name="Normal 5 2 5 2 2 3" xfId="2919" xr:uid="{F5D64358-7DB6-4B9D-AD02-0D915845AF2F}"/>
    <cellStyle name="Normal 5 2 5 2 2 3 2" xfId="5403" xr:uid="{D5DADC29-1E7D-49AC-AF58-958D86B34A7D}"/>
    <cellStyle name="Normal 5 2 5 2 2 3 2 2" xfId="10371" xr:uid="{78A3A5C6-B42C-4825-A3CB-7FBD17C781C9}"/>
    <cellStyle name="Normal 5 2 5 2 2 3 2 2 2" xfId="24085" xr:uid="{7FE2D045-4AE6-4D9E-8B14-2E1ACE67A981}"/>
    <cellStyle name="Normal 5 2 5 2 2 3 2 3" xfId="24086" xr:uid="{DD62E4CE-22D1-45C7-99FB-F842C395A046}"/>
    <cellStyle name="Normal 5 2 5 2 2 3 2 4" xfId="24087" xr:uid="{2A7F443B-A9F6-49C5-8257-6F84C6506A59}"/>
    <cellStyle name="Normal 5 2 5 2 2 3 3" xfId="7887" xr:uid="{F1A726D9-5D0F-42D3-BE60-AE590AACB65D}"/>
    <cellStyle name="Normal 5 2 5 2 2 3 3 2" xfId="24088" xr:uid="{2555B048-DA33-4FE5-9B23-DDF64003C490}"/>
    <cellStyle name="Normal 5 2 5 2 2 3 4" xfId="24089" xr:uid="{39EF1A5B-F609-4F8D-9BB7-7711BC846F70}"/>
    <cellStyle name="Normal 5 2 5 2 2 3 5" xfId="24090" xr:uid="{94ECD9C8-20D0-4B83-AEA5-6FDBA46B5B07}"/>
    <cellStyle name="Normal 5 2 5 2 2 4" xfId="3986" xr:uid="{E98E6C04-A196-4F6A-AE4D-56C287B47116}"/>
    <cellStyle name="Normal 5 2 5 2 2 4 2" xfId="8954" xr:uid="{94DF3AD2-69C9-4BA0-9237-1061617E846D}"/>
    <cellStyle name="Normal 5 2 5 2 2 4 2 2" xfId="24091" xr:uid="{459E98A8-4BC7-4278-A277-228167923631}"/>
    <cellStyle name="Normal 5 2 5 2 2 4 3" xfId="24092" xr:uid="{7493A2E5-0330-44EA-A199-79C8FAFA84C4}"/>
    <cellStyle name="Normal 5 2 5 2 2 4 4" xfId="24093" xr:uid="{D411BE9C-325B-41D3-8149-F74540401958}"/>
    <cellStyle name="Normal 5 2 5 2 2 5" xfId="6470" xr:uid="{167AF5C1-71C3-4D1E-A7BD-857CF3052E80}"/>
    <cellStyle name="Normal 5 2 5 2 2 5 2" xfId="24094" xr:uid="{33E36DF8-37EF-46A7-BC4A-DC9EC5A227B2}"/>
    <cellStyle name="Normal 5 2 5 2 2 6" xfId="24095" xr:uid="{0364F8AF-3DD1-491A-B82D-205242CDA2E8}"/>
    <cellStyle name="Normal 5 2 5 2 2 7" xfId="24096" xr:uid="{D95DC690-1F2C-4CF5-9045-145EB22A0076}"/>
    <cellStyle name="Normal 5 2 5 2 3" xfId="1503" xr:uid="{17EBC942-8732-4F0F-A8C5-98C644D07678}"/>
    <cellStyle name="Normal 5 2 5 2 3 2" xfId="2367" xr:uid="{DF41C006-705C-4BF1-8651-CB0EC5EE2113}"/>
    <cellStyle name="Normal 5 2 5 2 3 2 2" xfId="4851" xr:uid="{131D6252-4C98-4BB4-8953-564E98A2A58B}"/>
    <cellStyle name="Normal 5 2 5 2 3 2 2 2" xfId="9819" xr:uid="{90B89E36-99D8-4B32-8E28-568F6908557F}"/>
    <cellStyle name="Normal 5 2 5 2 3 2 2 2 2" xfId="24097" xr:uid="{A1C054F7-BC7E-471F-A9FC-7D1A238D5842}"/>
    <cellStyle name="Normal 5 2 5 2 3 2 2 3" xfId="24098" xr:uid="{7B99AD07-4109-46A4-968D-718C2D794F4F}"/>
    <cellStyle name="Normal 5 2 5 2 3 2 2 4" xfId="24099" xr:uid="{271C1F5C-8BED-47C6-AC75-04F65085B31E}"/>
    <cellStyle name="Normal 5 2 5 2 3 2 3" xfId="7335" xr:uid="{74D52440-F15A-49BF-8057-970F96D15FBF}"/>
    <cellStyle name="Normal 5 2 5 2 3 2 3 2" xfId="24100" xr:uid="{85DB8FB7-AE7D-4783-AC6D-C17CD9DC5243}"/>
    <cellStyle name="Normal 5 2 5 2 3 2 4" xfId="24101" xr:uid="{E8158DC6-5109-4C84-A9F1-6FC15CC76B86}"/>
    <cellStyle name="Normal 5 2 5 2 3 2 5" xfId="24102" xr:uid="{B8E10EE0-1988-4F0D-BC80-F4DACB7AEDFE}"/>
    <cellStyle name="Normal 5 2 5 2 3 3" xfId="3195" xr:uid="{C6C52BC2-0C19-4D41-8369-37DA8137D61C}"/>
    <cellStyle name="Normal 5 2 5 2 3 3 2" xfId="5679" xr:uid="{05B49497-E8DF-4B75-97A4-F89F74DA0330}"/>
    <cellStyle name="Normal 5 2 5 2 3 3 2 2" xfId="10647" xr:uid="{AF323433-FC69-4C16-831B-674AAC5B0F41}"/>
    <cellStyle name="Normal 5 2 5 2 3 3 2 2 2" xfId="24103" xr:uid="{4BAACDCF-1188-4DBB-80B6-E1EEDEA5F6DF}"/>
    <cellStyle name="Normal 5 2 5 2 3 3 2 3" xfId="24104" xr:uid="{A40299B9-5269-47B6-A2F4-01C3DB7E831D}"/>
    <cellStyle name="Normal 5 2 5 2 3 3 2 4" xfId="24105" xr:uid="{AF364228-D6A3-42AF-9814-3251D434CFA0}"/>
    <cellStyle name="Normal 5 2 5 2 3 3 3" xfId="8163" xr:uid="{42C5744F-E5C0-467F-BBCA-F8E283F969F9}"/>
    <cellStyle name="Normal 5 2 5 2 3 3 3 2" xfId="24106" xr:uid="{043E20EE-E8EB-40DB-BE13-2FE9CEBA8EB6}"/>
    <cellStyle name="Normal 5 2 5 2 3 3 4" xfId="24107" xr:uid="{849E469A-6106-4904-BA54-2FFC90F059BC}"/>
    <cellStyle name="Normal 5 2 5 2 3 3 5" xfId="24108" xr:uid="{18131923-E7EB-45B2-AD81-C8E033EE148F}"/>
    <cellStyle name="Normal 5 2 5 2 3 4" xfId="3987" xr:uid="{34093A5D-BA02-45F2-AD30-D70F2AF2184B}"/>
    <cellStyle name="Normal 5 2 5 2 3 4 2" xfId="8955" xr:uid="{0AC1A8D6-0D42-40A8-A1B8-9F63845FA229}"/>
    <cellStyle name="Normal 5 2 5 2 3 4 2 2" xfId="24109" xr:uid="{56E462F7-2772-40AA-905F-099B07D7CA63}"/>
    <cellStyle name="Normal 5 2 5 2 3 4 3" xfId="24110" xr:uid="{487F56A9-CC39-48A2-9F84-EC6615E450F5}"/>
    <cellStyle name="Normal 5 2 5 2 3 4 4" xfId="24111" xr:uid="{09D8BB54-E4E4-4917-988D-7B7FDC6EF873}"/>
    <cellStyle name="Normal 5 2 5 2 3 5" xfId="6471" xr:uid="{60F2C2D2-A4E2-462D-9121-E29C9579BAA9}"/>
    <cellStyle name="Normal 5 2 5 2 3 5 2" xfId="24112" xr:uid="{89EC7ED3-AD42-4B4C-BB77-93A5B1315125}"/>
    <cellStyle name="Normal 5 2 5 2 3 6" xfId="24113" xr:uid="{EFD4E887-A912-44E2-BC9B-293DC8B3A305}"/>
    <cellStyle name="Normal 5 2 5 2 3 7" xfId="24114" xr:uid="{F4FF4A78-7B53-40C1-8D9A-5B37042E2CFC}"/>
    <cellStyle name="Normal 5 2 5 2 4" xfId="1815" xr:uid="{998AD7CD-EFE9-45D0-B6D5-2CD7753E428E}"/>
    <cellStyle name="Normal 5 2 5 2 4 2" xfId="4299" xr:uid="{42340A79-D255-4C1D-A1FF-CD0801F21DA4}"/>
    <cellStyle name="Normal 5 2 5 2 4 2 2" xfId="9267" xr:uid="{301D136E-1DDE-48C1-9C08-B096DB48ED59}"/>
    <cellStyle name="Normal 5 2 5 2 4 2 2 2" xfId="24115" xr:uid="{BD47A250-EBDA-479F-9C0E-45AC62B15B8A}"/>
    <cellStyle name="Normal 5 2 5 2 4 2 3" xfId="24116" xr:uid="{0FBB51DF-B7E4-44C1-AE34-68F8B11733F6}"/>
    <cellStyle name="Normal 5 2 5 2 4 2 4" xfId="24117" xr:uid="{DA51DBC5-5F7D-4876-9F10-EEADE1577E9E}"/>
    <cellStyle name="Normal 5 2 5 2 4 3" xfId="6783" xr:uid="{41D5D9DB-D058-475C-B5D6-A2D34D868304}"/>
    <cellStyle name="Normal 5 2 5 2 4 3 2" xfId="24118" xr:uid="{6B2C66E7-7654-4368-8442-AE0535708A12}"/>
    <cellStyle name="Normal 5 2 5 2 4 4" xfId="24119" xr:uid="{99CCA04C-70E2-4976-B895-EC105576921A}"/>
    <cellStyle name="Normal 5 2 5 2 4 5" xfId="24120" xr:uid="{A996F23E-5B3A-4D17-96ED-93CDB4E1364F}"/>
    <cellStyle name="Normal 5 2 5 2 5" xfId="2643" xr:uid="{B1AD4CD2-84F0-4226-BD7C-2B63409A79CA}"/>
    <cellStyle name="Normal 5 2 5 2 5 2" xfId="5127" xr:uid="{EC470B09-28E7-43A2-A627-9F4D7EFA708D}"/>
    <cellStyle name="Normal 5 2 5 2 5 2 2" xfId="10095" xr:uid="{9D37C695-13A5-4367-8471-4E19DAD75BDC}"/>
    <cellStyle name="Normal 5 2 5 2 5 2 2 2" xfId="24121" xr:uid="{72B9238B-1D3F-4BBB-9319-F492C540F7CE}"/>
    <cellStyle name="Normal 5 2 5 2 5 2 3" xfId="24122" xr:uid="{4F2AEB52-055A-4696-AB98-0AB42FE2AC26}"/>
    <cellStyle name="Normal 5 2 5 2 5 2 4" xfId="24123" xr:uid="{9DBEA228-991A-40BC-BFF6-DC3A43221E87}"/>
    <cellStyle name="Normal 5 2 5 2 5 3" xfId="7611" xr:uid="{3C2BAE7C-EC27-49D8-AC7B-AE7B4EC1FE84}"/>
    <cellStyle name="Normal 5 2 5 2 5 3 2" xfId="24124" xr:uid="{EAC663E9-1A63-4980-B4FE-C1ABE1A5171E}"/>
    <cellStyle name="Normal 5 2 5 2 5 4" xfId="24125" xr:uid="{D37A7971-10F0-495D-BDC1-6E160E21F08B}"/>
    <cellStyle name="Normal 5 2 5 2 5 5" xfId="24126" xr:uid="{C725BBF4-46A9-42DE-A8EC-44FA1EA4338D}"/>
    <cellStyle name="Normal 5 2 5 2 6" xfId="3471" xr:uid="{B55737CC-4618-4BD9-81D3-9048DC06AE84}"/>
    <cellStyle name="Normal 5 2 5 2 6 2" xfId="8439" xr:uid="{2C8C4153-60F0-447A-B84F-BE44FE70F0A9}"/>
    <cellStyle name="Normal 5 2 5 2 6 2 2" xfId="24127" xr:uid="{C66E2CD7-8A68-42C2-AB7E-8E2F7C09586C}"/>
    <cellStyle name="Normal 5 2 5 2 6 3" xfId="24128" xr:uid="{ACCF5279-E690-4E0B-A4B8-E9470A7AB5E6}"/>
    <cellStyle name="Normal 5 2 5 2 6 4" xfId="24129" xr:uid="{D78F4BC5-7F0E-4B47-BDF8-0B57368A163E}"/>
    <cellStyle name="Normal 5 2 5 2 7" xfId="5955" xr:uid="{7C2B2BE4-849B-4069-9B2D-E41E36063234}"/>
    <cellStyle name="Normal 5 2 5 2 7 2" xfId="24130" xr:uid="{FE3A2C05-A809-498B-A174-52D14297D253}"/>
    <cellStyle name="Normal 5 2 5 2 8" xfId="24131" xr:uid="{46509CFF-A8C3-4E1D-AF45-7136CC754053}"/>
    <cellStyle name="Normal 5 2 5 2 9" xfId="24132" xr:uid="{70F6A6D7-B54D-409F-936B-0202D701354F}"/>
    <cellStyle name="Normal 5 2 5 3" xfId="1504" xr:uid="{3043F5DB-3E0D-4DB6-A7B4-0249748CF505}"/>
    <cellStyle name="Normal 5 2 5 3 2" xfId="1926" xr:uid="{5D978CB0-502E-4179-B8E9-55C77C154AF8}"/>
    <cellStyle name="Normal 5 2 5 3 2 2" xfId="4410" xr:uid="{A5E396D1-4424-450B-80A7-9E6F7DD25483}"/>
    <cellStyle name="Normal 5 2 5 3 2 2 2" xfId="9378" xr:uid="{95A00184-A933-4C1B-B7B2-CA9102E8DAE4}"/>
    <cellStyle name="Normal 5 2 5 3 2 2 2 2" xfId="24133" xr:uid="{E37F0202-A823-4B69-A7F0-F303087A3299}"/>
    <cellStyle name="Normal 5 2 5 3 2 2 3" xfId="24134" xr:uid="{496EB200-8EAF-4A7B-B2F5-DFF050355492}"/>
    <cellStyle name="Normal 5 2 5 3 2 2 4" xfId="24135" xr:uid="{741B7EEB-9A3B-4C91-93AE-B58F40AFF3AA}"/>
    <cellStyle name="Normal 5 2 5 3 2 3" xfId="6894" xr:uid="{3513E8F0-E4E9-4A0A-829E-A52631BB76BE}"/>
    <cellStyle name="Normal 5 2 5 3 2 3 2" xfId="24136" xr:uid="{C9C107AF-9EFB-4AA3-9FE4-CDF5247217B2}"/>
    <cellStyle name="Normal 5 2 5 3 2 4" xfId="24137" xr:uid="{FEB8AB08-6CB9-48F9-82BB-C49D3F4C6AB3}"/>
    <cellStyle name="Normal 5 2 5 3 2 5" xfId="24138" xr:uid="{9D3E8CA7-1E9D-459E-8C73-8CF577B5A816}"/>
    <cellStyle name="Normal 5 2 5 3 3" xfId="2754" xr:uid="{6E5DCA4A-A147-4AB4-8022-0DE13BB6EAD7}"/>
    <cellStyle name="Normal 5 2 5 3 3 2" xfId="5238" xr:uid="{3E92ED6A-EC52-4749-87AE-54677CAB69E7}"/>
    <cellStyle name="Normal 5 2 5 3 3 2 2" xfId="10206" xr:uid="{3C49EC83-61BE-45EC-9540-A7487BAF0235}"/>
    <cellStyle name="Normal 5 2 5 3 3 2 2 2" xfId="24139" xr:uid="{C1D43EDB-4104-4481-985D-B237D2C39C09}"/>
    <cellStyle name="Normal 5 2 5 3 3 2 3" xfId="24140" xr:uid="{8347BD08-63EA-40E0-B089-8FFFFD760889}"/>
    <cellStyle name="Normal 5 2 5 3 3 2 4" xfId="24141" xr:uid="{02A0E56C-A33B-477B-A7F7-2845F4A9B29F}"/>
    <cellStyle name="Normal 5 2 5 3 3 3" xfId="7722" xr:uid="{22BC1F36-FAA9-4FA6-971A-335D9410917D}"/>
    <cellStyle name="Normal 5 2 5 3 3 3 2" xfId="24142" xr:uid="{5C55FB23-1D36-4E88-A2F9-E6B5F9A287A6}"/>
    <cellStyle name="Normal 5 2 5 3 3 4" xfId="24143" xr:uid="{A1FEC809-CC5D-442D-A94D-FEE31656FB93}"/>
    <cellStyle name="Normal 5 2 5 3 3 5" xfId="24144" xr:uid="{5B9A6599-435F-4765-ABC4-7C9D6E3264F1}"/>
    <cellStyle name="Normal 5 2 5 3 4" xfId="3988" xr:uid="{DD97031F-8A4A-4E25-878F-53CCFDE50E4D}"/>
    <cellStyle name="Normal 5 2 5 3 4 2" xfId="8956" xr:uid="{3B3FC53B-D944-4607-B432-F535B4CDB431}"/>
    <cellStyle name="Normal 5 2 5 3 4 2 2" xfId="24145" xr:uid="{D92D111C-6578-4FFF-8244-E625510F2C60}"/>
    <cellStyle name="Normal 5 2 5 3 4 3" xfId="24146" xr:uid="{329BF269-24E5-4B6E-8B09-78BE983BEA07}"/>
    <cellStyle name="Normal 5 2 5 3 4 4" xfId="24147" xr:uid="{1834022B-B890-4835-9B22-C2485B056353}"/>
    <cellStyle name="Normal 5 2 5 3 5" xfId="6472" xr:uid="{AD710B3A-5712-403B-AE37-EEB035CE72B1}"/>
    <cellStyle name="Normal 5 2 5 3 5 2" xfId="24148" xr:uid="{04EB6753-A7FD-4B68-8D7B-BA99E4F7B741}"/>
    <cellStyle name="Normal 5 2 5 3 6" xfId="24149" xr:uid="{F6E91EF8-78BE-4ECA-8D76-672A43D0D5DE}"/>
    <cellStyle name="Normal 5 2 5 3 7" xfId="24150" xr:uid="{81F8BBC2-8D46-46CB-8775-8822B4DB8E85}"/>
    <cellStyle name="Normal 5 2 5 4" xfId="1505" xr:uid="{E67CB316-834C-4D68-A7F5-B19EFFD7A88E}"/>
    <cellStyle name="Normal 5 2 5 4 2" xfId="2202" xr:uid="{52264952-10B9-4E6E-8BEF-CED5A12D70AE}"/>
    <cellStyle name="Normal 5 2 5 4 2 2" xfId="4686" xr:uid="{FDA36233-0F75-4042-889E-B47437F6915C}"/>
    <cellStyle name="Normal 5 2 5 4 2 2 2" xfId="9654" xr:uid="{2E4B0FA9-09FB-49C3-A819-D2A0C4CE1DE6}"/>
    <cellStyle name="Normal 5 2 5 4 2 2 2 2" xfId="24151" xr:uid="{5EC58E38-2994-4AC9-8E7D-F835E4BCDCD6}"/>
    <cellStyle name="Normal 5 2 5 4 2 2 3" xfId="24152" xr:uid="{143E38A1-68F2-4CF2-BB2B-B1593E345EBF}"/>
    <cellStyle name="Normal 5 2 5 4 2 2 4" xfId="24153" xr:uid="{01CC2809-1D82-45CF-926A-CEBC961DB6F6}"/>
    <cellStyle name="Normal 5 2 5 4 2 3" xfId="7170" xr:uid="{10AB4E3E-1613-409D-810F-28D5B26114E1}"/>
    <cellStyle name="Normal 5 2 5 4 2 3 2" xfId="24154" xr:uid="{B20074D4-54DF-422E-87F5-3C2AA55ED9B9}"/>
    <cellStyle name="Normal 5 2 5 4 2 4" xfId="24155" xr:uid="{43DBAA8E-1E95-4516-8864-74649643EB1E}"/>
    <cellStyle name="Normal 5 2 5 4 2 5" xfId="24156" xr:uid="{251F1568-175D-486C-A9AD-BBBABD25B16E}"/>
    <cellStyle name="Normal 5 2 5 4 3" xfId="3030" xr:uid="{320C6EF9-9793-4683-9186-CF845D6CC248}"/>
    <cellStyle name="Normal 5 2 5 4 3 2" xfId="5514" xr:uid="{20671ADF-3BE5-4B54-A2D0-4CB4E1E784F5}"/>
    <cellStyle name="Normal 5 2 5 4 3 2 2" xfId="10482" xr:uid="{BB0BC4CD-FCF8-4A64-90A5-A5AF009FB870}"/>
    <cellStyle name="Normal 5 2 5 4 3 2 2 2" xfId="24157" xr:uid="{B8C8452A-71C6-4271-A4FD-A2E544BA435D}"/>
    <cellStyle name="Normal 5 2 5 4 3 2 3" xfId="24158" xr:uid="{0BB4DB26-27C6-496C-B6FB-C47431E25775}"/>
    <cellStyle name="Normal 5 2 5 4 3 2 4" xfId="24159" xr:uid="{33797738-C293-40A3-BF73-6DB6E1613D15}"/>
    <cellStyle name="Normal 5 2 5 4 3 3" xfId="7998" xr:uid="{A5AE18C7-835C-485A-8F3F-492CFEECCD2E}"/>
    <cellStyle name="Normal 5 2 5 4 3 3 2" xfId="24160" xr:uid="{57B7F32D-AE77-4601-9F0A-B52C1B5FC31C}"/>
    <cellStyle name="Normal 5 2 5 4 3 4" xfId="24161" xr:uid="{6A983E6F-2F62-43EA-89F8-2FC168CB8F0F}"/>
    <cellStyle name="Normal 5 2 5 4 3 5" xfId="24162" xr:uid="{8DDD3DD2-C2E3-4331-A84F-9A6956BFAB89}"/>
    <cellStyle name="Normal 5 2 5 4 4" xfId="3989" xr:uid="{92D64091-14EC-4053-9D12-0EFB0DBF60E3}"/>
    <cellStyle name="Normal 5 2 5 4 4 2" xfId="8957" xr:uid="{FD267F7E-52EA-498A-AB45-28D66B0D6A97}"/>
    <cellStyle name="Normal 5 2 5 4 4 2 2" xfId="24163" xr:uid="{B4E90EAA-695E-4187-827A-41F4C0E7239D}"/>
    <cellStyle name="Normal 5 2 5 4 4 3" xfId="24164" xr:uid="{DF071E40-2272-4919-A13C-4D2686EA0C25}"/>
    <cellStyle name="Normal 5 2 5 4 4 4" xfId="24165" xr:uid="{46EE9AD0-AEA0-4BB1-B707-8EE1B26F97AA}"/>
    <cellStyle name="Normal 5 2 5 4 5" xfId="6473" xr:uid="{756580C7-474A-461B-8928-9B8CB8395E69}"/>
    <cellStyle name="Normal 5 2 5 4 5 2" xfId="24166" xr:uid="{33235406-8608-4D04-B569-71F47A3F3CAB}"/>
    <cellStyle name="Normal 5 2 5 4 6" xfId="24167" xr:uid="{A9AC25F3-FCA2-41E7-89E5-FF357B4E6337}"/>
    <cellStyle name="Normal 5 2 5 4 7" xfId="24168" xr:uid="{1B5D421E-51FE-408E-856F-B7DC47FB7536}"/>
    <cellStyle name="Normal 5 2 5 5" xfId="1650" xr:uid="{8CED8D2E-2884-4666-89BF-057A9B563391}"/>
    <cellStyle name="Normal 5 2 5 5 2" xfId="4134" xr:uid="{FEB7DE46-4075-43D1-9CD8-C95D936CD6F5}"/>
    <cellStyle name="Normal 5 2 5 5 2 2" xfId="9102" xr:uid="{7BDDD4E3-28B9-4EF5-A498-C7B8C2FA5789}"/>
    <cellStyle name="Normal 5 2 5 5 2 2 2" xfId="24169" xr:uid="{AA326D21-AFAE-40F0-A483-12E5BE32E28F}"/>
    <cellStyle name="Normal 5 2 5 5 2 3" xfId="24170" xr:uid="{67A35A18-3963-4C01-868E-CD02DB033986}"/>
    <cellStyle name="Normal 5 2 5 5 2 4" xfId="24171" xr:uid="{9A2E9ACE-E1BF-42B1-B70A-098F4C53C82B}"/>
    <cellStyle name="Normal 5 2 5 5 3" xfId="6618" xr:uid="{A905AB94-7C1A-4CC3-9D41-2693BAB0A23C}"/>
    <cellStyle name="Normal 5 2 5 5 3 2" xfId="24172" xr:uid="{3CDFCCEA-E099-4694-888A-0AB61D0F2EDC}"/>
    <cellStyle name="Normal 5 2 5 5 4" xfId="24173" xr:uid="{C64BB42B-E54A-4A36-AFAD-F9EC949917E8}"/>
    <cellStyle name="Normal 5 2 5 5 5" xfId="24174" xr:uid="{DF9872F0-BBBB-48A4-A8A3-2F85CD8A10EA}"/>
    <cellStyle name="Normal 5 2 5 6" xfId="2478" xr:uid="{24C355AF-EE75-40AF-9D62-D6E91FD35651}"/>
    <cellStyle name="Normal 5 2 5 6 2" xfId="4962" xr:uid="{D5D9A916-B228-4372-A341-0F0C16221397}"/>
    <cellStyle name="Normal 5 2 5 6 2 2" xfId="9930" xr:uid="{1053D017-D475-4C0F-A1DB-917413370202}"/>
    <cellStyle name="Normal 5 2 5 6 2 2 2" xfId="24175" xr:uid="{EEBAD010-8253-4E4F-8516-4AFB7BC6875A}"/>
    <cellStyle name="Normal 5 2 5 6 2 3" xfId="24176" xr:uid="{24AB4AB0-B210-4BD4-8D7E-DA0BEB96FFD1}"/>
    <cellStyle name="Normal 5 2 5 6 2 4" xfId="24177" xr:uid="{9F4B07EE-4FF5-4BE5-830F-58ABE6FA1DB1}"/>
    <cellStyle name="Normal 5 2 5 6 3" xfId="7446" xr:uid="{2E3F6C12-EF88-4B44-99F5-126383F7749C}"/>
    <cellStyle name="Normal 5 2 5 6 3 2" xfId="24178" xr:uid="{87D53BC6-1895-4D44-A423-A8C99E9E6B87}"/>
    <cellStyle name="Normal 5 2 5 6 4" xfId="24179" xr:uid="{1EEF28E0-5442-4B48-925C-B2EF61BEA29D}"/>
    <cellStyle name="Normal 5 2 5 6 5" xfId="24180" xr:uid="{AE5CF507-994B-4517-9CE9-5FE62A325A04}"/>
    <cellStyle name="Normal 5 2 5 7" xfId="3306" xr:uid="{49D5C4E4-EA98-4D53-849B-141EF16CA6A9}"/>
    <cellStyle name="Normal 5 2 5 7 2" xfId="8274" xr:uid="{E418DF99-BCA1-4941-AF4A-ED22242D12CC}"/>
    <cellStyle name="Normal 5 2 5 7 2 2" xfId="24181" xr:uid="{C35A914E-91B7-4C0D-B18B-191B504686F5}"/>
    <cellStyle name="Normal 5 2 5 7 3" xfId="24182" xr:uid="{2EACB4CA-D755-4C24-83CD-66CB5710D940}"/>
    <cellStyle name="Normal 5 2 5 7 4" xfId="24183" xr:uid="{22403728-808A-4D94-A107-D79D49FE6B80}"/>
    <cellStyle name="Normal 5 2 5 8" xfId="5790" xr:uid="{C9A321F5-A9C3-4C4D-8A99-147359CA0767}"/>
    <cellStyle name="Normal 5 2 5 8 2" xfId="24184" xr:uid="{6B614A08-8C7F-4782-9540-80D1FA8DC84C}"/>
    <cellStyle name="Normal 5 2 5 9" xfId="24185" xr:uid="{8C1FE72D-36B6-473E-A4D7-D89C046A5F5B}"/>
    <cellStyle name="Normal 5 2 6" xfId="900" xr:uid="{17751874-3517-4886-8EDC-5708147791DE}"/>
    <cellStyle name="Normal 5 2 6 2" xfId="1506" xr:uid="{0F06873D-2E1C-47C9-A809-5485A5C777A2}"/>
    <cellStyle name="Normal 5 2 6 2 2" xfId="2092" xr:uid="{FDC1694D-1E8B-404A-83D8-FEEC75FD51F8}"/>
    <cellStyle name="Normal 5 2 6 2 2 2" xfId="4576" xr:uid="{3B1773D7-C1A0-49EC-9200-A20426FF459E}"/>
    <cellStyle name="Normal 5 2 6 2 2 2 2" xfId="9544" xr:uid="{9DE9BD72-6630-4428-B623-1ABCD5D51D1E}"/>
    <cellStyle name="Normal 5 2 6 2 2 2 2 2" xfId="24186" xr:uid="{87E5D0A0-017F-46AE-B665-82E4A172A2D9}"/>
    <cellStyle name="Normal 5 2 6 2 2 2 3" xfId="24187" xr:uid="{3E645255-07D7-4E98-9B2D-5DB08C3DF260}"/>
    <cellStyle name="Normal 5 2 6 2 2 2 4" xfId="24188" xr:uid="{8AD4E431-BD22-4212-ABF3-0DB5B320A48E}"/>
    <cellStyle name="Normal 5 2 6 2 2 3" xfId="7060" xr:uid="{97025F83-8D18-4C31-AE50-B409E353B87A}"/>
    <cellStyle name="Normal 5 2 6 2 2 3 2" xfId="24189" xr:uid="{A17344A5-02A8-4D49-964E-309664FF6850}"/>
    <cellStyle name="Normal 5 2 6 2 2 4" xfId="24190" xr:uid="{4C9895FA-DE93-4455-A702-8BD30D804EE3}"/>
    <cellStyle name="Normal 5 2 6 2 2 5" xfId="24191" xr:uid="{0E212AA5-B9B8-4C43-B598-7B5FE8A47ED9}"/>
    <cellStyle name="Normal 5 2 6 2 3" xfId="2920" xr:uid="{CF0289E8-B0A4-44A5-9BED-EDC8D1804E1A}"/>
    <cellStyle name="Normal 5 2 6 2 3 2" xfId="5404" xr:uid="{C83D7A75-E7AA-4F51-B896-AEB298E0FB61}"/>
    <cellStyle name="Normal 5 2 6 2 3 2 2" xfId="10372" xr:uid="{058D20A1-E5F5-4E09-8FE9-499A1DBEB880}"/>
    <cellStyle name="Normal 5 2 6 2 3 2 2 2" xfId="24192" xr:uid="{0F4C1A5B-0095-4B19-95B3-7D72A2F47206}"/>
    <cellStyle name="Normal 5 2 6 2 3 2 3" xfId="24193" xr:uid="{8F607C91-5D92-4FCD-8CA4-D43A4933E2CF}"/>
    <cellStyle name="Normal 5 2 6 2 3 2 4" xfId="24194" xr:uid="{FCDE5B1C-380C-4559-B83E-13C4551F3D2E}"/>
    <cellStyle name="Normal 5 2 6 2 3 3" xfId="7888" xr:uid="{263025D8-1F7C-47B4-99EF-6E35BAB27B4E}"/>
    <cellStyle name="Normal 5 2 6 2 3 3 2" xfId="24195" xr:uid="{0ED20A9D-95CC-45CB-A873-E71008BB458F}"/>
    <cellStyle name="Normal 5 2 6 2 3 4" xfId="24196" xr:uid="{B30B996B-8C16-46A7-A79B-514767E4B41D}"/>
    <cellStyle name="Normal 5 2 6 2 3 5" xfId="24197" xr:uid="{4ED47FCF-3ABF-4DB8-AE6B-2D4AA78ED88F}"/>
    <cellStyle name="Normal 5 2 6 2 4" xfId="3990" xr:uid="{E6C39C9E-8FE2-4E7F-9A78-C3EAB5E02BE5}"/>
    <cellStyle name="Normal 5 2 6 2 4 2" xfId="8958" xr:uid="{D5EA9127-FE96-4010-8D87-B5336B7153FB}"/>
    <cellStyle name="Normal 5 2 6 2 4 2 2" xfId="24198" xr:uid="{61E48149-15F3-4D2E-8394-FB8B462BA7D7}"/>
    <cellStyle name="Normal 5 2 6 2 4 3" xfId="24199" xr:uid="{59EE0AEF-C5DD-4AFA-9FF0-0A3322EDFAC9}"/>
    <cellStyle name="Normal 5 2 6 2 4 4" xfId="24200" xr:uid="{B5EF1DA0-2864-438B-88B5-E03448FEE9A8}"/>
    <cellStyle name="Normal 5 2 6 2 5" xfId="6474" xr:uid="{38309973-F927-4279-AB79-C4C380BC97E7}"/>
    <cellStyle name="Normal 5 2 6 2 5 2" xfId="24201" xr:uid="{E410C7FC-DAFB-4614-92BA-254DE125EAB3}"/>
    <cellStyle name="Normal 5 2 6 2 6" xfId="24202" xr:uid="{BAB601EC-0E5C-4BB8-ABA5-D787C97B2A99}"/>
    <cellStyle name="Normal 5 2 6 2 7" xfId="24203" xr:uid="{35538740-94A2-4444-B5D4-345F3905B873}"/>
    <cellStyle name="Normal 5 2 6 3" xfId="1507" xr:uid="{B2F2859C-1A9D-4858-BA17-8A0E6FEE9CC9}"/>
    <cellStyle name="Normal 5 2 6 3 2" xfId="2368" xr:uid="{34325A62-77EB-4D55-B401-6341266C342F}"/>
    <cellStyle name="Normal 5 2 6 3 2 2" xfId="4852" xr:uid="{D2619C99-DCD4-458D-84B9-067E161648E7}"/>
    <cellStyle name="Normal 5 2 6 3 2 2 2" xfId="9820" xr:uid="{F0FAC2EF-6AD8-4DA1-A159-3B4B09787D0F}"/>
    <cellStyle name="Normal 5 2 6 3 2 2 2 2" xfId="24204" xr:uid="{37CF0824-A533-4C51-B575-DB310287EA7F}"/>
    <cellStyle name="Normal 5 2 6 3 2 2 3" xfId="24205" xr:uid="{4324D0D0-2D7C-4197-9B56-2F6552477659}"/>
    <cellStyle name="Normal 5 2 6 3 2 2 4" xfId="24206" xr:uid="{4A877533-450C-4ECF-83AC-A24CFB074C89}"/>
    <cellStyle name="Normal 5 2 6 3 2 3" xfId="7336" xr:uid="{69762F9C-39D3-492C-B784-7EA844DB2A90}"/>
    <cellStyle name="Normal 5 2 6 3 2 3 2" xfId="24207" xr:uid="{068CBE31-06D9-4633-B903-820B9715D943}"/>
    <cellStyle name="Normal 5 2 6 3 2 4" xfId="24208" xr:uid="{E5851BF1-54C4-4469-AC3D-870BEE3CB80B}"/>
    <cellStyle name="Normal 5 2 6 3 2 5" xfId="24209" xr:uid="{738B80BC-9243-409F-8153-567961FAA7D0}"/>
    <cellStyle name="Normal 5 2 6 3 3" xfId="3196" xr:uid="{A7782AA7-07E5-454F-B352-9878C824896B}"/>
    <cellStyle name="Normal 5 2 6 3 3 2" xfId="5680" xr:uid="{16876EE2-BCDF-4E8E-8DE6-757EBE8E835C}"/>
    <cellStyle name="Normal 5 2 6 3 3 2 2" xfId="10648" xr:uid="{4FBA53DF-A870-4035-AF9F-8CA536704B61}"/>
    <cellStyle name="Normal 5 2 6 3 3 2 2 2" xfId="24210" xr:uid="{E21C1DB6-56E9-4352-969C-580FBEB7932A}"/>
    <cellStyle name="Normal 5 2 6 3 3 2 3" xfId="24211" xr:uid="{4D2C1AEB-679F-45FF-A9B4-FFA49C74624A}"/>
    <cellStyle name="Normal 5 2 6 3 3 2 4" xfId="24212" xr:uid="{45BDEF6D-616D-4EF4-973A-C3109D754AC8}"/>
    <cellStyle name="Normal 5 2 6 3 3 3" xfId="8164" xr:uid="{C940204E-1935-4235-8361-A5C6528B4CE3}"/>
    <cellStyle name="Normal 5 2 6 3 3 3 2" xfId="24213" xr:uid="{A2123D4E-C3B3-40B6-9467-37EB9387CB1F}"/>
    <cellStyle name="Normal 5 2 6 3 3 4" xfId="24214" xr:uid="{C4BEB915-62FF-45A6-9CB8-5DFB5D19675A}"/>
    <cellStyle name="Normal 5 2 6 3 3 5" xfId="24215" xr:uid="{29FAF9FD-3B2A-4119-8D94-86AF12B57C87}"/>
    <cellStyle name="Normal 5 2 6 3 4" xfId="3991" xr:uid="{A8DAD7C7-56F4-4332-AF0B-30386ED39903}"/>
    <cellStyle name="Normal 5 2 6 3 4 2" xfId="8959" xr:uid="{62E67E7C-9191-48FB-BD2E-03512C9EF5E5}"/>
    <cellStyle name="Normal 5 2 6 3 4 2 2" xfId="24216" xr:uid="{D49F4026-65C1-4A71-AB8E-2BE09B5FF917}"/>
    <cellStyle name="Normal 5 2 6 3 4 3" xfId="24217" xr:uid="{8479066E-CEC7-48F7-B38E-37858C19AEF5}"/>
    <cellStyle name="Normal 5 2 6 3 4 4" xfId="24218" xr:uid="{4D57E872-6CB6-40D2-92FF-C9356AA9B19F}"/>
    <cellStyle name="Normal 5 2 6 3 5" xfId="6475" xr:uid="{9C6C57A3-4026-489C-AD4F-D534A9F295B2}"/>
    <cellStyle name="Normal 5 2 6 3 5 2" xfId="24219" xr:uid="{BA76CA77-C605-4969-BC03-DAA545E29F84}"/>
    <cellStyle name="Normal 5 2 6 3 6" xfId="24220" xr:uid="{678783C5-135F-4319-8E89-AB7C4DC5A911}"/>
    <cellStyle name="Normal 5 2 6 3 7" xfId="24221" xr:uid="{178A10B4-BDB1-4FDF-8736-3A7C608B20B9}"/>
    <cellStyle name="Normal 5 2 6 4" xfId="1816" xr:uid="{FDBA3A15-D4B9-46D1-9FF2-C1BBD4C77249}"/>
    <cellStyle name="Normal 5 2 6 4 2" xfId="4300" xr:uid="{4F65BE97-86EF-46A7-BD71-24938F33984F}"/>
    <cellStyle name="Normal 5 2 6 4 2 2" xfId="9268" xr:uid="{E4F5E8A5-3FE2-43EF-B17B-FCA23AC463BE}"/>
    <cellStyle name="Normal 5 2 6 4 2 2 2" xfId="24222" xr:uid="{DCB6EE9D-0C59-436D-932E-8F2FBA772504}"/>
    <cellStyle name="Normal 5 2 6 4 2 3" xfId="24223" xr:uid="{B389F58A-CC25-4561-9B4C-767E940D57E5}"/>
    <cellStyle name="Normal 5 2 6 4 2 4" xfId="24224" xr:uid="{0F29DC79-F67E-4674-9701-D2319C5B4BFC}"/>
    <cellStyle name="Normal 5 2 6 4 3" xfId="6784" xr:uid="{BB1CFA41-3F49-40BB-9E1F-7AB2D4E2C178}"/>
    <cellStyle name="Normal 5 2 6 4 3 2" xfId="24225" xr:uid="{A4544F5D-0D06-4AA6-AF71-9596A06402B2}"/>
    <cellStyle name="Normal 5 2 6 4 4" xfId="24226" xr:uid="{31CBA5B2-AA8B-4F29-9601-E2B459386A2D}"/>
    <cellStyle name="Normal 5 2 6 4 5" xfId="24227" xr:uid="{4A530B37-AD31-4906-914B-76BDE4537EC4}"/>
    <cellStyle name="Normal 5 2 6 5" xfId="2644" xr:uid="{B14BFCE2-6A61-491D-B233-CEACE3F06F79}"/>
    <cellStyle name="Normal 5 2 6 5 2" xfId="5128" xr:uid="{838A0A05-5902-4982-9C39-260411162119}"/>
    <cellStyle name="Normal 5 2 6 5 2 2" xfId="10096" xr:uid="{B7AF2E45-50F0-4298-BF2B-E5E6D0EFA10D}"/>
    <cellStyle name="Normal 5 2 6 5 2 2 2" xfId="24228" xr:uid="{72B32900-2A79-45F2-8E99-E6BAD7F65B7D}"/>
    <cellStyle name="Normal 5 2 6 5 2 3" xfId="24229" xr:uid="{5D949861-FF79-4ED1-A5B7-04306C8905D9}"/>
    <cellStyle name="Normal 5 2 6 5 2 4" xfId="24230" xr:uid="{E3485FD4-3D8C-4576-A279-6D44ABFEEE0A}"/>
    <cellStyle name="Normal 5 2 6 5 3" xfId="7612" xr:uid="{D4B8AC62-4CB7-4355-BF8C-CFA8CCE29F90}"/>
    <cellStyle name="Normal 5 2 6 5 3 2" xfId="24231" xr:uid="{E107D894-229C-4D0A-82FD-680E5B59A6C0}"/>
    <cellStyle name="Normal 5 2 6 5 4" xfId="24232" xr:uid="{F6B0112A-B1B6-4CAB-A556-B2759896D5CD}"/>
    <cellStyle name="Normal 5 2 6 5 5" xfId="24233" xr:uid="{77CF599A-1219-4DF6-AD8F-048F282F61CD}"/>
    <cellStyle name="Normal 5 2 6 6" xfId="3472" xr:uid="{C2F7DA66-3DC6-4363-B492-F2E84269EBF7}"/>
    <cellStyle name="Normal 5 2 6 6 2" xfId="8440" xr:uid="{211C1A55-693F-4AD3-AB8F-EAC1A7C6C982}"/>
    <cellStyle name="Normal 5 2 6 6 2 2" xfId="24234" xr:uid="{79F12FA0-488C-46AF-B6A7-E656CA14C52B}"/>
    <cellStyle name="Normal 5 2 6 6 3" xfId="24235" xr:uid="{7BB79385-95A8-4F92-95C6-C74821DA8DAA}"/>
    <cellStyle name="Normal 5 2 6 6 4" xfId="24236" xr:uid="{352E3502-1117-4EE0-BC9D-004ACAAD030D}"/>
    <cellStyle name="Normal 5 2 6 7" xfId="5956" xr:uid="{32E1B755-480D-4412-A03C-67ABAD2FD887}"/>
    <cellStyle name="Normal 5 2 6 7 2" xfId="24237" xr:uid="{36747A76-DC51-4431-82A4-4648B5594F31}"/>
    <cellStyle name="Normal 5 2 6 8" xfId="24238" xr:uid="{0FC00D36-CBDF-42E8-AD86-A2B2A6FCE304}"/>
    <cellStyle name="Normal 5 2 6 9" xfId="24239" xr:uid="{6FF5B9EE-9273-4A21-B5F0-6FF3F5616BBF}"/>
    <cellStyle name="Normal 5 2 7" xfId="901" xr:uid="{778C4926-5492-4785-B85A-9907C1FD3ACF}"/>
    <cellStyle name="Normal 5 2 7 2" xfId="1508" xr:uid="{EC0424CB-2186-46D2-A4C8-93D6D33D4031}"/>
    <cellStyle name="Normal 5 2 7 2 2" xfId="2093" xr:uid="{7FF4910A-A534-4CF8-B971-D56BC991A422}"/>
    <cellStyle name="Normal 5 2 7 2 2 2" xfId="4577" xr:uid="{B282A03B-2653-4B2C-BEA5-809F31990A70}"/>
    <cellStyle name="Normal 5 2 7 2 2 2 2" xfId="9545" xr:uid="{4005392C-28EA-4A37-9B1F-C5B086AED9F4}"/>
    <cellStyle name="Normal 5 2 7 2 2 2 2 2" xfId="24240" xr:uid="{C66A0B28-B3A2-4F8F-BBCA-08871C48008D}"/>
    <cellStyle name="Normal 5 2 7 2 2 2 3" xfId="24241" xr:uid="{1962D391-6B8D-4C1C-B64D-543D76B123CB}"/>
    <cellStyle name="Normal 5 2 7 2 2 2 4" xfId="24242" xr:uid="{79757AD2-0E19-40FB-96A5-A880A062BE07}"/>
    <cellStyle name="Normal 5 2 7 2 2 3" xfId="7061" xr:uid="{1854C56C-498A-4D1C-A966-A102944436AB}"/>
    <cellStyle name="Normal 5 2 7 2 2 3 2" xfId="24243" xr:uid="{77CB4862-C856-45BD-90BD-10DD656B2205}"/>
    <cellStyle name="Normal 5 2 7 2 2 4" xfId="24244" xr:uid="{E98F3962-40A5-4463-8DE5-10DBF3EC0BAD}"/>
    <cellStyle name="Normal 5 2 7 2 2 5" xfId="24245" xr:uid="{2F208F02-B035-4074-AAB3-0DA10EA58C66}"/>
    <cellStyle name="Normal 5 2 7 2 3" xfId="2921" xr:uid="{DB783BE8-2D67-4B40-B649-40B0760E8D25}"/>
    <cellStyle name="Normal 5 2 7 2 3 2" xfId="5405" xr:uid="{ACB6360B-6C86-411E-A546-88020BF852A0}"/>
    <cellStyle name="Normal 5 2 7 2 3 2 2" xfId="10373" xr:uid="{76BEABDC-CABE-4F8D-8E71-468F0CB7CD0E}"/>
    <cellStyle name="Normal 5 2 7 2 3 2 2 2" xfId="24246" xr:uid="{7B116EDB-EF42-4E5B-878B-F5D6A21AC5F2}"/>
    <cellStyle name="Normal 5 2 7 2 3 2 3" xfId="24247" xr:uid="{BEEC16F1-9AB0-4C33-A022-D47BC551BAC8}"/>
    <cellStyle name="Normal 5 2 7 2 3 2 4" xfId="24248" xr:uid="{21EC95B2-5191-42D5-8268-D3468ED7531A}"/>
    <cellStyle name="Normal 5 2 7 2 3 3" xfId="7889" xr:uid="{C0B38B64-853D-4007-B0EE-20C80B94DC78}"/>
    <cellStyle name="Normal 5 2 7 2 3 3 2" xfId="24249" xr:uid="{D49B228E-733F-4C66-98CD-7E324B14D294}"/>
    <cellStyle name="Normal 5 2 7 2 3 4" xfId="24250" xr:uid="{54D9629B-488A-408E-9F63-3918387ED9BD}"/>
    <cellStyle name="Normal 5 2 7 2 3 5" xfId="24251" xr:uid="{985D4412-A329-45C9-A3D9-F4DC2189367D}"/>
    <cellStyle name="Normal 5 2 7 2 4" xfId="3992" xr:uid="{15987CEC-766F-46EE-9C1E-2A38A14DC804}"/>
    <cellStyle name="Normal 5 2 7 2 4 2" xfId="8960" xr:uid="{3F4B2838-44F7-4FCE-9F06-148C96B52E6E}"/>
    <cellStyle name="Normal 5 2 7 2 4 2 2" xfId="24252" xr:uid="{AF00262E-E9B8-4F69-9993-4075C1BBF3D9}"/>
    <cellStyle name="Normal 5 2 7 2 4 3" xfId="24253" xr:uid="{E6F01626-4F92-463F-8ADE-C8A918B52201}"/>
    <cellStyle name="Normal 5 2 7 2 4 4" xfId="24254" xr:uid="{B7A91326-8251-462F-A0A8-946E5CF37DC3}"/>
    <cellStyle name="Normal 5 2 7 2 5" xfId="6476" xr:uid="{9B49DA94-E3B6-4BC7-B00F-2B56FC5AA0C4}"/>
    <cellStyle name="Normal 5 2 7 2 5 2" xfId="24255" xr:uid="{2795651A-162A-4EA9-BCD6-60B254B3E642}"/>
    <cellStyle name="Normal 5 2 7 2 6" xfId="24256" xr:uid="{B2ADFC47-E027-4031-A5A1-02862331A9E2}"/>
    <cellStyle name="Normal 5 2 7 2 7" xfId="24257" xr:uid="{A26BDFF8-BA79-4CC8-A988-5D5B3B7C4815}"/>
    <cellStyle name="Normal 5 2 7 3" xfId="1509" xr:uid="{2A42A5D7-A285-46BB-A635-3D53F82F93B6}"/>
    <cellStyle name="Normal 5 2 7 3 2" xfId="2369" xr:uid="{3E12191D-775A-4A47-B342-FD8F937A9044}"/>
    <cellStyle name="Normal 5 2 7 3 2 2" xfId="4853" xr:uid="{F3881E54-DC37-48E5-BC10-3FD9EA750047}"/>
    <cellStyle name="Normal 5 2 7 3 2 2 2" xfId="9821" xr:uid="{28F5179E-5031-4986-8A86-91C18B0C964B}"/>
    <cellStyle name="Normal 5 2 7 3 2 2 2 2" xfId="24258" xr:uid="{0EE6A502-E209-4B95-A55C-FE29600F413B}"/>
    <cellStyle name="Normal 5 2 7 3 2 2 3" xfId="24259" xr:uid="{9FE7FA1C-DDBE-4557-8BCE-61DFD70C07AE}"/>
    <cellStyle name="Normal 5 2 7 3 2 2 4" xfId="24260" xr:uid="{66AD19E8-226B-4D2F-9391-B779067C9AF6}"/>
    <cellStyle name="Normal 5 2 7 3 2 3" xfId="7337" xr:uid="{B12E6419-9621-4904-BF74-8BA72AD5565F}"/>
    <cellStyle name="Normal 5 2 7 3 2 3 2" xfId="24261" xr:uid="{9ED24B94-4B1F-49DF-B83C-4325CD26B988}"/>
    <cellStyle name="Normal 5 2 7 3 2 4" xfId="24262" xr:uid="{B004981A-0CE4-4001-8BC8-439AD78A0BFB}"/>
    <cellStyle name="Normal 5 2 7 3 2 5" xfId="24263" xr:uid="{3E91C89B-62AE-4ABD-BCE3-A569A290ECFD}"/>
    <cellStyle name="Normal 5 2 7 3 3" xfId="3197" xr:uid="{E3AC9EB3-4B24-443A-A7CD-6CB54D4D9726}"/>
    <cellStyle name="Normal 5 2 7 3 3 2" xfId="5681" xr:uid="{61EFD591-D122-4522-9CC6-8F86C81DFD9B}"/>
    <cellStyle name="Normal 5 2 7 3 3 2 2" xfId="10649" xr:uid="{9916E89E-4CE8-4E27-B4A4-CC11CBFEF482}"/>
    <cellStyle name="Normal 5 2 7 3 3 2 2 2" xfId="24264" xr:uid="{A44D0E04-D6D2-464E-B81A-E160F0E2BA5E}"/>
    <cellStyle name="Normal 5 2 7 3 3 2 3" xfId="24265" xr:uid="{BD2DBE2D-E35C-45EF-B9CE-1B5409BBE702}"/>
    <cellStyle name="Normal 5 2 7 3 3 2 4" xfId="24266" xr:uid="{1E4B872F-62D2-45AE-BF02-49BD4FFF3841}"/>
    <cellStyle name="Normal 5 2 7 3 3 3" xfId="8165" xr:uid="{6E1D4ADC-F680-4698-BC96-7A738778A31A}"/>
    <cellStyle name="Normal 5 2 7 3 3 3 2" xfId="24267" xr:uid="{B66A7A5E-831F-4609-B363-B9D906B62760}"/>
    <cellStyle name="Normal 5 2 7 3 3 4" xfId="24268" xr:uid="{0B1255BB-82DA-4B0D-9C25-79ACC9C18907}"/>
    <cellStyle name="Normal 5 2 7 3 3 5" xfId="24269" xr:uid="{D50EAC6C-0FAE-441B-BC92-9C8594F63EE7}"/>
    <cellStyle name="Normal 5 2 7 3 4" xfId="3993" xr:uid="{74A6A486-340B-4B05-9AD3-73371591A2CD}"/>
    <cellStyle name="Normal 5 2 7 3 4 2" xfId="8961" xr:uid="{1E6EDF2A-2603-4D99-8944-41406D7DF440}"/>
    <cellStyle name="Normal 5 2 7 3 4 2 2" xfId="24270" xr:uid="{163C3604-677D-42AC-9A33-4BC6AE4E8724}"/>
    <cellStyle name="Normal 5 2 7 3 4 3" xfId="24271" xr:uid="{F2713A80-74DF-4531-892B-83609F91C5C0}"/>
    <cellStyle name="Normal 5 2 7 3 4 4" xfId="24272" xr:uid="{51F9DE77-3AD9-4BAE-BDE5-E8CB72D04AFC}"/>
    <cellStyle name="Normal 5 2 7 3 5" xfId="6477" xr:uid="{3D9E4AED-566C-4476-BFC4-98F21ED1CFED}"/>
    <cellStyle name="Normal 5 2 7 3 5 2" xfId="24273" xr:uid="{59E75014-8290-45D2-BBA5-88E06DB6EAF9}"/>
    <cellStyle name="Normal 5 2 7 3 6" xfId="24274" xr:uid="{3137FB4D-61C3-493D-94AD-5CBC469A1FB9}"/>
    <cellStyle name="Normal 5 2 7 3 7" xfId="24275" xr:uid="{6D5BB79B-726D-4CED-BD1D-AB8E9A4C1F0C}"/>
    <cellStyle name="Normal 5 2 7 4" xfId="1817" xr:uid="{0A0C4BD2-75CA-4AB7-BF20-F17373F0729A}"/>
    <cellStyle name="Normal 5 2 7 4 2" xfId="4301" xr:uid="{17247E37-0EC0-488D-A35C-A2E3250DBCA1}"/>
    <cellStyle name="Normal 5 2 7 4 2 2" xfId="9269" xr:uid="{EEB24582-DC95-44DE-A616-6D7220E030AD}"/>
    <cellStyle name="Normal 5 2 7 4 2 2 2" xfId="24276" xr:uid="{FB14D217-8C91-4C50-9CD2-3679E72B0895}"/>
    <cellStyle name="Normal 5 2 7 4 2 3" xfId="24277" xr:uid="{730053ED-866E-4B9C-A2E9-6F90D22EAF8D}"/>
    <cellStyle name="Normal 5 2 7 4 2 4" xfId="24278" xr:uid="{A163AB41-F816-4B27-8352-3F2C82C7E8EA}"/>
    <cellStyle name="Normal 5 2 7 4 3" xfId="6785" xr:uid="{B955E2AF-FD1F-4DB1-B8B5-5A450B2A0F22}"/>
    <cellStyle name="Normal 5 2 7 4 3 2" xfId="24279" xr:uid="{9C5295A1-195A-494C-84E7-32F7E62EEF72}"/>
    <cellStyle name="Normal 5 2 7 4 4" xfId="24280" xr:uid="{A94F81BD-2F04-41D2-8F09-C86BC8C7BC0B}"/>
    <cellStyle name="Normal 5 2 7 4 5" xfId="24281" xr:uid="{6A424480-76BA-4398-8756-DA10456D9170}"/>
    <cellStyle name="Normal 5 2 7 5" xfId="2645" xr:uid="{B6A06D0C-82F6-4957-AF8D-DA31FD2F4AD7}"/>
    <cellStyle name="Normal 5 2 7 5 2" xfId="5129" xr:uid="{6BD103A3-C293-4370-B651-DAF387067EA4}"/>
    <cellStyle name="Normal 5 2 7 5 2 2" xfId="10097" xr:uid="{C64850B0-F9B1-47C8-AAFF-CF20AB71868A}"/>
    <cellStyle name="Normal 5 2 7 5 2 2 2" xfId="24282" xr:uid="{DBABE043-9367-4247-AA6F-4C7839F7F4AE}"/>
    <cellStyle name="Normal 5 2 7 5 2 3" xfId="24283" xr:uid="{6F924DCD-5472-4ABB-AE89-93133581AC82}"/>
    <cellStyle name="Normal 5 2 7 5 2 4" xfId="24284" xr:uid="{01ACFAB1-967D-4B9E-B2BB-9EEC69AF45DD}"/>
    <cellStyle name="Normal 5 2 7 5 3" xfId="7613" xr:uid="{387DBD04-96FE-45CC-94D2-E08AFE54162F}"/>
    <cellStyle name="Normal 5 2 7 5 3 2" xfId="24285" xr:uid="{B860D665-619B-4D16-8CF9-C04A54507437}"/>
    <cellStyle name="Normal 5 2 7 5 4" xfId="24286" xr:uid="{1D162449-75AC-4567-ACE7-66CEB0C75C2A}"/>
    <cellStyle name="Normal 5 2 7 5 5" xfId="24287" xr:uid="{3DE3C489-57EF-4F8E-8EDD-7BEFB82498C7}"/>
    <cellStyle name="Normal 5 2 7 6" xfId="3473" xr:uid="{1D00A534-A50F-48DA-B8CE-D109036FE619}"/>
    <cellStyle name="Normal 5 2 7 6 2" xfId="8441" xr:uid="{FFA7F669-6D83-4C82-BE4B-1B09F6076A4A}"/>
    <cellStyle name="Normal 5 2 7 6 2 2" xfId="24288" xr:uid="{95DABF10-397D-44EF-8DCE-6A93C5A83C97}"/>
    <cellStyle name="Normal 5 2 7 6 3" xfId="24289" xr:uid="{4134EEBE-2ADE-40E1-8855-6F995A8FDD01}"/>
    <cellStyle name="Normal 5 2 7 6 4" xfId="24290" xr:uid="{EC27073C-688A-439F-A6F5-5A5296703AB7}"/>
    <cellStyle name="Normal 5 2 7 7" xfId="5957" xr:uid="{716DE86A-5363-4CAD-AD98-1263394E1896}"/>
    <cellStyle name="Normal 5 2 7 7 2" xfId="24291" xr:uid="{834993F9-7211-42CD-A056-B434DB654B43}"/>
    <cellStyle name="Normal 5 2 7 8" xfId="24292" xr:uid="{65DBC579-E5F3-4B7A-8F04-C1DA19B3F9D9}"/>
    <cellStyle name="Normal 5 2 7 9" xfId="24293" xr:uid="{083D2E87-9ADB-4494-945F-55FCB61256A8}"/>
    <cellStyle name="Normal 5 2 8" xfId="1510" xr:uid="{11FF355E-C321-4E6E-B1CA-B2339698832B}"/>
    <cellStyle name="Normal 5 2 8 2" xfId="1861" xr:uid="{B4864F91-77E2-4007-9918-E7B648CC0B70}"/>
    <cellStyle name="Normal 5 2 8 2 2" xfId="4345" xr:uid="{FED6B60C-5D1D-4F90-A9D5-B1C24197874B}"/>
    <cellStyle name="Normal 5 2 8 2 2 2" xfId="9313" xr:uid="{E0EFE651-ADA1-44E6-8957-6C872103D79D}"/>
    <cellStyle name="Normal 5 2 8 2 2 2 2" xfId="24294" xr:uid="{05AA4F21-8434-4410-A75A-F4E8CB1E67E9}"/>
    <cellStyle name="Normal 5 2 8 2 2 3" xfId="24295" xr:uid="{B8BAD1E6-E3BB-44D4-9B8A-FABD9C186E9B}"/>
    <cellStyle name="Normal 5 2 8 2 2 4" xfId="24296" xr:uid="{1B11BF47-C1AE-4479-9F80-EBBE8A39D7B1}"/>
    <cellStyle name="Normal 5 2 8 2 3" xfId="6829" xr:uid="{E62AFAA9-0EBF-4971-AB4B-B512BA641C46}"/>
    <cellStyle name="Normal 5 2 8 2 3 2" xfId="24297" xr:uid="{142935A6-1DBF-4E7C-9203-8D094B2C3C6E}"/>
    <cellStyle name="Normal 5 2 8 2 4" xfId="24298" xr:uid="{04A96FE1-39EA-4FCD-95F4-187B2F7EA29C}"/>
    <cellStyle name="Normal 5 2 8 2 5" xfId="24299" xr:uid="{80021BB6-732D-4074-8EA8-9A37DED1D59B}"/>
    <cellStyle name="Normal 5 2 8 3" xfId="2689" xr:uid="{B341AF1C-9CF9-40EC-A161-99F81AE3CD2B}"/>
    <cellStyle name="Normal 5 2 8 3 2" xfId="5173" xr:uid="{7F6C6A4C-3119-4486-896B-3FEBDB2732DF}"/>
    <cellStyle name="Normal 5 2 8 3 2 2" xfId="10141" xr:uid="{78FA97D1-1D99-4FD6-A863-3D40576C02F9}"/>
    <cellStyle name="Normal 5 2 8 3 2 2 2" xfId="24300" xr:uid="{40F40FD5-1A2C-4B2F-A0F1-DBCEFA5A4961}"/>
    <cellStyle name="Normal 5 2 8 3 2 3" xfId="24301" xr:uid="{D2651B30-617C-4464-90D6-9D1806EB03AB}"/>
    <cellStyle name="Normal 5 2 8 3 2 4" xfId="24302" xr:uid="{B4D9485D-4DD6-45C5-A909-93521097E1AE}"/>
    <cellStyle name="Normal 5 2 8 3 3" xfId="7657" xr:uid="{4C4349C9-6A77-48F6-8053-0B7FB9609FB3}"/>
    <cellStyle name="Normal 5 2 8 3 3 2" xfId="24303" xr:uid="{0013164D-94E4-4D94-9887-A4FA600AA0C4}"/>
    <cellStyle name="Normal 5 2 8 3 4" xfId="24304" xr:uid="{6F21F413-75B2-4684-BB6C-EE981CB9CD74}"/>
    <cellStyle name="Normal 5 2 8 3 5" xfId="24305" xr:uid="{11733D62-5C81-4259-BD04-E5024BF7D4C6}"/>
    <cellStyle name="Normal 5 2 8 4" xfId="3994" xr:uid="{6ECEA222-A756-414C-9EEC-A928E15975C9}"/>
    <cellStyle name="Normal 5 2 8 4 2" xfId="8962" xr:uid="{0B259FEF-8802-4963-B670-4C88DBB3F84D}"/>
    <cellStyle name="Normal 5 2 8 4 2 2" xfId="24306" xr:uid="{2BAD80D5-A9E5-43B1-8AE4-A0A1600C06F1}"/>
    <cellStyle name="Normal 5 2 8 4 3" xfId="24307" xr:uid="{14A3F1EB-6C56-4C0A-8785-2A2D86F28FD1}"/>
    <cellStyle name="Normal 5 2 8 4 4" xfId="24308" xr:uid="{181E4820-718B-4E81-A5AC-C2E87E38E5ED}"/>
    <cellStyle name="Normal 5 2 8 5" xfId="6478" xr:uid="{0FE3307B-47E1-4ECD-8FD5-566BC738DCBE}"/>
    <cellStyle name="Normal 5 2 8 5 2" xfId="24309" xr:uid="{8F6A9125-1E2B-4B2D-9BC3-E85D351F331C}"/>
    <cellStyle name="Normal 5 2 8 6" xfId="24310" xr:uid="{7183E7A2-4805-42E2-840F-878F779CC0AA}"/>
    <cellStyle name="Normal 5 2 8 7" xfId="24311" xr:uid="{7761D01F-66F7-41D6-BCC3-D78930C88FA3}"/>
    <cellStyle name="Normal 5 2 9" xfId="1511" xr:uid="{67EF51E4-114C-459F-9106-CC2B2EB4E19D}"/>
    <cellStyle name="Normal 5 2 9 2" xfId="2137" xr:uid="{7FC1C5DC-2628-4B19-A5C5-66F54884E395}"/>
    <cellStyle name="Normal 5 2 9 2 2" xfId="4621" xr:uid="{B8C3D647-EAC8-458C-8F75-BA7C66A85104}"/>
    <cellStyle name="Normal 5 2 9 2 2 2" xfId="9589" xr:uid="{448FEBD9-F06F-4FE5-A7CF-13B2BBDE21BE}"/>
    <cellStyle name="Normal 5 2 9 2 2 2 2" xfId="24312" xr:uid="{E36C1B85-B07F-42D0-86FE-FD70D4AF2D42}"/>
    <cellStyle name="Normal 5 2 9 2 2 3" xfId="24313" xr:uid="{2583E6BA-A7F2-479E-AEF3-DF96DA408566}"/>
    <cellStyle name="Normal 5 2 9 2 2 4" xfId="24314" xr:uid="{E4B97EF8-54D4-4770-A508-D0825D13C9D9}"/>
    <cellStyle name="Normal 5 2 9 2 3" xfId="7105" xr:uid="{41357D75-8494-41FB-BB81-C9944F1839D4}"/>
    <cellStyle name="Normal 5 2 9 2 3 2" xfId="24315" xr:uid="{68B1BBF6-EEE2-4833-9C5C-3A81525050D3}"/>
    <cellStyle name="Normal 5 2 9 2 4" xfId="24316" xr:uid="{F587D6D0-93CE-473F-B62A-BB27932CF1FB}"/>
    <cellStyle name="Normal 5 2 9 2 5" xfId="24317" xr:uid="{16AB106B-5B22-4E0D-B789-E692CC88F790}"/>
    <cellStyle name="Normal 5 2 9 3" xfId="2965" xr:uid="{B63DD7E9-571C-4CCF-A415-919CD493D05A}"/>
    <cellStyle name="Normal 5 2 9 3 2" xfId="5449" xr:uid="{99FCAC09-C7F1-4F8D-96F5-847370E8DCF9}"/>
    <cellStyle name="Normal 5 2 9 3 2 2" xfId="10417" xr:uid="{6EB1A993-4A22-467C-B65C-CC86A1BD05AC}"/>
    <cellStyle name="Normal 5 2 9 3 2 2 2" xfId="24318" xr:uid="{6DF76B76-C72B-4765-871F-4F40D5BEBE59}"/>
    <cellStyle name="Normal 5 2 9 3 2 3" xfId="24319" xr:uid="{3E22331A-193F-4208-A95B-739249B1C403}"/>
    <cellStyle name="Normal 5 2 9 3 2 4" xfId="24320" xr:uid="{28841A1A-3B43-4CC5-B2D7-51842B5164B9}"/>
    <cellStyle name="Normal 5 2 9 3 3" xfId="7933" xr:uid="{3C1E08D7-AACF-494F-B360-B4FF42B7F3F6}"/>
    <cellStyle name="Normal 5 2 9 3 3 2" xfId="24321" xr:uid="{83C4FF87-2D97-4D32-AFA4-DF03E0975BA5}"/>
    <cellStyle name="Normal 5 2 9 3 4" xfId="24322" xr:uid="{62440DBB-72B3-4E3D-BF4E-C2CB227A98CA}"/>
    <cellStyle name="Normal 5 2 9 3 5" xfId="24323" xr:uid="{E2413931-A751-4388-A8D2-F4909F8F9CF1}"/>
    <cellStyle name="Normal 5 2 9 4" xfId="3995" xr:uid="{402501DE-793E-48F3-86BD-9568B3C7C531}"/>
    <cellStyle name="Normal 5 2 9 4 2" xfId="8963" xr:uid="{0DDA66E0-2D9B-499D-B6E3-9252EF13B5B0}"/>
    <cellStyle name="Normal 5 2 9 4 2 2" xfId="24324" xr:uid="{C186192B-60B7-4772-9947-863D31800D46}"/>
    <cellStyle name="Normal 5 2 9 4 3" xfId="24325" xr:uid="{98733312-BEDB-4D79-BE6F-D7A5B757E55B}"/>
    <cellStyle name="Normal 5 2 9 4 4" xfId="24326" xr:uid="{EB42DB37-0FEF-4904-AE2D-920DE7E40FA4}"/>
    <cellStyle name="Normal 5 2 9 5" xfId="6479" xr:uid="{7A8F2D2C-61F6-4E2F-8ADB-7ECF6F82D06F}"/>
    <cellStyle name="Normal 5 2 9 5 2" xfId="24327" xr:uid="{AA02A694-CEA9-4F6B-840B-07A552904B58}"/>
    <cellStyle name="Normal 5 2 9 6" xfId="24328" xr:uid="{1369E7EF-B046-44DC-8071-C6F4A164EB03}"/>
    <cellStyle name="Normal 5 2 9 7" xfId="24329" xr:uid="{ED32F13A-53FF-48D1-ABFE-81D5BB43C56C}"/>
    <cellStyle name="Normal 5 3" xfId="368" xr:uid="{04A75F83-F0F4-4B6C-80A6-27521AFD8B2B}"/>
    <cellStyle name="Normal 5 3 2" xfId="627" xr:uid="{2733CED5-3AC9-41A2-A4BE-9CFB149935F6}"/>
    <cellStyle name="Normal 5 3 2 2" xfId="902" xr:uid="{2399E3CB-31E1-4800-8AC0-D5E2338EAC5E}"/>
    <cellStyle name="Normal 5 3 2 3" xfId="903" xr:uid="{04E211E7-DC58-460C-A84E-BD02FFCC345F}"/>
    <cellStyle name="Normal 5 4" xfId="904" xr:uid="{871C4BF0-67CD-4CC9-AE1B-A5519895D2A2}"/>
    <cellStyle name="Normal 5 5" xfId="905" xr:uid="{75C8ABC4-64DD-47B9-94B2-A311821F9AAE}"/>
    <cellStyle name="Normal 5 6" xfId="906" xr:uid="{12CB3960-FBD5-45B6-AE0A-502E8171EEDD}"/>
    <cellStyle name="Normal 6" xfId="369" xr:uid="{27094FB6-EDBE-4E3E-B3F7-00698348983D}"/>
    <cellStyle name="Normal 6 2" xfId="370" xr:uid="{7BBB88E9-9AD8-4344-B44E-02C1FF45BB94}"/>
    <cellStyle name="Normal 6 2 2" xfId="513" xr:uid="{6F721417-A0E7-403E-9C9F-483920D89898}"/>
    <cellStyle name="Normal 6 2 2 2" xfId="907" xr:uid="{46631729-1FFB-4494-A353-85F9BF9FB819}"/>
    <cellStyle name="Normal 6 2 3" xfId="908" xr:uid="{D5EE7E88-10D8-40CD-947F-91B2F8C89E35}"/>
    <cellStyle name="Normal 6 3" xfId="371" xr:uid="{04018BA4-F128-4182-8BD2-7781B04CC227}"/>
    <cellStyle name="Normal 6 3 2" xfId="372" xr:uid="{8303979A-26DD-460B-8F77-E640E479E502}"/>
    <cellStyle name="Normal 6 3 2 2" xfId="628" xr:uid="{81370D22-388F-43A2-A21E-25311E86E90F}"/>
    <cellStyle name="Normal 6 3 2 2 2" xfId="909" xr:uid="{B16D4134-BBDF-40E6-8A0B-282A9A7A0ED7}"/>
    <cellStyle name="Normal 6 3 2 3" xfId="910" xr:uid="{062CAFFD-8580-458A-BFF6-948D593017D4}"/>
    <cellStyle name="Normal 6 3 3" xfId="514" xr:uid="{E385FC90-0573-44F5-AC0C-8CEC5CFCEB31}"/>
    <cellStyle name="Normal 6 3 3 2" xfId="911" xr:uid="{DEBF3C65-371C-45D7-8384-A5C48A948822}"/>
    <cellStyle name="Normal 6 3 4" xfId="912" xr:uid="{2B61B10B-8BBF-44D6-99B1-84AB0E319A6C}"/>
    <cellStyle name="Normal 6 4" xfId="512" xr:uid="{75146DA8-2FDC-4082-9B3F-6C50CB1C2908}"/>
    <cellStyle name="Normal 6 4 2" xfId="913" xr:uid="{03A48F9D-CA0D-442B-8AAF-82EE73A35FC8}"/>
    <cellStyle name="Normal 6 5" xfId="914" xr:uid="{2F333811-7405-4596-A7A5-AE3D03E0E2C4}"/>
    <cellStyle name="Normal 7" xfId="373" xr:uid="{D5DE6F48-6279-4CCF-A0D9-4DBF5F167503}"/>
    <cellStyle name="Normal 7 2" xfId="374" xr:uid="{1EF5B607-1B50-4DD5-9887-39F1272FD525}"/>
    <cellStyle name="Normal 7 2 2" xfId="516" xr:uid="{126B2411-8E5E-4D69-B035-92D1EE10AA21}"/>
    <cellStyle name="Normal 7 2 2 2" xfId="915" xr:uid="{9F08784C-3652-4005-A97E-F7330442567D}"/>
    <cellStyle name="Normal 7 2 3" xfId="916" xr:uid="{2FD61A0B-1D87-44D3-9426-0DA3BD500328}"/>
    <cellStyle name="Normal 7 3" xfId="515" xr:uid="{793E11BA-D313-4F14-9234-8B26D86F7FFB}"/>
    <cellStyle name="Normal 7 3 2" xfId="917" xr:uid="{64044184-6491-4B5E-A22E-28ADD7AEAE07}"/>
    <cellStyle name="Normal 7 4" xfId="918" xr:uid="{28B56282-0414-4C81-A5F0-59FCB3854DD3}"/>
    <cellStyle name="Normal 8" xfId="375" xr:uid="{7E993656-763B-426C-BB99-30E7C1B4C751}"/>
    <cellStyle name="Normal 8 2" xfId="376" xr:uid="{251C2DF9-A929-41BC-8451-8CBDC57CAFD1}"/>
    <cellStyle name="Normal 8 2 2" xfId="518" xr:uid="{D69DD348-CFD3-498E-BCF1-3647C6CB31B9}"/>
    <cellStyle name="Normal 8 2 2 2" xfId="919" xr:uid="{204FE490-D265-47F6-8D89-0631DD956D02}"/>
    <cellStyle name="Normal 8 2 3" xfId="920" xr:uid="{71928D70-B33E-4D4D-98D2-0514C5280EEA}"/>
    <cellStyle name="Normal 8 3" xfId="517" xr:uid="{869F2F8F-F449-484C-8B2C-6D863749D803}"/>
    <cellStyle name="Normal 8 3 2" xfId="921" xr:uid="{B461833B-3EC0-4C4B-9405-B4CA10C60BB7}"/>
    <cellStyle name="Normal 8 4" xfId="922" xr:uid="{9634C92E-4B87-4553-BC5F-59AF64A99489}"/>
    <cellStyle name="Normal 9" xfId="377" xr:uid="{7D2B1DAD-6DD9-4DD0-A9A4-884BC62F2907}"/>
    <cellStyle name="Normal 9 2" xfId="923" xr:uid="{E69ECA8C-4315-40DB-8100-9CE57DC42064}"/>
    <cellStyle name="Normal 9 3" xfId="924" xr:uid="{EE0DC8E4-43D3-4363-BE88-53F4ECE9B3C6}"/>
    <cellStyle name="Normal 9 3 2" xfId="925" xr:uid="{D8FE6BE2-F795-4956-A8C9-11A9AEE10A3B}"/>
    <cellStyle name="Normal 9 4" xfId="926" xr:uid="{850122B9-70DC-48FE-8C10-3E33BD3349C3}"/>
    <cellStyle name="Note 2" xfId="379" xr:uid="{8D5E415B-D826-415A-9F0C-E9CE7BC21F82}"/>
    <cellStyle name="Note 2 10" xfId="1586" xr:uid="{FD3C3AFB-7FAA-47E4-BE12-84297E3B60B7}"/>
    <cellStyle name="Note 2 10 2" xfId="4070" xr:uid="{E024EF00-17CC-40C7-BE35-DCF28A338BF4}"/>
    <cellStyle name="Note 2 10 2 2" xfId="9038" xr:uid="{9A4ED571-B351-4542-8F78-56545B2DEC6D}"/>
    <cellStyle name="Note 2 10 2 2 2" xfId="24330" xr:uid="{E7755AFB-2ADA-4422-BE20-04A2F0E9F368}"/>
    <cellStyle name="Note 2 10 2 3" xfId="24331" xr:uid="{10B9A0C1-6A64-4D16-8DF4-E0186B3C6740}"/>
    <cellStyle name="Note 2 10 2 4" xfId="24332" xr:uid="{ACA46CC6-A590-49C0-83D2-842E6A5429EB}"/>
    <cellStyle name="Note 2 10 3" xfId="6554" xr:uid="{93B7269A-4616-45A2-8D98-1EF98B7339A1}"/>
    <cellStyle name="Note 2 10 3 2" xfId="24333" xr:uid="{DF5360B9-1D91-4618-8F71-E637027D1339}"/>
    <cellStyle name="Note 2 10 4" xfId="24334" xr:uid="{6B1A1361-663F-4601-A07E-E4681D37BBC0}"/>
    <cellStyle name="Note 2 10 5" xfId="24335" xr:uid="{1C47C367-3EAA-4BE0-B3D1-2153854581CB}"/>
    <cellStyle name="Note 2 11" xfId="2414" xr:uid="{1C45C532-CB85-41D6-930C-1604FA1DCBB8}"/>
    <cellStyle name="Note 2 11 2" xfId="4898" xr:uid="{4D3C6F2C-4329-437C-A938-C7ED46FBBE34}"/>
    <cellStyle name="Note 2 11 2 2" xfId="9866" xr:uid="{17A7B72B-64FA-4B7D-A6E2-E5A8DB92ECE7}"/>
    <cellStyle name="Note 2 11 2 2 2" xfId="24336" xr:uid="{B1CDC1C4-349A-4B0D-85EB-547BEADC595D}"/>
    <cellStyle name="Note 2 11 2 3" xfId="24337" xr:uid="{F0262A5A-3E8D-484E-9BC9-3C8E212FB381}"/>
    <cellStyle name="Note 2 11 2 4" xfId="24338" xr:uid="{2AAF116F-222B-431A-9B2B-66C1B2A2FD52}"/>
    <cellStyle name="Note 2 11 3" xfId="7382" xr:uid="{49967440-4404-460E-9D5D-814B322C3F3A}"/>
    <cellStyle name="Note 2 11 3 2" xfId="24339" xr:uid="{0261734D-9E3A-46DF-BC14-50FDFA95DCA4}"/>
    <cellStyle name="Note 2 11 4" xfId="24340" xr:uid="{2D6991F0-24FE-4B27-B8F4-F0C8A755F606}"/>
    <cellStyle name="Note 2 11 5" xfId="24341" xr:uid="{4DCAA8A1-2112-406B-B609-BADBCD7D517F}"/>
    <cellStyle name="Note 2 12" xfId="3242" xr:uid="{7F03BBB1-2C78-4287-A606-11D1428ADD1D}"/>
    <cellStyle name="Note 2 12 2" xfId="8210" xr:uid="{530B2F06-D6A7-4C3B-918C-A83B92B69B00}"/>
    <cellStyle name="Note 2 12 2 2" xfId="24342" xr:uid="{59EB4125-728A-4DAB-8C89-407B1FDF6B7B}"/>
    <cellStyle name="Note 2 12 3" xfId="24343" xr:uid="{A36CD0C7-EA91-4514-AD65-F199EDAE48EF}"/>
    <cellStyle name="Note 2 12 4" xfId="24344" xr:uid="{E08A01C5-8808-416F-BAE1-B1120FE72BB1}"/>
    <cellStyle name="Note 2 13" xfId="5726" xr:uid="{A50B6761-0FFC-4A4F-8A11-A82300D53043}"/>
    <cellStyle name="Note 2 13 2" xfId="24345" xr:uid="{ECB9E2D9-5001-47D7-8211-53DB462C634B}"/>
    <cellStyle name="Note 2 14" xfId="24346" xr:uid="{C2FAFA2F-7E0F-40FB-9595-1A8916D8F7CF}"/>
    <cellStyle name="Note 2 15" xfId="24347" xr:uid="{8264BAC9-4EFC-46C9-B2F9-2B717A75C276}"/>
    <cellStyle name="Note 2 2" xfId="380" xr:uid="{A726D668-898E-41AD-8FA3-DD0279F591AB}"/>
    <cellStyle name="Note 2 2 2" xfId="521" xr:uid="{68CEBA3C-8B33-4BD8-865A-072EBF9C00DA}"/>
    <cellStyle name="Note 2 2 2 2" xfId="927" xr:uid="{3FF9D6F8-9C61-49BF-A6A6-B047E0AC9F66}"/>
    <cellStyle name="Note 2 2 3" xfId="928" xr:uid="{0721D094-2C5A-464D-BFFC-029CA4CB14BE}"/>
    <cellStyle name="Note 2 3" xfId="381" xr:uid="{9F2DCFC5-5B63-416B-849B-D98007343B40}"/>
    <cellStyle name="Note 2 3 2" xfId="629" xr:uid="{443645B8-FA2C-483D-BDD8-AB224693B21C}"/>
    <cellStyle name="Note 2 4" xfId="446" xr:uid="{52143F08-AF4E-4D82-9D24-8ED258DB3E02}"/>
    <cellStyle name="Note 2 4 10" xfId="24348" xr:uid="{0319E252-D90B-4CC8-872E-98068D1598AD}"/>
    <cellStyle name="Note 2 4 2" xfId="929" xr:uid="{26593E17-93B5-4C93-9988-06082916EA4A}"/>
    <cellStyle name="Note 2 4 2 2" xfId="1512" xr:uid="{0B875B55-529D-4F92-99C9-9B5E813E2AAA}"/>
    <cellStyle name="Note 2 4 2 2 2" xfId="2094" xr:uid="{A9329E11-5D5A-4EF5-BC33-5ABA5BC62D04}"/>
    <cellStyle name="Note 2 4 2 2 2 2" xfId="4578" xr:uid="{629D4E25-7D7E-4094-BD49-C2AF13C2FD66}"/>
    <cellStyle name="Note 2 4 2 2 2 2 2" xfId="9546" xr:uid="{5398E929-9669-49DC-AA49-535C2421A489}"/>
    <cellStyle name="Note 2 4 2 2 2 2 2 2" xfId="24349" xr:uid="{5F0C5F82-3EF7-46D2-B616-F8C7196AE3A3}"/>
    <cellStyle name="Note 2 4 2 2 2 2 3" xfId="24350" xr:uid="{BD2AB64C-3966-4704-9BAD-D769FEDAF3E0}"/>
    <cellStyle name="Note 2 4 2 2 2 2 4" xfId="24351" xr:uid="{3F1B3111-9F2F-489A-AB1E-AD811516B9DD}"/>
    <cellStyle name="Note 2 4 2 2 2 3" xfId="7062" xr:uid="{B379F6F9-739F-4EA3-BE3A-58C5D5E4E642}"/>
    <cellStyle name="Note 2 4 2 2 2 3 2" xfId="24352" xr:uid="{0530F959-3A31-40D1-B81D-5656248B27BC}"/>
    <cellStyle name="Note 2 4 2 2 2 4" xfId="24353" xr:uid="{9EAA0943-96B7-410E-A533-BD14E92CA153}"/>
    <cellStyle name="Note 2 4 2 2 2 5" xfId="24354" xr:uid="{C376AC01-F8A5-4C94-AB2D-80A07179CBE8}"/>
    <cellStyle name="Note 2 4 2 2 3" xfId="2922" xr:uid="{06DB9637-26A5-4B06-A44E-8C768675D720}"/>
    <cellStyle name="Note 2 4 2 2 3 2" xfId="5406" xr:uid="{B7B229DA-3772-46CC-A136-EB1649138D3B}"/>
    <cellStyle name="Note 2 4 2 2 3 2 2" xfId="10374" xr:uid="{859E6485-593A-477B-A73E-C75BBC6FE58C}"/>
    <cellStyle name="Note 2 4 2 2 3 2 2 2" xfId="24355" xr:uid="{081210D1-6CBE-45DB-9510-67A6B0D1994F}"/>
    <cellStyle name="Note 2 4 2 2 3 2 3" xfId="24356" xr:uid="{290501F4-BA1B-428C-AA49-5F27B786DC4D}"/>
    <cellStyle name="Note 2 4 2 2 3 2 4" xfId="24357" xr:uid="{D66649C2-0671-44B5-84C2-64ED812B8E0A}"/>
    <cellStyle name="Note 2 4 2 2 3 3" xfId="7890" xr:uid="{0D03BEF3-BB56-40F6-9092-F3AF9AC9B08B}"/>
    <cellStyle name="Note 2 4 2 2 3 3 2" xfId="24358" xr:uid="{7687BFF9-3464-4120-AC43-021AB08BAC4A}"/>
    <cellStyle name="Note 2 4 2 2 3 4" xfId="24359" xr:uid="{13EE5916-3BDB-4A7E-AECB-CD126F7E8184}"/>
    <cellStyle name="Note 2 4 2 2 3 5" xfId="24360" xr:uid="{86E0FFF4-B7BA-4DDF-A4C4-3052B2AD756C}"/>
    <cellStyle name="Note 2 4 2 2 4" xfId="3996" xr:uid="{EF146665-9940-4B47-A26D-B77E082D9D5E}"/>
    <cellStyle name="Note 2 4 2 2 4 2" xfId="8964" xr:uid="{A46AC028-8557-409A-8CF2-1190FA26DBAA}"/>
    <cellStyle name="Note 2 4 2 2 4 2 2" xfId="24361" xr:uid="{889995CA-6DA6-4B38-9193-9FA170580266}"/>
    <cellStyle name="Note 2 4 2 2 4 3" xfId="24362" xr:uid="{8F058D81-6B60-4CD2-A127-2E11B6F5900B}"/>
    <cellStyle name="Note 2 4 2 2 4 4" xfId="24363" xr:uid="{33A41FAC-E386-43A9-8A6A-344E914475D6}"/>
    <cellStyle name="Note 2 4 2 2 5" xfId="6480" xr:uid="{C9C3FB9B-3712-4700-BBC3-441743B6AED4}"/>
    <cellStyle name="Note 2 4 2 2 5 2" xfId="24364" xr:uid="{11B97341-3EA8-4AAD-AB08-D729F1E73DF4}"/>
    <cellStyle name="Note 2 4 2 2 6" xfId="24365" xr:uid="{436801FE-01BD-4FD2-8540-B9BBF5BDBFC0}"/>
    <cellStyle name="Note 2 4 2 2 7" xfId="24366" xr:uid="{BD215F15-6FE1-4B77-AF66-579F89694A5D}"/>
    <cellStyle name="Note 2 4 2 3" xfId="1513" xr:uid="{84DF089C-92F0-4D9A-993B-61F456807122}"/>
    <cellStyle name="Note 2 4 2 3 2" xfId="2370" xr:uid="{A047EBA3-C829-48E4-A590-0969AC2E4241}"/>
    <cellStyle name="Note 2 4 2 3 2 2" xfId="4854" xr:uid="{C603240F-7473-4BF1-B91F-EAA0D8387DC2}"/>
    <cellStyle name="Note 2 4 2 3 2 2 2" xfId="9822" xr:uid="{5D6D1466-366B-478F-9A95-A4A67EE7FC02}"/>
    <cellStyle name="Note 2 4 2 3 2 2 2 2" xfId="24367" xr:uid="{C621A58D-5F1D-4CF3-8F8F-5AA3B8B06F36}"/>
    <cellStyle name="Note 2 4 2 3 2 2 3" xfId="24368" xr:uid="{AACA3CA9-6A8F-49B1-98B1-8A6DB83683B6}"/>
    <cellStyle name="Note 2 4 2 3 2 2 4" xfId="24369" xr:uid="{A8A6D407-46D2-40DA-82BC-431B79A8DE18}"/>
    <cellStyle name="Note 2 4 2 3 2 3" xfId="7338" xr:uid="{934E8B81-F79B-4FB1-8A13-17625754F006}"/>
    <cellStyle name="Note 2 4 2 3 2 3 2" xfId="24370" xr:uid="{6CC9327A-AF5B-4673-8B85-BFCFE3A4EFBE}"/>
    <cellStyle name="Note 2 4 2 3 2 4" xfId="24371" xr:uid="{5287D2A5-0051-4485-8230-3DF879121A4A}"/>
    <cellStyle name="Note 2 4 2 3 2 5" xfId="24372" xr:uid="{057A94F7-07B8-401A-8A60-D20F369C9601}"/>
    <cellStyle name="Note 2 4 2 3 3" xfId="3198" xr:uid="{7E3A3E08-AE68-4489-A156-78EE889F9D87}"/>
    <cellStyle name="Note 2 4 2 3 3 2" xfId="5682" xr:uid="{E149B081-656F-41D8-93BC-22687D576FCF}"/>
    <cellStyle name="Note 2 4 2 3 3 2 2" xfId="10650" xr:uid="{4523C32D-9107-4E0C-A043-60849C1897ED}"/>
    <cellStyle name="Note 2 4 2 3 3 2 2 2" xfId="24373" xr:uid="{FBAACCA0-C8DA-4994-806C-D351CFE290EC}"/>
    <cellStyle name="Note 2 4 2 3 3 2 3" xfId="24374" xr:uid="{ABC14541-B7A4-4652-B331-C9D89211FE2C}"/>
    <cellStyle name="Note 2 4 2 3 3 2 4" xfId="24375" xr:uid="{A8192217-B527-4325-9A82-564D67108959}"/>
    <cellStyle name="Note 2 4 2 3 3 3" xfId="8166" xr:uid="{4CD49C87-AD71-48A6-BE7D-9BBFB0B89EEF}"/>
    <cellStyle name="Note 2 4 2 3 3 3 2" xfId="24376" xr:uid="{CBE5F367-9505-40DD-A5C8-ADA6A3700226}"/>
    <cellStyle name="Note 2 4 2 3 3 4" xfId="24377" xr:uid="{0D62F13A-D9CC-4875-BD97-1EE1423003D3}"/>
    <cellStyle name="Note 2 4 2 3 3 5" xfId="24378" xr:uid="{73572FA2-EFF1-4E90-A32F-B2054E632298}"/>
    <cellStyle name="Note 2 4 2 3 4" xfId="3997" xr:uid="{510BF473-0EDE-4038-A5B1-22700334F2FF}"/>
    <cellStyle name="Note 2 4 2 3 4 2" xfId="8965" xr:uid="{2C5715FC-0137-4ED9-8575-369CCED09001}"/>
    <cellStyle name="Note 2 4 2 3 4 2 2" xfId="24379" xr:uid="{D57D2A2F-75D9-47B4-B7E3-9EF0983BBFD9}"/>
    <cellStyle name="Note 2 4 2 3 4 3" xfId="24380" xr:uid="{1D78455A-3AD9-49B8-AC23-8D8665E97360}"/>
    <cellStyle name="Note 2 4 2 3 4 4" xfId="24381" xr:uid="{18172193-87DF-47D0-96CB-6EDB5762AB49}"/>
    <cellStyle name="Note 2 4 2 3 5" xfId="6481" xr:uid="{DE173A85-818C-4CFA-9650-F8B4B6C51D37}"/>
    <cellStyle name="Note 2 4 2 3 5 2" xfId="24382" xr:uid="{ED2CBAA1-C2A7-466C-B737-4786C44544DB}"/>
    <cellStyle name="Note 2 4 2 3 6" xfId="24383" xr:uid="{377F6C6F-6B11-43B0-BBA4-F47A9CF23C14}"/>
    <cellStyle name="Note 2 4 2 3 7" xfId="24384" xr:uid="{75DDDADB-E3D9-4662-B2F6-20252AD4783D}"/>
    <cellStyle name="Note 2 4 2 4" xfId="1818" xr:uid="{434C5AA3-E260-483A-9119-80F469BCA4C4}"/>
    <cellStyle name="Note 2 4 2 4 2" xfId="4302" xr:uid="{74C5B0AD-0F00-4FDA-B423-02198B9CD541}"/>
    <cellStyle name="Note 2 4 2 4 2 2" xfId="9270" xr:uid="{1B9C34E3-0C79-4AA8-8E02-935AEB57DF92}"/>
    <cellStyle name="Note 2 4 2 4 2 2 2" xfId="24385" xr:uid="{2B0CE0C1-7226-4053-9141-1C181B6B99D7}"/>
    <cellStyle name="Note 2 4 2 4 2 3" xfId="24386" xr:uid="{76779CD0-7E2F-4AE4-BAD3-D2A2DCE1DE6B}"/>
    <cellStyle name="Note 2 4 2 4 2 4" xfId="24387" xr:uid="{B1830D0B-9E3F-48FF-A206-77A3D2666EC0}"/>
    <cellStyle name="Note 2 4 2 4 3" xfId="6786" xr:uid="{088586E3-266C-4F69-9F8B-B69E9AA9F491}"/>
    <cellStyle name="Note 2 4 2 4 3 2" xfId="24388" xr:uid="{20F6A366-CD95-491F-9B8F-00DBB39D31FB}"/>
    <cellStyle name="Note 2 4 2 4 4" xfId="24389" xr:uid="{172E0D5A-87F4-41AB-88F4-DF7660004B5E}"/>
    <cellStyle name="Note 2 4 2 4 5" xfId="24390" xr:uid="{B469A3D2-3516-4827-895D-BDACF62BEE3C}"/>
    <cellStyle name="Note 2 4 2 5" xfId="2646" xr:uid="{4C9FE84D-30BF-41CD-A56A-E8A108E23093}"/>
    <cellStyle name="Note 2 4 2 5 2" xfId="5130" xr:uid="{9E86F144-7D61-4BEA-87BC-CDBD0E93656D}"/>
    <cellStyle name="Note 2 4 2 5 2 2" xfId="10098" xr:uid="{80051769-6DE7-49A8-B40E-23A7A923EC1E}"/>
    <cellStyle name="Note 2 4 2 5 2 2 2" xfId="24391" xr:uid="{9958BBB3-A05E-4AC0-B364-4FDED921DB63}"/>
    <cellStyle name="Note 2 4 2 5 2 3" xfId="24392" xr:uid="{CFAC92E1-B570-4796-973D-573AB8048394}"/>
    <cellStyle name="Note 2 4 2 5 2 4" xfId="24393" xr:uid="{15F1C87A-C3B6-4711-A482-C5E2EFB9817D}"/>
    <cellStyle name="Note 2 4 2 5 3" xfId="7614" xr:uid="{1ED6EDA5-4F52-445C-9EF2-1A7AC190F627}"/>
    <cellStyle name="Note 2 4 2 5 3 2" xfId="24394" xr:uid="{F326C53A-8CC1-4053-BDD2-BA51348B8808}"/>
    <cellStyle name="Note 2 4 2 5 4" xfId="24395" xr:uid="{9C32D458-784F-4B85-A486-079DD6109795}"/>
    <cellStyle name="Note 2 4 2 5 5" xfId="24396" xr:uid="{42F9F081-9C1C-475A-83FC-CF5749CDC77F}"/>
    <cellStyle name="Note 2 4 2 6" xfId="3474" xr:uid="{80851752-7ED5-458C-82F8-040C58EEFCFD}"/>
    <cellStyle name="Note 2 4 2 6 2" xfId="8442" xr:uid="{8BAC45D8-B0C4-48C3-B6E4-92D980F562BD}"/>
    <cellStyle name="Note 2 4 2 6 2 2" xfId="24397" xr:uid="{BFEBFC98-6AD2-4AF6-A07D-33006BEA3992}"/>
    <cellStyle name="Note 2 4 2 6 3" xfId="24398" xr:uid="{1513E920-86D3-4454-9229-006CE4ECB8BA}"/>
    <cellStyle name="Note 2 4 2 6 4" xfId="24399" xr:uid="{54FB05BD-E601-4FDB-81BF-87659021C251}"/>
    <cellStyle name="Note 2 4 2 7" xfId="5958" xr:uid="{D66442F2-21A5-457D-B043-DD6793D506CF}"/>
    <cellStyle name="Note 2 4 2 7 2" xfId="24400" xr:uid="{B258811E-07D4-4CC9-8ADC-F7D9CC9A4505}"/>
    <cellStyle name="Note 2 4 2 8" xfId="24401" xr:uid="{B3AA379F-E32E-45A2-975D-BDDC2A4004AC}"/>
    <cellStyle name="Note 2 4 2 9" xfId="24402" xr:uid="{9D773358-1927-4F7A-B903-1C0FF252369D}"/>
    <cellStyle name="Note 2 4 3" xfId="1514" xr:uid="{569DFAAD-B6FE-40AB-BA0B-9B615CDFFAD5}"/>
    <cellStyle name="Note 2 4 3 2" xfId="1892" xr:uid="{2A995C19-C0D7-41B5-ACF0-6EE7B12DF956}"/>
    <cellStyle name="Note 2 4 3 2 2" xfId="4376" xr:uid="{12EFAA82-D4B8-4C3F-BCE5-8EE2BAEAE015}"/>
    <cellStyle name="Note 2 4 3 2 2 2" xfId="9344" xr:uid="{10D81E02-CC60-43CB-9EA2-ABC1EE91B076}"/>
    <cellStyle name="Note 2 4 3 2 2 2 2" xfId="24403" xr:uid="{AB051295-E458-4DE6-8BD0-11F5A82A50DD}"/>
    <cellStyle name="Note 2 4 3 2 2 3" xfId="24404" xr:uid="{88C7B5E0-9584-48C8-88C2-7632F29717E3}"/>
    <cellStyle name="Note 2 4 3 2 2 4" xfId="24405" xr:uid="{25F796AE-FC1B-4EC6-8D81-93DD09C48B64}"/>
    <cellStyle name="Note 2 4 3 2 3" xfId="6860" xr:uid="{702F5900-AB37-49C1-B85C-1A066EED00D6}"/>
    <cellStyle name="Note 2 4 3 2 3 2" xfId="24406" xr:uid="{25360134-A6E5-4A61-B374-CA83CE466E68}"/>
    <cellStyle name="Note 2 4 3 2 4" xfId="24407" xr:uid="{CFDF7C03-C132-4B91-AAC4-5F61D2C90320}"/>
    <cellStyle name="Note 2 4 3 2 5" xfId="24408" xr:uid="{E79687F9-CAEB-4FFC-8285-2144063F9A43}"/>
    <cellStyle name="Note 2 4 3 3" xfId="2720" xr:uid="{22A734C6-2B3E-482D-A9A5-C878EAC1384A}"/>
    <cellStyle name="Note 2 4 3 3 2" xfId="5204" xr:uid="{4ADB83A3-C67F-42C6-9866-4A9EEB32DDE8}"/>
    <cellStyle name="Note 2 4 3 3 2 2" xfId="10172" xr:uid="{3B9A0A81-6F51-4219-BE4C-4BF5A3D950D1}"/>
    <cellStyle name="Note 2 4 3 3 2 2 2" xfId="24409" xr:uid="{3A1F1869-33FB-4874-B514-0779E42CA453}"/>
    <cellStyle name="Note 2 4 3 3 2 3" xfId="24410" xr:uid="{8FE905BB-7973-44FE-ACAD-776BE686C610}"/>
    <cellStyle name="Note 2 4 3 3 2 4" xfId="24411" xr:uid="{A74E3C74-F7A1-4A92-953F-F6BDF05E5A6F}"/>
    <cellStyle name="Note 2 4 3 3 3" xfId="7688" xr:uid="{17EBBE3E-10A9-4F05-9A54-5BDDCDD963AB}"/>
    <cellStyle name="Note 2 4 3 3 3 2" xfId="24412" xr:uid="{6513676A-9FB9-437C-AE20-A293BE886395}"/>
    <cellStyle name="Note 2 4 3 3 4" xfId="24413" xr:uid="{34252ED7-36B5-49B7-97BE-34AE9D039842}"/>
    <cellStyle name="Note 2 4 3 3 5" xfId="24414" xr:uid="{ECF5C861-B79E-4171-8983-5661E6C80DCF}"/>
    <cellStyle name="Note 2 4 3 4" xfId="3998" xr:uid="{976525EE-6D17-48AE-ADBC-B83A0664837C}"/>
    <cellStyle name="Note 2 4 3 4 2" xfId="8966" xr:uid="{7DE07505-A979-4BF6-A494-B5C4AB89CB96}"/>
    <cellStyle name="Note 2 4 3 4 2 2" xfId="24415" xr:uid="{4FC03797-F56E-4650-90DA-51EED4906C70}"/>
    <cellStyle name="Note 2 4 3 4 3" xfId="24416" xr:uid="{3D4E92D7-B8CE-403D-B43F-8A1B736C64AD}"/>
    <cellStyle name="Note 2 4 3 4 4" xfId="24417" xr:uid="{044F222A-7892-4227-9659-7073F3FB324D}"/>
    <cellStyle name="Note 2 4 3 5" xfId="6482" xr:uid="{00BD0C5C-0294-499A-B87C-C8ACE9F0BDB8}"/>
    <cellStyle name="Note 2 4 3 5 2" xfId="24418" xr:uid="{68926A34-6B6F-4421-BA1F-5187831ED4F1}"/>
    <cellStyle name="Note 2 4 3 6" xfId="24419" xr:uid="{65DB1416-A3DF-4E5F-B84F-D60657CC9FA4}"/>
    <cellStyle name="Note 2 4 3 7" xfId="24420" xr:uid="{2D3DB565-5156-41BE-9362-5FC18259C998}"/>
    <cellStyle name="Note 2 4 4" xfId="1515" xr:uid="{6F813732-049A-48FA-B720-1B4A6811C2A9}"/>
    <cellStyle name="Note 2 4 4 2" xfId="2168" xr:uid="{EF663DFA-B144-43CF-9528-4E3EC5CFC002}"/>
    <cellStyle name="Note 2 4 4 2 2" xfId="4652" xr:uid="{1167E0A5-C4E3-4A5B-8DD2-A8A4BFBF7D34}"/>
    <cellStyle name="Note 2 4 4 2 2 2" xfId="9620" xr:uid="{5F4926CE-398E-4844-A457-6EE8A0EF9158}"/>
    <cellStyle name="Note 2 4 4 2 2 2 2" xfId="24421" xr:uid="{EC423CB9-5633-4A2A-9A7A-EF0263DA29EB}"/>
    <cellStyle name="Note 2 4 4 2 2 3" xfId="24422" xr:uid="{3A1985DB-6F58-4CF8-9AD4-B1FCC08D2C07}"/>
    <cellStyle name="Note 2 4 4 2 2 4" xfId="24423" xr:uid="{FE4D3734-C315-4282-A30B-25EC0215D52F}"/>
    <cellStyle name="Note 2 4 4 2 3" xfId="7136" xr:uid="{E7234EF6-5BCB-406D-B8B5-220B32DCC4F4}"/>
    <cellStyle name="Note 2 4 4 2 3 2" xfId="24424" xr:uid="{5FBA4BD7-2C6C-4B2C-9AF7-DECAA48A6B9B}"/>
    <cellStyle name="Note 2 4 4 2 4" xfId="24425" xr:uid="{284CB944-A8AB-49F9-88DE-AFD88E8DD54B}"/>
    <cellStyle name="Note 2 4 4 2 5" xfId="24426" xr:uid="{241A93C0-66E3-4D1D-AB82-8EBDFC90FA26}"/>
    <cellStyle name="Note 2 4 4 3" xfId="2996" xr:uid="{E3E60895-5E4E-47E6-948A-E5820F8F875B}"/>
    <cellStyle name="Note 2 4 4 3 2" xfId="5480" xr:uid="{9A015773-531B-4628-BF9C-60846E98533B}"/>
    <cellStyle name="Note 2 4 4 3 2 2" xfId="10448" xr:uid="{2FA6A8FA-8F9F-4827-88FD-2B5AD7980294}"/>
    <cellStyle name="Note 2 4 4 3 2 2 2" xfId="24427" xr:uid="{4728CBBA-8DCF-4B15-94C9-17B0E0F56985}"/>
    <cellStyle name="Note 2 4 4 3 2 3" xfId="24428" xr:uid="{75CFFB25-2ABC-4C3C-B838-E3C2443D262B}"/>
    <cellStyle name="Note 2 4 4 3 2 4" xfId="24429" xr:uid="{58953E45-A968-4621-B01E-49496332A981}"/>
    <cellStyle name="Note 2 4 4 3 3" xfId="7964" xr:uid="{F6BA8A07-2FEC-423E-96E2-4FED8619BB29}"/>
    <cellStyle name="Note 2 4 4 3 3 2" xfId="24430" xr:uid="{BDA88163-DF42-4EA1-A424-5E8CDD4A9AD0}"/>
    <cellStyle name="Note 2 4 4 3 4" xfId="24431" xr:uid="{3B428B96-A084-4F11-BA13-1417F53A87CB}"/>
    <cellStyle name="Note 2 4 4 3 5" xfId="24432" xr:uid="{24C6723F-A878-45AB-8C82-0164A2A4F02B}"/>
    <cellStyle name="Note 2 4 4 4" xfId="3999" xr:uid="{8E56C0EC-DF51-41B9-9C55-F7C9CB72638F}"/>
    <cellStyle name="Note 2 4 4 4 2" xfId="8967" xr:uid="{85A2FAF0-99C7-40EB-BAD3-84E357CC6D90}"/>
    <cellStyle name="Note 2 4 4 4 2 2" xfId="24433" xr:uid="{5EBA0C5A-861C-4DA3-9A4F-FBB5FAF82ED5}"/>
    <cellStyle name="Note 2 4 4 4 3" xfId="24434" xr:uid="{49B96B60-B1BB-4C32-8BA8-6F96D0EF5CF1}"/>
    <cellStyle name="Note 2 4 4 4 4" xfId="24435" xr:uid="{F5880DEB-7713-4A03-A297-C89954347FD7}"/>
    <cellStyle name="Note 2 4 4 5" xfId="6483" xr:uid="{3DF2CA08-5F06-415A-9734-8ADD7765994F}"/>
    <cellStyle name="Note 2 4 4 5 2" xfId="24436" xr:uid="{F43C6251-165D-4EF6-B617-F13AF707453B}"/>
    <cellStyle name="Note 2 4 4 6" xfId="24437" xr:uid="{0AD8A9A6-710A-4FFC-B852-49A13B330B73}"/>
    <cellStyle name="Note 2 4 4 7" xfId="24438" xr:uid="{920FD5E3-56F6-4F4C-8948-B10105F933C8}"/>
    <cellStyle name="Note 2 4 5" xfId="1616" xr:uid="{629B4ECA-D4E0-4255-98DF-1CDBFF0ECF62}"/>
    <cellStyle name="Note 2 4 5 2" xfId="4100" xr:uid="{B21C8491-0634-4A77-9630-10A67FF6E971}"/>
    <cellStyle name="Note 2 4 5 2 2" xfId="9068" xr:uid="{2354714A-EAB9-4ADD-B473-D72D8B1814FC}"/>
    <cellStyle name="Note 2 4 5 2 2 2" xfId="24439" xr:uid="{9C88377E-2FC0-4F9D-B724-00E2DA807C32}"/>
    <cellStyle name="Note 2 4 5 2 3" xfId="24440" xr:uid="{0E064CFD-3C51-47AD-BB8D-E0F6F167C100}"/>
    <cellStyle name="Note 2 4 5 2 4" xfId="24441" xr:uid="{C9606CDC-B094-4E4A-AC8E-255DA7CEB157}"/>
    <cellStyle name="Note 2 4 5 3" xfId="6584" xr:uid="{140173B2-026E-4092-B00E-C5FE2AF9BB35}"/>
    <cellStyle name="Note 2 4 5 3 2" xfId="24442" xr:uid="{4A0F8B87-E639-402C-AB14-317659304864}"/>
    <cellStyle name="Note 2 4 5 4" xfId="24443" xr:uid="{600AC880-51CB-4EBC-AAC8-85828A2A4721}"/>
    <cellStyle name="Note 2 4 5 5" xfId="24444" xr:uid="{9C59DF04-5967-4AA8-BB49-557F337BB2C0}"/>
    <cellStyle name="Note 2 4 6" xfId="2444" xr:uid="{0E7A5C22-FA2C-4A3B-B08B-4A752C68CE83}"/>
    <cellStyle name="Note 2 4 6 2" xfId="4928" xr:uid="{8E7F8707-C3F7-4D6B-934E-3F99AAAD7201}"/>
    <cellStyle name="Note 2 4 6 2 2" xfId="9896" xr:uid="{EABB6CF7-C8DF-4B94-8F68-0A08A227E57F}"/>
    <cellStyle name="Note 2 4 6 2 2 2" xfId="24445" xr:uid="{76297BB6-1DA5-4E5E-B209-44325AFC5167}"/>
    <cellStyle name="Note 2 4 6 2 3" xfId="24446" xr:uid="{74AE9AD7-776C-40CC-8463-67F855B4A117}"/>
    <cellStyle name="Note 2 4 6 2 4" xfId="24447" xr:uid="{4DD238CB-9867-47CD-B954-8D677B5BD592}"/>
    <cellStyle name="Note 2 4 6 3" xfId="7412" xr:uid="{5C7E85F7-CD43-42FC-BB33-4E2F1A21BB66}"/>
    <cellStyle name="Note 2 4 6 3 2" xfId="24448" xr:uid="{CD1ED5DC-9B1E-4833-90C0-D8FE399F31B5}"/>
    <cellStyle name="Note 2 4 6 4" xfId="24449" xr:uid="{179D2638-91E7-4961-B4B1-EAF40EF6C0E5}"/>
    <cellStyle name="Note 2 4 6 5" xfId="24450" xr:uid="{6195A1DF-D646-4D2C-A76B-B05D3F8DC4D0}"/>
    <cellStyle name="Note 2 4 7" xfId="3272" xr:uid="{2D1DA74E-DF3E-40C8-AA1E-427C3E81E600}"/>
    <cellStyle name="Note 2 4 7 2" xfId="8240" xr:uid="{81D96B82-5AD9-4C11-A6A1-BD5AE26F122A}"/>
    <cellStyle name="Note 2 4 7 2 2" xfId="24451" xr:uid="{C2311CF3-76D9-451E-A7F3-F502C8CA9385}"/>
    <cellStyle name="Note 2 4 7 3" xfId="24452" xr:uid="{ABFBD1F3-5132-497A-8C2E-BB1029E9D55D}"/>
    <cellStyle name="Note 2 4 7 4" xfId="24453" xr:uid="{CBB28C4B-A2AF-40C6-BBEF-9A89008301E8}"/>
    <cellStyle name="Note 2 4 8" xfId="5756" xr:uid="{ACE25741-FCE3-4D08-AC11-10A717A14E1C}"/>
    <cellStyle name="Note 2 4 8 2" xfId="24454" xr:uid="{D02C950A-9EF6-4719-93DB-05E721453A22}"/>
    <cellStyle name="Note 2 4 9" xfId="24455" xr:uid="{9202738D-8FB1-4FD1-982E-2550A4570B2A}"/>
    <cellStyle name="Note 2 5" xfId="520" xr:uid="{BBFF715E-2A2B-450C-B966-1FD7F03A6EB5}"/>
    <cellStyle name="Note 2 5 10" xfId="24456" xr:uid="{C0E51141-7E0D-4BC7-9A0A-5CD05E4D050B}"/>
    <cellStyle name="Note 2 5 2" xfId="930" xr:uid="{9BBB9CE6-6D76-421E-83CD-7F55B2D72DC7}"/>
    <cellStyle name="Note 2 5 2 2" xfId="1516" xr:uid="{9CE9EC26-DD61-475C-8FF0-4A640BCDBBB2}"/>
    <cellStyle name="Note 2 5 2 2 2" xfId="2095" xr:uid="{3FFE82CA-2E87-472D-90E9-4627E25A409D}"/>
    <cellStyle name="Note 2 5 2 2 2 2" xfId="4579" xr:uid="{B4E7262F-3082-4904-A1EB-9EB1C9FE1AA9}"/>
    <cellStyle name="Note 2 5 2 2 2 2 2" xfId="9547" xr:uid="{D20095F6-0D1D-4421-8003-83920C1BE657}"/>
    <cellStyle name="Note 2 5 2 2 2 2 2 2" xfId="24457" xr:uid="{4855ED29-DF5A-4FDA-A9E2-A61E9D40E752}"/>
    <cellStyle name="Note 2 5 2 2 2 2 3" xfId="24458" xr:uid="{39411067-8050-449E-B878-1CC976EB2E11}"/>
    <cellStyle name="Note 2 5 2 2 2 2 4" xfId="24459" xr:uid="{B4EEFAA4-9BC2-49D7-9CB6-7F6F6E16EBD7}"/>
    <cellStyle name="Note 2 5 2 2 2 3" xfId="7063" xr:uid="{9023BBB6-B227-4C00-AB9D-CBF708F2ED49}"/>
    <cellStyle name="Note 2 5 2 2 2 3 2" xfId="24460" xr:uid="{5F733068-6B70-44AA-B2DE-727AA76F1A11}"/>
    <cellStyle name="Note 2 5 2 2 2 4" xfId="24461" xr:uid="{74BF9C41-A4FA-45B1-9F18-C130197E2F46}"/>
    <cellStyle name="Note 2 5 2 2 2 5" xfId="24462" xr:uid="{234DDCD9-0C25-4898-8B87-C881E9E906B1}"/>
    <cellStyle name="Note 2 5 2 2 3" xfId="2923" xr:uid="{7B27C451-EAE6-4CC1-9996-8BA97404EC70}"/>
    <cellStyle name="Note 2 5 2 2 3 2" xfId="5407" xr:uid="{B8D7C425-F07A-4488-A016-51E0A6A1A2F8}"/>
    <cellStyle name="Note 2 5 2 2 3 2 2" xfId="10375" xr:uid="{13A2ACF9-35BA-4A29-98EC-0688C00E7EF4}"/>
    <cellStyle name="Note 2 5 2 2 3 2 2 2" xfId="24463" xr:uid="{2ED1A80D-371B-4468-B8FB-59298DC47CA4}"/>
    <cellStyle name="Note 2 5 2 2 3 2 3" xfId="24464" xr:uid="{470E7485-C9C9-4AEE-912F-D6A240CCABAF}"/>
    <cellStyle name="Note 2 5 2 2 3 2 4" xfId="24465" xr:uid="{DF165DCC-AAEE-49BE-A3D8-9DC7B12FEE0B}"/>
    <cellStyle name="Note 2 5 2 2 3 3" xfId="7891" xr:uid="{817C3B19-CAFB-4987-807E-2713AE5AD35F}"/>
    <cellStyle name="Note 2 5 2 2 3 3 2" xfId="24466" xr:uid="{9C36AADA-E2A5-40DB-8E42-4F2C22F32BAA}"/>
    <cellStyle name="Note 2 5 2 2 3 4" xfId="24467" xr:uid="{3D64448F-2CF7-4A12-A7E9-13F6964BF03F}"/>
    <cellStyle name="Note 2 5 2 2 3 5" xfId="24468" xr:uid="{E4D67DFA-63E6-424B-BFE6-27ED2B24EA8B}"/>
    <cellStyle name="Note 2 5 2 2 4" xfId="4000" xr:uid="{004C9165-90EC-431C-9678-35EB81784882}"/>
    <cellStyle name="Note 2 5 2 2 4 2" xfId="8968" xr:uid="{C0481DD4-4670-48BA-9017-B8E47EDDFDB5}"/>
    <cellStyle name="Note 2 5 2 2 4 2 2" xfId="24469" xr:uid="{2BCBAAFB-CEA9-40CC-A6BF-38341D9B48BA}"/>
    <cellStyle name="Note 2 5 2 2 4 3" xfId="24470" xr:uid="{DF94F2B3-9283-458B-9CF8-7DD504518AFB}"/>
    <cellStyle name="Note 2 5 2 2 4 4" xfId="24471" xr:uid="{BA22FEB4-0B78-411D-ADF5-ADB72178A5B1}"/>
    <cellStyle name="Note 2 5 2 2 5" xfId="6484" xr:uid="{BE69456A-E0C8-4C41-99D6-9BFACC1FD806}"/>
    <cellStyle name="Note 2 5 2 2 5 2" xfId="24472" xr:uid="{51F21396-35AC-4942-8B6D-164AB8036C80}"/>
    <cellStyle name="Note 2 5 2 2 6" xfId="24473" xr:uid="{BAA6AEDC-189C-4CD0-8543-7B9652FFA0C6}"/>
    <cellStyle name="Note 2 5 2 2 7" xfId="24474" xr:uid="{3E1C4328-3FC6-4F6D-B276-EE32F84DE85E}"/>
    <cellStyle name="Note 2 5 2 3" xfId="1517" xr:uid="{27EEAFFC-DE7A-4446-ADCE-960A3233105E}"/>
    <cellStyle name="Note 2 5 2 3 2" xfId="2371" xr:uid="{811811F6-72AD-4F8A-BA55-E2EC7863C0CE}"/>
    <cellStyle name="Note 2 5 2 3 2 2" xfId="4855" xr:uid="{B6FD9F87-C4DF-49AE-97F6-61D04B0E9AB4}"/>
    <cellStyle name="Note 2 5 2 3 2 2 2" xfId="9823" xr:uid="{77126996-99C7-4B1B-BDB2-E1661D77D6DD}"/>
    <cellStyle name="Note 2 5 2 3 2 2 2 2" xfId="24475" xr:uid="{9B8423FF-CE97-4FA4-950D-E8C9CEC8F40B}"/>
    <cellStyle name="Note 2 5 2 3 2 2 3" xfId="24476" xr:uid="{1EC58EF2-902E-48FB-ACE7-311B60517281}"/>
    <cellStyle name="Note 2 5 2 3 2 2 4" xfId="24477" xr:uid="{E1FE4DC8-D5F6-46EA-8F81-0D0D4A12E94C}"/>
    <cellStyle name="Note 2 5 2 3 2 3" xfId="7339" xr:uid="{908F1EFF-E117-4E16-A034-9E1E85AD3CF3}"/>
    <cellStyle name="Note 2 5 2 3 2 3 2" xfId="24478" xr:uid="{84BC32C1-A392-4808-97F7-6E452DC7429C}"/>
    <cellStyle name="Note 2 5 2 3 2 4" xfId="24479" xr:uid="{907A4361-5F6A-4047-974F-AAC483D3E0AD}"/>
    <cellStyle name="Note 2 5 2 3 2 5" xfId="24480" xr:uid="{6BAB2F04-0B8E-4BF2-81D5-2482B9EBAA7B}"/>
    <cellStyle name="Note 2 5 2 3 3" xfId="3199" xr:uid="{B06A9B2E-80AF-4C5E-BB14-10D28EEAD897}"/>
    <cellStyle name="Note 2 5 2 3 3 2" xfId="5683" xr:uid="{794E7416-A225-4263-8E8B-DAB914F19AF6}"/>
    <cellStyle name="Note 2 5 2 3 3 2 2" xfId="10651" xr:uid="{29B3182D-713B-4475-861B-C554F9FE2515}"/>
    <cellStyle name="Note 2 5 2 3 3 2 2 2" xfId="24481" xr:uid="{EB3AC407-3FC7-4905-9086-7236BA8C6F45}"/>
    <cellStyle name="Note 2 5 2 3 3 2 3" xfId="24482" xr:uid="{DADFADBB-0DF9-4BF9-A0F6-4EF6612A9F4D}"/>
    <cellStyle name="Note 2 5 2 3 3 2 4" xfId="24483" xr:uid="{9C79ED5A-5087-4F49-8800-CF8449446143}"/>
    <cellStyle name="Note 2 5 2 3 3 3" xfId="8167" xr:uid="{7A2652AF-C755-4ABC-B453-1734773D32E5}"/>
    <cellStyle name="Note 2 5 2 3 3 3 2" xfId="24484" xr:uid="{26C21AFE-A093-4D80-A071-39C0747E8BD4}"/>
    <cellStyle name="Note 2 5 2 3 3 4" xfId="24485" xr:uid="{6EFED503-B3E1-43E5-B465-9FF87E7904AF}"/>
    <cellStyle name="Note 2 5 2 3 3 5" xfId="24486" xr:uid="{9C425026-234A-4634-B4B3-1A27C230E422}"/>
    <cellStyle name="Note 2 5 2 3 4" xfId="4001" xr:uid="{58A3F722-6992-4439-B6A8-5643DD18B904}"/>
    <cellStyle name="Note 2 5 2 3 4 2" xfId="8969" xr:uid="{878321A2-30E0-4C89-A8AE-80951759ED6F}"/>
    <cellStyle name="Note 2 5 2 3 4 2 2" xfId="24487" xr:uid="{17B1DD11-B036-49AD-9185-FF62978A2ECB}"/>
    <cellStyle name="Note 2 5 2 3 4 3" xfId="24488" xr:uid="{8CF0EC50-8B0C-4151-9FC4-F0DFC62331BE}"/>
    <cellStyle name="Note 2 5 2 3 4 4" xfId="24489" xr:uid="{7C9FB3A0-DA54-476F-AFC4-FD069448B13D}"/>
    <cellStyle name="Note 2 5 2 3 5" xfId="6485" xr:uid="{FDE0044C-F223-4106-8902-6A90C290DF13}"/>
    <cellStyle name="Note 2 5 2 3 5 2" xfId="24490" xr:uid="{A36E1CD0-E870-48DF-A398-88A78E0FDF61}"/>
    <cellStyle name="Note 2 5 2 3 6" xfId="24491" xr:uid="{0B2ABBDF-C367-4B1E-97ED-7E46E585CA7C}"/>
    <cellStyle name="Note 2 5 2 3 7" xfId="24492" xr:uid="{FA75DC3B-2E09-44DC-9834-AB2EC07ABC3F}"/>
    <cellStyle name="Note 2 5 2 4" xfId="1819" xr:uid="{0D4FE5D4-6C64-4B83-9EA1-7AA5B72D6DDD}"/>
    <cellStyle name="Note 2 5 2 4 2" xfId="4303" xr:uid="{DA8B54C8-483F-4930-8BD8-096CB3670411}"/>
    <cellStyle name="Note 2 5 2 4 2 2" xfId="9271" xr:uid="{DEE86765-9E0C-47E6-92CA-68842194D38C}"/>
    <cellStyle name="Note 2 5 2 4 2 2 2" xfId="24493" xr:uid="{50E40FD2-1A63-4185-A9EE-2C81DFC8B9BC}"/>
    <cellStyle name="Note 2 5 2 4 2 3" xfId="24494" xr:uid="{DCF2CC95-EC54-4CFB-9214-E00221CD8F21}"/>
    <cellStyle name="Note 2 5 2 4 2 4" xfId="24495" xr:uid="{B7398D2C-7D6B-47D8-9CCA-45EDA1165F00}"/>
    <cellStyle name="Note 2 5 2 4 3" xfId="6787" xr:uid="{AB8FDC92-F250-4E06-AAC6-6B0D5C0B7B9C}"/>
    <cellStyle name="Note 2 5 2 4 3 2" xfId="24496" xr:uid="{EBF077A1-AEC6-4235-A9C5-A2EA6A4A6ABD}"/>
    <cellStyle name="Note 2 5 2 4 4" xfId="24497" xr:uid="{11F43A06-D76F-4634-9C95-10EC62E7E792}"/>
    <cellStyle name="Note 2 5 2 4 5" xfId="24498" xr:uid="{96C1C7DB-3D3B-4EB2-B056-FF43587D30DA}"/>
    <cellStyle name="Note 2 5 2 5" xfId="2647" xr:uid="{090A7256-6258-4D97-AC6C-6A87AFB611CD}"/>
    <cellStyle name="Note 2 5 2 5 2" xfId="5131" xr:uid="{D65DA5BF-C862-4CB0-A6B3-2D3D72E2C492}"/>
    <cellStyle name="Note 2 5 2 5 2 2" xfId="10099" xr:uid="{A2C5F151-37EA-4633-B0E2-758AECA8B8DE}"/>
    <cellStyle name="Note 2 5 2 5 2 2 2" xfId="24499" xr:uid="{F7093BD4-D198-47D5-80A1-AFE8FFD4E611}"/>
    <cellStyle name="Note 2 5 2 5 2 3" xfId="24500" xr:uid="{7181DC83-09FA-4334-A4DB-2ABFF518CF59}"/>
    <cellStyle name="Note 2 5 2 5 2 4" xfId="24501" xr:uid="{1AC78842-F64E-4532-9FA3-97DBB06DD1DD}"/>
    <cellStyle name="Note 2 5 2 5 3" xfId="7615" xr:uid="{B1E1FC4F-5F1E-4997-AEA4-16A02DFC39DE}"/>
    <cellStyle name="Note 2 5 2 5 3 2" xfId="24502" xr:uid="{349D6C90-7DC5-4EB4-83D7-8FF0984BB225}"/>
    <cellStyle name="Note 2 5 2 5 4" xfId="24503" xr:uid="{57FE2F83-3733-40E9-92E0-5B4CE6B1E021}"/>
    <cellStyle name="Note 2 5 2 5 5" xfId="24504" xr:uid="{207D7741-EB1F-4F24-B616-0F93A599A169}"/>
    <cellStyle name="Note 2 5 2 6" xfId="3475" xr:uid="{DB1C1DB1-4B11-4C49-9C8B-92F0EF996F2F}"/>
    <cellStyle name="Note 2 5 2 6 2" xfId="8443" xr:uid="{12261E11-3F27-4865-BCAE-C5A69389314A}"/>
    <cellStyle name="Note 2 5 2 6 2 2" xfId="24505" xr:uid="{88B6AE9E-9864-4B84-BAD7-4111002073FD}"/>
    <cellStyle name="Note 2 5 2 6 3" xfId="24506" xr:uid="{63C1A8ED-EBDA-47B3-889B-C56F98681685}"/>
    <cellStyle name="Note 2 5 2 6 4" xfId="24507" xr:uid="{A492B3E6-240F-488F-A91D-C79C0EE7161E}"/>
    <cellStyle name="Note 2 5 2 7" xfId="5959" xr:uid="{17B6EA9A-4EC3-4C70-BB7B-B70AA1E0F524}"/>
    <cellStyle name="Note 2 5 2 7 2" xfId="24508" xr:uid="{695BF852-509D-4222-989F-A1D1A1D76C13}"/>
    <cellStyle name="Note 2 5 2 8" xfId="24509" xr:uid="{C8E8429A-A12B-4114-8186-D7F8D2AC3DC3}"/>
    <cellStyle name="Note 2 5 2 9" xfId="24510" xr:uid="{6AC30BB4-CC54-46EA-BD78-4EAD17A0B8A6}"/>
    <cellStyle name="Note 2 5 3" xfId="1518" xr:uid="{4C48AEEA-3DCB-4A8F-8174-49339F2BA1E3}"/>
    <cellStyle name="Note 2 5 3 2" xfId="1927" xr:uid="{28382621-C179-4016-B1F8-12FE7D245A7E}"/>
    <cellStyle name="Note 2 5 3 2 2" xfId="4411" xr:uid="{B513D82C-1E29-4F6C-A463-E1BB5F10FE26}"/>
    <cellStyle name="Note 2 5 3 2 2 2" xfId="9379" xr:uid="{FC6106C4-5D2B-41F6-9A22-14642CBCCE34}"/>
    <cellStyle name="Note 2 5 3 2 2 2 2" xfId="24511" xr:uid="{B1273102-879D-4A9C-98E6-EF7774B2B4E1}"/>
    <cellStyle name="Note 2 5 3 2 2 3" xfId="24512" xr:uid="{46FE2AD1-8C96-412C-A4F8-01CC5AB14BF9}"/>
    <cellStyle name="Note 2 5 3 2 2 4" xfId="24513" xr:uid="{8B093660-779A-46C3-90AA-C967A6307812}"/>
    <cellStyle name="Note 2 5 3 2 3" xfId="6895" xr:uid="{5168FAF0-7CCA-4FD4-8D5D-EF4639B45742}"/>
    <cellStyle name="Note 2 5 3 2 3 2" xfId="24514" xr:uid="{27C844FE-924C-438F-8D7F-FF9391F0BB81}"/>
    <cellStyle name="Note 2 5 3 2 4" xfId="24515" xr:uid="{2CFAB18C-5F24-435D-B80D-8B38F365DB2B}"/>
    <cellStyle name="Note 2 5 3 2 5" xfId="24516" xr:uid="{679CA341-6F52-4E99-AED9-580CB67BA05F}"/>
    <cellStyle name="Note 2 5 3 3" xfId="2755" xr:uid="{7B165A25-393B-431B-ACD5-A9CD0D40242D}"/>
    <cellStyle name="Note 2 5 3 3 2" xfId="5239" xr:uid="{E01E6E08-7D3C-4C0B-8843-52054E304453}"/>
    <cellStyle name="Note 2 5 3 3 2 2" xfId="10207" xr:uid="{CE9C2FF6-9DE2-401D-BDAE-EFDA70D754B7}"/>
    <cellStyle name="Note 2 5 3 3 2 2 2" xfId="24517" xr:uid="{767A6535-4EDA-4D62-99F2-990BD759B2B8}"/>
    <cellStyle name="Note 2 5 3 3 2 3" xfId="24518" xr:uid="{B2DD6F8E-F829-410D-BA62-07DDB8F909E2}"/>
    <cellStyle name="Note 2 5 3 3 2 4" xfId="24519" xr:uid="{9736ACCA-885D-4B0B-8427-BA7FF24B2360}"/>
    <cellStyle name="Note 2 5 3 3 3" xfId="7723" xr:uid="{7E09ADB3-C29C-4871-9B52-9D7F9A44A02E}"/>
    <cellStyle name="Note 2 5 3 3 3 2" xfId="24520" xr:uid="{CF84C44B-AB44-4CBB-BC7F-7B6EA791B0B2}"/>
    <cellStyle name="Note 2 5 3 3 4" xfId="24521" xr:uid="{C6486DEE-7FC8-44F6-B4D6-A5C8EBD4A859}"/>
    <cellStyle name="Note 2 5 3 3 5" xfId="24522" xr:uid="{63FB5955-80D3-4CC1-8CAE-D89CF7E8F004}"/>
    <cellStyle name="Note 2 5 3 4" xfId="4002" xr:uid="{35BE18E1-ED12-48FA-A1A9-8F98CD61467F}"/>
    <cellStyle name="Note 2 5 3 4 2" xfId="8970" xr:uid="{5AEA99C7-73C1-4E9C-89C8-0A8FE863E877}"/>
    <cellStyle name="Note 2 5 3 4 2 2" xfId="24523" xr:uid="{2D6A791D-69AC-4FEA-B2C1-C0513F618E28}"/>
    <cellStyle name="Note 2 5 3 4 3" xfId="24524" xr:uid="{B52D669C-E2D8-43D3-B3EC-332B6ECEF283}"/>
    <cellStyle name="Note 2 5 3 4 4" xfId="24525" xr:uid="{35083681-91A4-4495-88B4-71CE8C5BAF0F}"/>
    <cellStyle name="Note 2 5 3 5" xfId="6486" xr:uid="{655B9031-670B-488D-9943-0BEEC6D659B6}"/>
    <cellStyle name="Note 2 5 3 5 2" xfId="24526" xr:uid="{F27E39E4-6735-41BF-A82B-5CDCFA88A40E}"/>
    <cellStyle name="Note 2 5 3 6" xfId="24527" xr:uid="{461EF0BF-6320-40FA-87F4-FB181D8B340B}"/>
    <cellStyle name="Note 2 5 3 7" xfId="24528" xr:uid="{1045CCD3-FEB8-43EF-97C6-67CC8BD28BF4}"/>
    <cellStyle name="Note 2 5 4" xfId="1519" xr:uid="{F744180B-C32E-4CD6-8C0D-42D10A9A4ADA}"/>
    <cellStyle name="Note 2 5 4 2" xfId="2203" xr:uid="{0304DF97-399C-4D20-9203-040E6517662E}"/>
    <cellStyle name="Note 2 5 4 2 2" xfId="4687" xr:uid="{C337E94D-455A-4AE4-A4C8-3A5516D70BA7}"/>
    <cellStyle name="Note 2 5 4 2 2 2" xfId="9655" xr:uid="{0F6BB045-4646-451B-B759-AAD821C74A35}"/>
    <cellStyle name="Note 2 5 4 2 2 2 2" xfId="24529" xr:uid="{746E9A9F-2094-456A-8F29-F4D5CE542A47}"/>
    <cellStyle name="Note 2 5 4 2 2 3" xfId="24530" xr:uid="{11F4872D-E9EA-45B5-89CE-135BE1925452}"/>
    <cellStyle name="Note 2 5 4 2 2 4" xfId="24531" xr:uid="{B2F78226-8208-447D-AC5A-3BAA0DBC140D}"/>
    <cellStyle name="Note 2 5 4 2 3" xfId="7171" xr:uid="{43DA0D88-EB21-4759-AEFB-9B4A063CEA34}"/>
    <cellStyle name="Note 2 5 4 2 3 2" xfId="24532" xr:uid="{8CF77E89-28A3-4793-A8BE-C3EC2F4781EB}"/>
    <cellStyle name="Note 2 5 4 2 4" xfId="24533" xr:uid="{5D840BAF-26F0-4A21-A63A-50D547460D36}"/>
    <cellStyle name="Note 2 5 4 2 5" xfId="24534" xr:uid="{D2836440-C56A-4C86-AD35-36C7136A3D82}"/>
    <cellStyle name="Note 2 5 4 3" xfId="3031" xr:uid="{FE92552D-0695-45B0-860E-A37EEB542015}"/>
    <cellStyle name="Note 2 5 4 3 2" xfId="5515" xr:uid="{BF2D9B99-E79C-4D60-8331-8E46061B7C31}"/>
    <cellStyle name="Note 2 5 4 3 2 2" xfId="10483" xr:uid="{1097E335-16E6-4A7F-AF31-4C92EDB1084E}"/>
    <cellStyle name="Note 2 5 4 3 2 2 2" xfId="24535" xr:uid="{CE7FBEAD-E0B9-47E0-AA04-6ED5CC2F26ED}"/>
    <cellStyle name="Note 2 5 4 3 2 3" xfId="24536" xr:uid="{39EBFE67-8304-4937-8C98-57493D563AEC}"/>
    <cellStyle name="Note 2 5 4 3 2 4" xfId="24537" xr:uid="{E2AD7AC5-5A23-4EAD-ABF5-12A2066B428C}"/>
    <cellStyle name="Note 2 5 4 3 3" xfId="7999" xr:uid="{DAE10561-1DF1-427A-ADF2-56015D42A8FB}"/>
    <cellStyle name="Note 2 5 4 3 3 2" xfId="24538" xr:uid="{379B20D0-AD58-4A2A-9585-FC424B18BD7E}"/>
    <cellStyle name="Note 2 5 4 3 4" xfId="24539" xr:uid="{B477B7EF-8B08-4D95-BABB-5D5FD385F97F}"/>
    <cellStyle name="Note 2 5 4 3 5" xfId="24540" xr:uid="{24E02D0B-F1FA-4FDF-9F5A-A319583D2A36}"/>
    <cellStyle name="Note 2 5 4 4" xfId="4003" xr:uid="{32A33E06-1698-4D34-BE35-9D1D33DEA05D}"/>
    <cellStyle name="Note 2 5 4 4 2" xfId="8971" xr:uid="{E4BBB453-4646-49B6-B4B6-6394C5D45BEF}"/>
    <cellStyle name="Note 2 5 4 4 2 2" xfId="24541" xr:uid="{1D6D3682-3461-4077-B7FC-E60D298D098A}"/>
    <cellStyle name="Note 2 5 4 4 3" xfId="24542" xr:uid="{4CD7736D-2AEF-4DEB-AFD8-B4E534A078B6}"/>
    <cellStyle name="Note 2 5 4 4 4" xfId="24543" xr:uid="{CC5279C0-E139-490D-8C4C-507B3DD99FB1}"/>
    <cellStyle name="Note 2 5 4 5" xfId="6487" xr:uid="{7D1BE5DB-644F-478C-9012-0AC87735EAC1}"/>
    <cellStyle name="Note 2 5 4 5 2" xfId="24544" xr:uid="{0F0EBAFB-1D47-49EB-B697-87AA108CD197}"/>
    <cellStyle name="Note 2 5 4 6" xfId="24545" xr:uid="{42085DC4-CC8B-49E7-83E5-73BEC2E6D82A}"/>
    <cellStyle name="Note 2 5 4 7" xfId="24546" xr:uid="{10746F2A-C657-4DB4-BFBF-C250966A2E26}"/>
    <cellStyle name="Note 2 5 5" xfId="1651" xr:uid="{E2B2C65C-8CB5-46F6-9446-F8564F831B4D}"/>
    <cellStyle name="Note 2 5 5 2" xfId="4135" xr:uid="{4B9547B1-6F64-4048-826E-A04A103DC355}"/>
    <cellStyle name="Note 2 5 5 2 2" xfId="9103" xr:uid="{8044AC57-297F-45FB-9CA7-E586A4AFADE0}"/>
    <cellStyle name="Note 2 5 5 2 2 2" xfId="24547" xr:uid="{B27AA821-9C44-447E-BCBA-A41CD2B6C1F0}"/>
    <cellStyle name="Note 2 5 5 2 3" xfId="24548" xr:uid="{2294C180-FE50-4174-AFC2-393123AD81F9}"/>
    <cellStyle name="Note 2 5 5 2 4" xfId="24549" xr:uid="{E31B21D9-B58F-4E3C-BF89-5271751C783F}"/>
    <cellStyle name="Note 2 5 5 3" xfId="6619" xr:uid="{614B9E86-3360-439B-B86C-01F26A395BE6}"/>
    <cellStyle name="Note 2 5 5 3 2" xfId="24550" xr:uid="{984FFFB4-3281-4A8C-AFE3-33077832390A}"/>
    <cellStyle name="Note 2 5 5 4" xfId="24551" xr:uid="{61416227-8678-4836-8075-ECE4F125E941}"/>
    <cellStyle name="Note 2 5 5 5" xfId="24552" xr:uid="{13FF43EA-C4B6-4BE4-9CD1-612026DBD69E}"/>
    <cellStyle name="Note 2 5 6" xfId="2479" xr:uid="{7567DF71-C82A-4982-9FBE-78D74BCD2299}"/>
    <cellStyle name="Note 2 5 6 2" xfId="4963" xr:uid="{DBDFFA80-666C-4EBC-BFFC-98F40C67FC93}"/>
    <cellStyle name="Note 2 5 6 2 2" xfId="9931" xr:uid="{5EC6B825-06A0-49A6-A67D-DF5655CC12E5}"/>
    <cellStyle name="Note 2 5 6 2 2 2" xfId="24553" xr:uid="{08F53214-E7C6-43DE-B8CD-CB5619E4A404}"/>
    <cellStyle name="Note 2 5 6 2 3" xfId="24554" xr:uid="{4FA1F24E-6F87-45D4-9EC7-611093CFAAE0}"/>
    <cellStyle name="Note 2 5 6 2 4" xfId="24555" xr:uid="{40C96E5B-9EDE-4F2E-B1C2-04D3EB9AF5B6}"/>
    <cellStyle name="Note 2 5 6 3" xfId="7447" xr:uid="{0AA93D74-F741-40F0-B112-E8173C8D2A32}"/>
    <cellStyle name="Note 2 5 6 3 2" xfId="24556" xr:uid="{CB215197-1E39-4A93-A4AF-37BA771AF403}"/>
    <cellStyle name="Note 2 5 6 4" xfId="24557" xr:uid="{E292F771-EA34-464F-A1E1-6920564B4816}"/>
    <cellStyle name="Note 2 5 6 5" xfId="24558" xr:uid="{3D6E6761-0F9B-4827-ADE9-91E6ACF81708}"/>
    <cellStyle name="Note 2 5 7" xfId="3307" xr:uid="{234B74B2-1578-4622-9213-B2F2A3DE6CAF}"/>
    <cellStyle name="Note 2 5 7 2" xfId="8275" xr:uid="{E45ED33B-3CCF-4010-B2A2-FE3C22AECFAB}"/>
    <cellStyle name="Note 2 5 7 2 2" xfId="24559" xr:uid="{5C9299F0-5DF9-48F3-ACDA-AF477371E730}"/>
    <cellStyle name="Note 2 5 7 3" xfId="24560" xr:uid="{3B232AF8-727A-4D02-A593-F6691A0949E1}"/>
    <cellStyle name="Note 2 5 7 4" xfId="24561" xr:uid="{80911DAC-3B08-4B00-88FB-FDD826D65928}"/>
    <cellStyle name="Note 2 5 8" xfId="5791" xr:uid="{A88E95E5-555D-49F2-8AC6-8E2706AC0803}"/>
    <cellStyle name="Note 2 5 8 2" xfId="24562" xr:uid="{01A9BF51-40F1-47FE-972D-0A1B482C639B}"/>
    <cellStyle name="Note 2 5 9" xfId="24563" xr:uid="{680E19F0-18B3-4564-9628-CEDAE7EA4B1D}"/>
    <cellStyle name="Note 2 6" xfId="931" xr:uid="{FAD01DAF-23B5-4A78-8BDD-8926A820C76D}"/>
    <cellStyle name="Note 2 6 2" xfId="1520" xr:uid="{31A88667-EB18-4C28-904E-163FA6B507FC}"/>
    <cellStyle name="Note 2 6 2 2" xfId="2096" xr:uid="{2A3B96CF-9D5A-480F-8A0B-FA37038B7AC3}"/>
    <cellStyle name="Note 2 6 2 2 2" xfId="4580" xr:uid="{60765550-F89A-4554-97DD-908A5B7A3094}"/>
    <cellStyle name="Note 2 6 2 2 2 2" xfId="9548" xr:uid="{6368FAEE-19D8-4BB7-BD07-B9889759572A}"/>
    <cellStyle name="Note 2 6 2 2 2 2 2" xfId="24564" xr:uid="{DD38D722-E77B-4DAB-8226-2BB690CE1EC7}"/>
    <cellStyle name="Note 2 6 2 2 2 3" xfId="24565" xr:uid="{3C91C972-0950-4B4F-AB6A-547743290656}"/>
    <cellStyle name="Note 2 6 2 2 2 4" xfId="24566" xr:uid="{D2189B13-8DA0-4F6F-A6E7-1C43C9F9F9BB}"/>
    <cellStyle name="Note 2 6 2 2 3" xfId="7064" xr:uid="{882CDB6B-825A-4D92-A59F-709DE0F36D61}"/>
    <cellStyle name="Note 2 6 2 2 3 2" xfId="24567" xr:uid="{2683D1A1-0994-4DEF-AE7E-8BD55201EBAB}"/>
    <cellStyle name="Note 2 6 2 2 4" xfId="24568" xr:uid="{5F3D8DEF-4516-4479-AA20-20EFA3832FE5}"/>
    <cellStyle name="Note 2 6 2 2 5" xfId="24569" xr:uid="{0445E9EA-29D7-4D66-8F9D-184CC7C72D1B}"/>
    <cellStyle name="Note 2 6 2 3" xfId="2924" xr:uid="{CE8C7B06-0A35-4BD6-B2B9-BF1054A8AA47}"/>
    <cellStyle name="Note 2 6 2 3 2" xfId="5408" xr:uid="{497CFB05-C233-4F8D-AABF-DE4073B71DDA}"/>
    <cellStyle name="Note 2 6 2 3 2 2" xfId="10376" xr:uid="{33FC2630-2D20-4E33-BF5A-2872696900DE}"/>
    <cellStyle name="Note 2 6 2 3 2 2 2" xfId="24570" xr:uid="{FA9360D8-CDAE-4AB6-9CAD-2A870DF64588}"/>
    <cellStyle name="Note 2 6 2 3 2 3" xfId="24571" xr:uid="{050BB418-F65F-481D-88EA-E8E7F86C36E0}"/>
    <cellStyle name="Note 2 6 2 3 2 4" xfId="24572" xr:uid="{F6964C67-72DC-49E5-818A-FA02507592CC}"/>
    <cellStyle name="Note 2 6 2 3 3" xfId="7892" xr:uid="{999D6D41-27A5-4E51-87A9-78B8B8EBB435}"/>
    <cellStyle name="Note 2 6 2 3 3 2" xfId="24573" xr:uid="{F2EB43CB-B9E0-4478-BCA1-CD9679EB25A3}"/>
    <cellStyle name="Note 2 6 2 3 4" xfId="24574" xr:uid="{DB13E6B1-E14A-4A66-9260-EC4F3F32A086}"/>
    <cellStyle name="Note 2 6 2 3 5" xfId="24575" xr:uid="{652A112B-5AE5-4070-B382-53264B2E59CF}"/>
    <cellStyle name="Note 2 6 2 4" xfId="4004" xr:uid="{44875D63-CC0F-474C-901D-96F1A6AD5FFB}"/>
    <cellStyle name="Note 2 6 2 4 2" xfId="8972" xr:uid="{2B0D128D-ECA4-4C49-A3C8-A5E18F47C917}"/>
    <cellStyle name="Note 2 6 2 4 2 2" xfId="24576" xr:uid="{70AF11CF-48C1-40E5-B632-DF0ACAE9DD55}"/>
    <cellStyle name="Note 2 6 2 4 3" xfId="24577" xr:uid="{A2BECBE6-5B62-4AD6-81F6-14D46F2393CB}"/>
    <cellStyle name="Note 2 6 2 4 4" xfId="24578" xr:uid="{A6C3CDB2-386B-45B0-9474-F2ABD1A47027}"/>
    <cellStyle name="Note 2 6 2 5" xfId="6488" xr:uid="{91E4A4D4-A3D8-4F8F-98DF-6EF78950D366}"/>
    <cellStyle name="Note 2 6 2 5 2" xfId="24579" xr:uid="{8016D420-56D5-420B-B694-9651F1753B7F}"/>
    <cellStyle name="Note 2 6 2 6" xfId="24580" xr:uid="{9D857599-C2D6-40EC-A33F-50B7A1228DA7}"/>
    <cellStyle name="Note 2 6 2 7" xfId="24581" xr:uid="{57425AEA-9374-4A8A-A843-66E8B751AE9D}"/>
    <cellStyle name="Note 2 6 3" xfId="1521" xr:uid="{5CA99F98-FB69-4048-B1D8-FBCE7AB57871}"/>
    <cellStyle name="Note 2 6 3 2" xfId="2372" xr:uid="{23AB7AE5-0AF7-4139-921B-3B7A2C9F9B77}"/>
    <cellStyle name="Note 2 6 3 2 2" xfId="4856" xr:uid="{847CD0DA-434C-47FC-B796-6A13C0215372}"/>
    <cellStyle name="Note 2 6 3 2 2 2" xfId="9824" xr:uid="{B1D78444-C508-42C9-AE80-204EE2C6D24F}"/>
    <cellStyle name="Note 2 6 3 2 2 2 2" xfId="24582" xr:uid="{CD09651B-1EB1-4B40-B7D7-AE3D06BD939F}"/>
    <cellStyle name="Note 2 6 3 2 2 3" xfId="24583" xr:uid="{4E63FAF6-ECC1-4E10-A235-213D4C18B73E}"/>
    <cellStyle name="Note 2 6 3 2 2 4" xfId="24584" xr:uid="{1E103EFC-9F6D-47A9-9CFF-0A13CDDEECD6}"/>
    <cellStyle name="Note 2 6 3 2 3" xfId="7340" xr:uid="{28F9D5C2-057D-49D0-B6F9-1C335B6A74C6}"/>
    <cellStyle name="Note 2 6 3 2 3 2" xfId="24585" xr:uid="{E0CC0905-2A29-43A4-8E01-7D35C1994482}"/>
    <cellStyle name="Note 2 6 3 2 4" xfId="24586" xr:uid="{8B71D517-6356-4BC0-B99C-5BAC3A7B636B}"/>
    <cellStyle name="Note 2 6 3 2 5" xfId="24587" xr:uid="{3B7845BE-98F2-4BC0-AF47-360B8AF0D932}"/>
    <cellStyle name="Note 2 6 3 3" xfId="3200" xr:uid="{B554BB29-C919-4014-A2FA-342EC3B39CD9}"/>
    <cellStyle name="Note 2 6 3 3 2" xfId="5684" xr:uid="{2C24B31E-82FC-4DE3-B07B-64149E202972}"/>
    <cellStyle name="Note 2 6 3 3 2 2" xfId="10652" xr:uid="{B94F266F-4AE3-4F52-BE18-B1B86A7C1845}"/>
    <cellStyle name="Note 2 6 3 3 2 2 2" xfId="24588" xr:uid="{2B4B99A2-EBDD-497A-B3BD-E27A24E71A3A}"/>
    <cellStyle name="Note 2 6 3 3 2 3" xfId="24589" xr:uid="{9EA5E6A9-9639-4ECE-921A-E3336A958840}"/>
    <cellStyle name="Note 2 6 3 3 2 4" xfId="24590" xr:uid="{695B4AF1-E9C8-4887-A50A-3C57FF7A79D2}"/>
    <cellStyle name="Note 2 6 3 3 3" xfId="8168" xr:uid="{36B40926-E585-4F92-9843-1A26CF39EB33}"/>
    <cellStyle name="Note 2 6 3 3 3 2" xfId="24591" xr:uid="{5E982563-C4FE-4BB5-9640-78A0746FF3D0}"/>
    <cellStyle name="Note 2 6 3 3 4" xfId="24592" xr:uid="{A38815D5-F393-4BDE-939E-C432B8CC3641}"/>
    <cellStyle name="Note 2 6 3 3 5" xfId="24593" xr:uid="{58A5A917-8A07-4E79-82F5-753FB18E51F3}"/>
    <cellStyle name="Note 2 6 3 4" xfId="4005" xr:uid="{4E166E0A-65EC-43E4-A1AC-A87E54D596F7}"/>
    <cellStyle name="Note 2 6 3 4 2" xfId="8973" xr:uid="{06A64405-685B-4D68-ADA6-FA8A63D837CE}"/>
    <cellStyle name="Note 2 6 3 4 2 2" xfId="24594" xr:uid="{27C81158-4C6C-4821-87E8-18DB19AB5010}"/>
    <cellStyle name="Note 2 6 3 4 3" xfId="24595" xr:uid="{98822BE4-B2F1-46C8-A1B0-F7221DE10CD6}"/>
    <cellStyle name="Note 2 6 3 4 4" xfId="24596" xr:uid="{F46F536C-BD9B-41E8-AE98-CFE685FB4699}"/>
    <cellStyle name="Note 2 6 3 5" xfId="6489" xr:uid="{A898C324-7A43-4DBD-970D-8B6565833BC8}"/>
    <cellStyle name="Note 2 6 3 5 2" xfId="24597" xr:uid="{786E8461-E17D-4185-8580-87DB5AFC1D6F}"/>
    <cellStyle name="Note 2 6 3 6" xfId="24598" xr:uid="{3BFF0180-2A72-4260-9A65-86D9C9A3A73B}"/>
    <cellStyle name="Note 2 6 3 7" xfId="24599" xr:uid="{0804D3B9-D883-4FD5-AB2C-DDB1501C8BE8}"/>
    <cellStyle name="Note 2 6 4" xfId="1820" xr:uid="{4A3D2877-B333-4047-80B1-B4D3D5D04ABD}"/>
    <cellStyle name="Note 2 6 4 2" xfId="4304" xr:uid="{8992F43C-8791-48C7-88D9-F0B16DCBC8CE}"/>
    <cellStyle name="Note 2 6 4 2 2" xfId="9272" xr:uid="{1C69B6B0-1B26-42B9-A9BD-4C02B88177A8}"/>
    <cellStyle name="Note 2 6 4 2 2 2" xfId="24600" xr:uid="{ED391E23-73B3-42E9-9393-9FA4B40FDA7B}"/>
    <cellStyle name="Note 2 6 4 2 3" xfId="24601" xr:uid="{88D2062E-E432-4D7F-BA01-A36A89BBFF8A}"/>
    <cellStyle name="Note 2 6 4 2 4" xfId="24602" xr:uid="{6CA7C0ED-3E07-4D62-A300-F889799E5FD5}"/>
    <cellStyle name="Note 2 6 4 3" xfId="6788" xr:uid="{A8984A48-625A-43F7-A151-4370835C0C9D}"/>
    <cellStyle name="Note 2 6 4 3 2" xfId="24603" xr:uid="{032CEE07-45FA-47C0-BA52-44605EC1FA68}"/>
    <cellStyle name="Note 2 6 4 4" xfId="24604" xr:uid="{408C96BA-7811-4CDB-AE09-5F2789419078}"/>
    <cellStyle name="Note 2 6 4 5" xfId="24605" xr:uid="{D0D5ABED-E1A5-4980-BAA4-C8B0AD132F4C}"/>
    <cellStyle name="Note 2 6 5" xfId="2648" xr:uid="{D8181A89-2E00-43D2-8CBA-A105F7D165C2}"/>
    <cellStyle name="Note 2 6 5 2" xfId="5132" xr:uid="{6C905DBA-C14E-4284-975C-B217BD431458}"/>
    <cellStyle name="Note 2 6 5 2 2" xfId="10100" xr:uid="{FC6BE5A4-586F-4332-8E77-284A9375B55C}"/>
    <cellStyle name="Note 2 6 5 2 2 2" xfId="24606" xr:uid="{6F58666A-E40D-4B50-A71A-B3445D6F57AC}"/>
    <cellStyle name="Note 2 6 5 2 3" xfId="24607" xr:uid="{FB71BF6B-474F-4C7B-99B6-8414828A03CB}"/>
    <cellStyle name="Note 2 6 5 2 4" xfId="24608" xr:uid="{5A830F78-2935-40D8-944C-1F4B018EF00D}"/>
    <cellStyle name="Note 2 6 5 3" xfId="7616" xr:uid="{8B9B9244-2708-4914-94C0-9C4B39C68F01}"/>
    <cellStyle name="Note 2 6 5 3 2" xfId="24609" xr:uid="{CDB0B231-57D1-4258-A5A8-1C96EC1ECC8E}"/>
    <cellStyle name="Note 2 6 5 4" xfId="24610" xr:uid="{B1780E88-1C32-4714-821D-75594819BF76}"/>
    <cellStyle name="Note 2 6 5 5" xfId="24611" xr:uid="{999680E7-42FF-4580-B6E2-3B6B30741196}"/>
    <cellStyle name="Note 2 6 6" xfId="3476" xr:uid="{CE5843B1-B137-4DA6-8A0E-0A314F82027C}"/>
    <cellStyle name="Note 2 6 6 2" xfId="8444" xr:uid="{49847CC7-4F1B-4053-989E-660E0EDDAC10}"/>
    <cellStyle name="Note 2 6 6 2 2" xfId="24612" xr:uid="{A4419E85-8B07-4317-A876-8096BEA2241B}"/>
    <cellStyle name="Note 2 6 6 3" xfId="24613" xr:uid="{E4A5A3D5-EC9A-40B2-9882-585AEF09898C}"/>
    <cellStyle name="Note 2 6 6 4" xfId="24614" xr:uid="{EC77342D-DEE4-4465-8C30-38E525F40A21}"/>
    <cellStyle name="Note 2 6 7" xfId="5960" xr:uid="{78B3B5DA-A871-410F-A825-CF60FD7B8ADE}"/>
    <cellStyle name="Note 2 6 7 2" xfId="24615" xr:uid="{A1F81C7E-7648-4AFD-871B-20A6418B253E}"/>
    <cellStyle name="Note 2 6 8" xfId="24616" xr:uid="{C98CEEED-FEE0-42EE-90E7-0FC7477AF36C}"/>
    <cellStyle name="Note 2 6 9" xfId="24617" xr:uid="{70805BAB-BE08-44AF-AD7C-0AAAF45906C8}"/>
    <cellStyle name="Note 2 7" xfId="932" xr:uid="{AE4505BB-41BD-44A1-947D-5435324342E0}"/>
    <cellStyle name="Note 2 7 2" xfId="1522" xr:uid="{ADB7DDA6-2076-434A-8504-4CC0431EFB04}"/>
    <cellStyle name="Note 2 7 2 2" xfId="2097" xr:uid="{FAC587DD-EB08-4578-A3BA-9394F2AB3574}"/>
    <cellStyle name="Note 2 7 2 2 2" xfId="4581" xr:uid="{131E0CCC-E4D7-4789-936F-43010178F57C}"/>
    <cellStyle name="Note 2 7 2 2 2 2" xfId="9549" xr:uid="{698A8DBB-B721-4989-850B-2D6375A591C5}"/>
    <cellStyle name="Note 2 7 2 2 2 2 2" xfId="24618" xr:uid="{8708FDDD-F6FD-4309-A3F9-AD5BCF0F96F6}"/>
    <cellStyle name="Note 2 7 2 2 2 3" xfId="24619" xr:uid="{33A4F34C-3547-4E45-A092-48250007EA9D}"/>
    <cellStyle name="Note 2 7 2 2 2 4" xfId="24620" xr:uid="{C2E6F845-660A-4DD7-8934-2FD38BAC312D}"/>
    <cellStyle name="Note 2 7 2 2 3" xfId="7065" xr:uid="{46C5409A-1B61-40A6-8450-460431407088}"/>
    <cellStyle name="Note 2 7 2 2 3 2" xfId="24621" xr:uid="{4DA33A27-77F7-4F0A-98B1-9430CEE9023D}"/>
    <cellStyle name="Note 2 7 2 2 4" xfId="24622" xr:uid="{9370C9F6-EE5F-4933-961F-AE1862CFD166}"/>
    <cellStyle name="Note 2 7 2 2 5" xfId="24623" xr:uid="{79046360-18FD-4C03-BD20-713E7A1E8FF5}"/>
    <cellStyle name="Note 2 7 2 3" xfId="2925" xr:uid="{93C71D77-3F65-4F12-8A19-8D77973DEE3D}"/>
    <cellStyle name="Note 2 7 2 3 2" xfId="5409" xr:uid="{35C115F4-92C1-4A8E-A606-7CD5CFF5C3E9}"/>
    <cellStyle name="Note 2 7 2 3 2 2" xfId="10377" xr:uid="{C587B379-48AA-4DC7-AD35-4BE6D0F876D6}"/>
    <cellStyle name="Note 2 7 2 3 2 2 2" xfId="24624" xr:uid="{EF5F8344-227D-4773-8866-05E7A30CE164}"/>
    <cellStyle name="Note 2 7 2 3 2 3" xfId="24625" xr:uid="{D1A6EA08-83F4-4EFA-9587-0A8EFD5E30A6}"/>
    <cellStyle name="Note 2 7 2 3 2 4" xfId="24626" xr:uid="{D716414C-1267-462A-969E-11874A44C0FA}"/>
    <cellStyle name="Note 2 7 2 3 3" xfId="7893" xr:uid="{FBB41620-EF94-4599-8EE3-F9646984CC00}"/>
    <cellStyle name="Note 2 7 2 3 3 2" xfId="24627" xr:uid="{1B83D425-659C-4C07-A1FB-4CC6C04B94AC}"/>
    <cellStyle name="Note 2 7 2 3 4" xfId="24628" xr:uid="{062C0D99-71DF-45B4-A6C6-F8D19CBF8272}"/>
    <cellStyle name="Note 2 7 2 3 5" xfId="24629" xr:uid="{0051EFE1-DFAF-4FF3-8CEB-AC33DFDFE537}"/>
    <cellStyle name="Note 2 7 2 4" xfId="4006" xr:uid="{C03CFE14-A1B3-4F93-B18C-AEDAC329CFAD}"/>
    <cellStyle name="Note 2 7 2 4 2" xfId="8974" xr:uid="{6F3564A3-7E86-4B54-82F6-08E918C2571F}"/>
    <cellStyle name="Note 2 7 2 4 2 2" xfId="24630" xr:uid="{9A29B484-6600-431F-9399-47C261027A6A}"/>
    <cellStyle name="Note 2 7 2 4 3" xfId="24631" xr:uid="{58DBCD3C-E46D-425F-996D-B9E19F1FA5E2}"/>
    <cellStyle name="Note 2 7 2 4 4" xfId="24632" xr:uid="{88591D0F-91C2-4B96-9E51-F75B6425D75E}"/>
    <cellStyle name="Note 2 7 2 5" xfId="6490" xr:uid="{3564AB1F-512C-420D-A5B1-BECCDEE14D67}"/>
    <cellStyle name="Note 2 7 2 5 2" xfId="24633" xr:uid="{950C2E28-1F88-47DA-8F2E-920C2FF13BA0}"/>
    <cellStyle name="Note 2 7 2 6" xfId="24634" xr:uid="{0935C868-C532-466A-A6BA-5B3B1297D95F}"/>
    <cellStyle name="Note 2 7 2 7" xfId="24635" xr:uid="{0F2A83DF-A570-4CF9-9B66-1CEF0FCA97A9}"/>
    <cellStyle name="Note 2 7 3" xfId="1523" xr:uid="{A83D99C2-301E-44F0-9318-42733070C077}"/>
    <cellStyle name="Note 2 7 3 2" xfId="2373" xr:uid="{B7AAAF3A-7932-4AA7-8205-FEC1292A4584}"/>
    <cellStyle name="Note 2 7 3 2 2" xfId="4857" xr:uid="{8EA013F5-5D36-4E83-8380-848C896930D5}"/>
    <cellStyle name="Note 2 7 3 2 2 2" xfId="9825" xr:uid="{D073F53E-DB4B-4BA2-96E1-FEFFF4E2DB3E}"/>
    <cellStyle name="Note 2 7 3 2 2 2 2" xfId="24636" xr:uid="{5B16CA63-7820-4C8D-87DE-586A5BAC8174}"/>
    <cellStyle name="Note 2 7 3 2 2 3" xfId="24637" xr:uid="{58910D08-6BA8-48DD-8810-1D715B743D60}"/>
    <cellStyle name="Note 2 7 3 2 2 4" xfId="24638" xr:uid="{7C732E2C-D68A-455F-80A7-24022D660E84}"/>
    <cellStyle name="Note 2 7 3 2 3" xfId="7341" xr:uid="{C7E25FBD-56F5-40D3-8CE7-DB313930B5F7}"/>
    <cellStyle name="Note 2 7 3 2 3 2" xfId="24639" xr:uid="{64BB93EE-9494-46BC-890F-B639058A1B1A}"/>
    <cellStyle name="Note 2 7 3 2 4" xfId="24640" xr:uid="{D533B6F7-35C2-49C5-9996-7DD722FA09BB}"/>
    <cellStyle name="Note 2 7 3 2 5" xfId="24641" xr:uid="{DA24D9C6-D382-4E2B-9C46-D0DE9EEA11C7}"/>
    <cellStyle name="Note 2 7 3 3" xfId="3201" xr:uid="{94BDD180-1ED9-4224-A6AC-89C247C5A3A7}"/>
    <cellStyle name="Note 2 7 3 3 2" xfId="5685" xr:uid="{9AE7A3B8-1746-434E-A00E-02E36A444B5D}"/>
    <cellStyle name="Note 2 7 3 3 2 2" xfId="10653" xr:uid="{2AFF6C8D-E996-4ADA-8704-97BDCE0A0ECB}"/>
    <cellStyle name="Note 2 7 3 3 2 2 2" xfId="24642" xr:uid="{4F5DBBAD-B93D-4BB8-96A0-2C7F02E1D434}"/>
    <cellStyle name="Note 2 7 3 3 2 3" xfId="24643" xr:uid="{DA7FDDD1-20F0-4382-98C9-B263919D3552}"/>
    <cellStyle name="Note 2 7 3 3 2 4" xfId="24644" xr:uid="{BDAC3F4F-F2F6-4D5A-80C2-449C4802917C}"/>
    <cellStyle name="Note 2 7 3 3 3" xfId="8169" xr:uid="{F799AB03-667F-49A1-9F6D-DE8B5D579C32}"/>
    <cellStyle name="Note 2 7 3 3 3 2" xfId="24645" xr:uid="{335A0272-676E-4D7E-BC1C-BC9E506D4568}"/>
    <cellStyle name="Note 2 7 3 3 4" xfId="24646" xr:uid="{B2FBB49C-466E-40BF-95BA-0C22C783AE9A}"/>
    <cellStyle name="Note 2 7 3 3 5" xfId="24647" xr:uid="{DC111742-25A0-4563-BE8D-295E2F94EB46}"/>
    <cellStyle name="Note 2 7 3 4" xfId="4007" xr:uid="{A504E5EA-5DC0-4F33-B349-0BF2E10836DF}"/>
    <cellStyle name="Note 2 7 3 4 2" xfId="8975" xr:uid="{4676FCE5-C6F0-40CC-B6A4-D22C94FBFEDA}"/>
    <cellStyle name="Note 2 7 3 4 2 2" xfId="24648" xr:uid="{AB035471-DC4F-4BD4-AE84-B05C3C91DC20}"/>
    <cellStyle name="Note 2 7 3 4 3" xfId="24649" xr:uid="{45A7FC72-7EB5-4825-94BD-FF5387BF5841}"/>
    <cellStyle name="Note 2 7 3 4 4" xfId="24650" xr:uid="{97F5AA81-6F3A-4B98-A344-A00404AF5C91}"/>
    <cellStyle name="Note 2 7 3 5" xfId="6491" xr:uid="{8371A374-1ABD-4558-8CCC-073EE5AB6797}"/>
    <cellStyle name="Note 2 7 3 5 2" xfId="24651" xr:uid="{25EAB3DE-6002-4901-B1B0-8854D1F0C20F}"/>
    <cellStyle name="Note 2 7 3 6" xfId="24652" xr:uid="{4EF13940-05C4-4EFE-B70C-6037CFDC694B}"/>
    <cellStyle name="Note 2 7 3 7" xfId="24653" xr:uid="{0C0BB21B-97F5-4159-96C0-248CEDED86B2}"/>
    <cellStyle name="Note 2 7 4" xfId="1821" xr:uid="{C709B69D-6934-46A7-B9D5-BD85C39ECAD0}"/>
    <cellStyle name="Note 2 7 4 2" xfId="4305" xr:uid="{43AB5413-3AB8-4C52-A602-A485D228CDF6}"/>
    <cellStyle name="Note 2 7 4 2 2" xfId="9273" xr:uid="{CE1B29C1-39AA-4120-9FA8-D8B5D9C59071}"/>
    <cellStyle name="Note 2 7 4 2 2 2" xfId="24654" xr:uid="{736F1D1A-DB06-48E5-A898-BA21920AE640}"/>
    <cellStyle name="Note 2 7 4 2 3" xfId="24655" xr:uid="{BF5411DB-98D9-4DFF-BAA6-447F3C9F884F}"/>
    <cellStyle name="Note 2 7 4 2 4" xfId="24656" xr:uid="{758F0EDA-9EA7-4FFE-AC33-8080E1277FE7}"/>
    <cellStyle name="Note 2 7 4 3" xfId="6789" xr:uid="{B4D6801F-D8EF-42B9-B22E-2BD163BAADC7}"/>
    <cellStyle name="Note 2 7 4 3 2" xfId="24657" xr:uid="{DDD96368-ABB6-4004-A984-E31E9164BB89}"/>
    <cellStyle name="Note 2 7 4 4" xfId="24658" xr:uid="{907244CD-0988-4BD1-869C-DCACCE06EB54}"/>
    <cellStyle name="Note 2 7 4 5" xfId="24659" xr:uid="{786D05E9-5074-4C9A-B9A3-89CA64C7D827}"/>
    <cellStyle name="Note 2 7 5" xfId="2649" xr:uid="{A5F77270-35D9-43AE-A95E-8395C94CE076}"/>
    <cellStyle name="Note 2 7 5 2" xfId="5133" xr:uid="{964114E0-0F36-4929-9718-1F305358E913}"/>
    <cellStyle name="Note 2 7 5 2 2" xfId="10101" xr:uid="{8F1737E1-FAD4-4B8A-AB2F-DA918F72DFEE}"/>
    <cellStyle name="Note 2 7 5 2 2 2" xfId="24660" xr:uid="{6C40F3EA-5DED-451D-A899-F47031522F87}"/>
    <cellStyle name="Note 2 7 5 2 3" xfId="24661" xr:uid="{9FEA3810-0890-4B42-B035-74DAABD05781}"/>
    <cellStyle name="Note 2 7 5 2 4" xfId="24662" xr:uid="{BF00511F-6E6D-466B-85B5-A081CC565736}"/>
    <cellStyle name="Note 2 7 5 3" xfId="7617" xr:uid="{27B87DC7-79FA-473C-82A3-9BBECBDC87F0}"/>
    <cellStyle name="Note 2 7 5 3 2" xfId="24663" xr:uid="{768D63C0-314F-43F9-9E1A-9A4FB90B23F4}"/>
    <cellStyle name="Note 2 7 5 4" xfId="24664" xr:uid="{CB6C650A-0327-477F-9EF1-E08FD0698A5A}"/>
    <cellStyle name="Note 2 7 5 5" xfId="24665" xr:uid="{5AE6E3A2-082A-4DAE-A446-613A4EE41A9E}"/>
    <cellStyle name="Note 2 7 6" xfId="3477" xr:uid="{84877030-760D-4FBF-B6F3-301B6CFBFE82}"/>
    <cellStyle name="Note 2 7 6 2" xfId="8445" xr:uid="{FD56B8C9-C706-48FE-8FD8-6BF56BB17F2E}"/>
    <cellStyle name="Note 2 7 6 2 2" xfId="24666" xr:uid="{FAB7ADBE-C09D-46BC-AAEF-B7B4C323E968}"/>
    <cellStyle name="Note 2 7 6 3" xfId="24667" xr:uid="{C8DCD87F-28D7-41B1-B01B-303DD7F86A39}"/>
    <cellStyle name="Note 2 7 6 4" xfId="24668" xr:uid="{30CAE645-13F9-4E85-9183-855FC1A426D6}"/>
    <cellStyle name="Note 2 7 7" xfId="5961" xr:uid="{5F883D44-5349-47E8-B8F8-48E1B1290631}"/>
    <cellStyle name="Note 2 7 7 2" xfId="24669" xr:uid="{F3279A63-4209-4E87-90F8-FD24C5C2D638}"/>
    <cellStyle name="Note 2 7 8" xfId="24670" xr:uid="{D8496194-3A9A-4EB6-9273-3B3EE5B80888}"/>
    <cellStyle name="Note 2 7 9" xfId="24671" xr:uid="{1E929327-44E3-448B-A29B-C4F804E242B0}"/>
    <cellStyle name="Note 2 8" xfId="1524" xr:uid="{3D302EC8-4938-4739-A3D9-63FCE4189144}"/>
    <cellStyle name="Note 2 8 2" xfId="1862" xr:uid="{8CE71A3B-FF98-4F2B-8C4E-299170F6C742}"/>
    <cellStyle name="Note 2 8 2 2" xfId="4346" xr:uid="{CE978830-8B7C-4040-8C9A-ECA2298CBDDB}"/>
    <cellStyle name="Note 2 8 2 2 2" xfId="9314" xr:uid="{05CA98F9-E0AC-4200-B273-1ACDF40B5006}"/>
    <cellStyle name="Note 2 8 2 2 2 2" xfId="24672" xr:uid="{22673336-1DDE-4CA4-8A0E-C3CF66E420FD}"/>
    <cellStyle name="Note 2 8 2 2 3" xfId="24673" xr:uid="{9905B6DE-24C2-4B7F-8FEC-B0B35629D389}"/>
    <cellStyle name="Note 2 8 2 2 4" xfId="24674" xr:uid="{A5C0826F-B3E7-4879-B2C1-45AA000F6F16}"/>
    <cellStyle name="Note 2 8 2 3" xfId="6830" xr:uid="{2875ACEC-8533-453D-A76D-FEBC61433C93}"/>
    <cellStyle name="Note 2 8 2 3 2" xfId="24675" xr:uid="{7F5EC88E-5924-4066-993E-C99D598CBC12}"/>
    <cellStyle name="Note 2 8 2 4" xfId="24676" xr:uid="{24555F8F-E252-4295-ABBA-1D2329EB1A8A}"/>
    <cellStyle name="Note 2 8 2 5" xfId="24677" xr:uid="{9100484D-13A8-4D54-8928-1560B99DE8EE}"/>
    <cellStyle name="Note 2 8 3" xfId="2690" xr:uid="{5D930E9F-2E88-41B3-AF29-D3266ED9BB77}"/>
    <cellStyle name="Note 2 8 3 2" xfId="5174" xr:uid="{A740B6CB-9898-4C06-AA39-920C6A2CD8CD}"/>
    <cellStyle name="Note 2 8 3 2 2" xfId="10142" xr:uid="{734F82DE-EEF4-4448-8B86-7BCCCE72B9E6}"/>
    <cellStyle name="Note 2 8 3 2 2 2" xfId="24678" xr:uid="{D3A38DBA-DCA9-4F84-A174-BDFB3F945434}"/>
    <cellStyle name="Note 2 8 3 2 3" xfId="24679" xr:uid="{DB3402DE-3571-4E20-8790-A7F069FC0756}"/>
    <cellStyle name="Note 2 8 3 2 4" xfId="24680" xr:uid="{E8B52B97-E1CC-4140-A0D3-DCB9446EA782}"/>
    <cellStyle name="Note 2 8 3 3" xfId="7658" xr:uid="{ABFD99F7-23E9-43CA-90E0-FA65A500A8D6}"/>
    <cellStyle name="Note 2 8 3 3 2" xfId="24681" xr:uid="{457C3554-CA21-4E17-9B6A-C927230DF664}"/>
    <cellStyle name="Note 2 8 3 4" xfId="24682" xr:uid="{8891DC85-00B4-45C2-A766-39187791E608}"/>
    <cellStyle name="Note 2 8 3 5" xfId="24683" xr:uid="{14B4D5D5-3BAD-44B9-AE94-8D09F5593C87}"/>
    <cellStyle name="Note 2 8 4" xfId="4008" xr:uid="{E9BEA7E8-C70F-4934-A384-25018062FBF2}"/>
    <cellStyle name="Note 2 8 4 2" xfId="8976" xr:uid="{A20C8848-04E9-4AD6-A06E-5A7D5E3FA994}"/>
    <cellStyle name="Note 2 8 4 2 2" xfId="24684" xr:uid="{3F5088F4-06A0-403F-8917-14190B9C8E97}"/>
    <cellStyle name="Note 2 8 4 3" xfId="24685" xr:uid="{579B5AC2-DE20-44E6-8357-32397154D8A3}"/>
    <cellStyle name="Note 2 8 4 4" xfId="24686" xr:uid="{304E19D2-F406-46FD-9C2D-C36CDD2D73DD}"/>
    <cellStyle name="Note 2 8 5" xfId="6492" xr:uid="{88F2C4C8-2987-4F89-8632-D369695645EA}"/>
    <cellStyle name="Note 2 8 5 2" xfId="24687" xr:uid="{BBB25B1A-8A2A-4A78-A0D8-BBE96F7C1A13}"/>
    <cellStyle name="Note 2 8 6" xfId="24688" xr:uid="{3EA6C294-ABEC-4208-8092-38C2D80EA0D2}"/>
    <cellStyle name="Note 2 8 7" xfId="24689" xr:uid="{8F41EE8E-2B57-4CB2-90E6-5826ADE00A92}"/>
    <cellStyle name="Note 2 9" xfId="1525" xr:uid="{036ABBF0-9FC9-4DC7-9BB8-F1592E01CE7F}"/>
    <cellStyle name="Note 2 9 2" xfId="2138" xr:uid="{7DCE2BEE-0A5D-4E5E-857D-2802F96D0E11}"/>
    <cellStyle name="Note 2 9 2 2" xfId="4622" xr:uid="{F360920E-8A0E-41E4-B4B8-113E19498455}"/>
    <cellStyle name="Note 2 9 2 2 2" xfId="9590" xr:uid="{9B12B4C9-C709-4A8F-A0DC-C8F48D86F61A}"/>
    <cellStyle name="Note 2 9 2 2 2 2" xfId="24690" xr:uid="{ED65291E-2855-46F2-BB54-98DA3CDC3560}"/>
    <cellStyle name="Note 2 9 2 2 3" xfId="24691" xr:uid="{17475050-D9CC-4EC4-96FD-51999EB52FCE}"/>
    <cellStyle name="Note 2 9 2 2 4" xfId="24692" xr:uid="{F9497499-FC93-4111-A079-9DA6903BDB1E}"/>
    <cellStyle name="Note 2 9 2 3" xfId="7106" xr:uid="{A5067B56-B91D-4CF8-94CC-FF49231E516D}"/>
    <cellStyle name="Note 2 9 2 3 2" xfId="24693" xr:uid="{FC895BEE-3099-4F52-A326-861CC43F20DB}"/>
    <cellStyle name="Note 2 9 2 4" xfId="24694" xr:uid="{1332DE6A-7A40-4B48-8BBE-8445B97B5CCE}"/>
    <cellStyle name="Note 2 9 2 5" xfId="24695" xr:uid="{949445DB-64B5-457E-92C4-1769D3E2F494}"/>
    <cellStyle name="Note 2 9 3" xfId="2966" xr:uid="{45814E76-2FA7-4C32-9C6F-539C049F65FE}"/>
    <cellStyle name="Note 2 9 3 2" xfId="5450" xr:uid="{4B901307-6488-4BFF-B46E-E904620E6E1C}"/>
    <cellStyle name="Note 2 9 3 2 2" xfId="10418" xr:uid="{4641F643-7CEC-440D-8A76-AC137A09031B}"/>
    <cellStyle name="Note 2 9 3 2 2 2" xfId="24696" xr:uid="{7A1244D3-0725-462D-A34A-2C8414B11319}"/>
    <cellStyle name="Note 2 9 3 2 3" xfId="24697" xr:uid="{45464012-F41C-47FD-90D0-FFD1D7D0E766}"/>
    <cellStyle name="Note 2 9 3 2 4" xfId="24698" xr:uid="{3DEFEABC-3DC8-4150-8677-654D67E841DE}"/>
    <cellStyle name="Note 2 9 3 3" xfId="7934" xr:uid="{D1FD6250-8FBC-497E-8FA7-983CB86CCE81}"/>
    <cellStyle name="Note 2 9 3 3 2" xfId="24699" xr:uid="{6C368D77-A0B1-4E76-971E-125BB893FCA7}"/>
    <cellStyle name="Note 2 9 3 4" xfId="24700" xr:uid="{3D8D80AE-AD00-47E5-A58F-4F4A463C45C9}"/>
    <cellStyle name="Note 2 9 3 5" xfId="24701" xr:uid="{5EBD3545-716F-4F90-B4FA-52C91A0DAB83}"/>
    <cellStyle name="Note 2 9 4" xfId="4009" xr:uid="{FF921745-92E6-409B-A1BB-767A20B3FF1C}"/>
    <cellStyle name="Note 2 9 4 2" xfId="8977" xr:uid="{AA75F9D3-C6DB-4177-A2C3-3D0152637E8F}"/>
    <cellStyle name="Note 2 9 4 2 2" xfId="24702" xr:uid="{E7B5DEE0-63AA-4145-B70C-017EEBC8C41F}"/>
    <cellStyle name="Note 2 9 4 3" xfId="24703" xr:uid="{99434666-0E6E-4C50-A271-9C12B497FE33}"/>
    <cellStyle name="Note 2 9 4 4" xfId="24704" xr:uid="{5209E276-06C7-436B-8F50-FC1EA0FCA59D}"/>
    <cellStyle name="Note 2 9 5" xfId="6493" xr:uid="{2C93A2C3-525C-4754-9ADC-7E1A9F365594}"/>
    <cellStyle name="Note 2 9 5 2" xfId="24705" xr:uid="{88EDB662-CFD5-4392-821A-E6790348F6F7}"/>
    <cellStyle name="Note 2 9 6" xfId="24706" xr:uid="{A43808CF-9A0B-4AE8-BFD2-352C821F5F61}"/>
    <cellStyle name="Note 2 9 7" xfId="24707" xr:uid="{CFBCB4F8-C432-4F22-870B-536DE8775364}"/>
    <cellStyle name="Note 3" xfId="382" xr:uid="{38256ED5-39B8-463B-BAD1-BBE00382DA07}"/>
    <cellStyle name="Note 3 10" xfId="2415" xr:uid="{33C4ADCE-CF87-49E0-854F-D83CC2ABC4D2}"/>
    <cellStyle name="Note 3 10 2" xfId="4899" xr:uid="{9C16916F-1BAA-40F1-898B-F4A7FCBAC833}"/>
    <cellStyle name="Note 3 10 2 2" xfId="9867" xr:uid="{4A2270BF-DC7D-4CA4-BE76-534F102C12E9}"/>
    <cellStyle name="Note 3 10 2 2 2" xfId="24708" xr:uid="{ABCC5246-06F0-4E91-AAC2-D1C78D86BE77}"/>
    <cellStyle name="Note 3 10 2 3" xfId="24709" xr:uid="{D1FA31F2-790A-4BAA-AC5E-43FAA727C00B}"/>
    <cellStyle name="Note 3 10 2 4" xfId="24710" xr:uid="{1EA120CC-6781-48EE-8C2D-46AE21F8596F}"/>
    <cellStyle name="Note 3 10 3" xfId="7383" xr:uid="{6BBDA891-9AA7-4D9E-9AA9-DCDDA1634756}"/>
    <cellStyle name="Note 3 10 3 2" xfId="24711" xr:uid="{8C14FF97-D346-4B44-A39B-E1313E8959E1}"/>
    <cellStyle name="Note 3 10 4" xfId="24712" xr:uid="{477D1870-E0B8-4354-8327-604B6DCAD3C8}"/>
    <cellStyle name="Note 3 10 5" xfId="24713" xr:uid="{8237D54F-60AA-484A-886D-8947EB71522F}"/>
    <cellStyle name="Note 3 11" xfId="3243" xr:uid="{E03DE904-0E26-4310-8569-CE9B32992402}"/>
    <cellStyle name="Note 3 11 2" xfId="8211" xr:uid="{6575D9C3-AEF0-428A-BBC6-B328B802E67D}"/>
    <cellStyle name="Note 3 11 2 2" xfId="24714" xr:uid="{3A2584F3-1617-4158-9897-1D227D939953}"/>
    <cellStyle name="Note 3 11 3" xfId="24715" xr:uid="{29832174-516D-458A-B34D-A2FA226D02C1}"/>
    <cellStyle name="Note 3 11 4" xfId="24716" xr:uid="{B38E1C9E-611F-4545-8F78-E7FF3FEF11C7}"/>
    <cellStyle name="Note 3 12" xfId="5727" xr:uid="{8C6BE775-2E08-4C88-946A-7A399932FF6B}"/>
    <cellStyle name="Note 3 12 2" xfId="24717" xr:uid="{70E4E33C-E11B-4739-90B4-07276E8BEC41}"/>
    <cellStyle name="Note 3 13" xfId="24718" xr:uid="{7961D900-EE8B-44F9-8514-680CB6E93DF4}"/>
    <cellStyle name="Note 3 14" xfId="24719" xr:uid="{F55F7B2A-5C1A-4778-BB7B-274EA08CA60A}"/>
    <cellStyle name="Note 3 2" xfId="383" xr:uid="{541A0791-CC1B-4854-8250-EA81B56C96E9}"/>
    <cellStyle name="Note 3 2 2" xfId="630" xr:uid="{442EC5C1-3B6D-47D7-8C28-D8C583048D03}"/>
    <cellStyle name="Note 3 3" xfId="447" xr:uid="{EE7B2B2F-E5ED-4384-BB05-6F3A72944612}"/>
    <cellStyle name="Note 3 3 10" xfId="24720" xr:uid="{64BC1C6B-FE61-4560-BF6B-456B91F4385B}"/>
    <cellStyle name="Note 3 3 2" xfId="933" xr:uid="{540F58E8-5ECC-42DA-AC06-49222DB51485}"/>
    <cellStyle name="Note 3 3 2 2" xfId="1526" xr:uid="{31754C52-0EA4-4156-BA60-51B1043BE969}"/>
    <cellStyle name="Note 3 3 2 2 2" xfId="2098" xr:uid="{69463918-EE5E-460E-B6CA-E3DABFD18964}"/>
    <cellStyle name="Note 3 3 2 2 2 2" xfId="4582" xr:uid="{2A913CC8-9349-45C6-86C4-55FE45BC9D36}"/>
    <cellStyle name="Note 3 3 2 2 2 2 2" xfId="9550" xr:uid="{FB69EFDD-4FD2-4A85-B0CD-B3F22CA17593}"/>
    <cellStyle name="Note 3 3 2 2 2 2 2 2" xfId="24721" xr:uid="{116A22BE-8048-485A-8AB1-68D89510F9FC}"/>
    <cellStyle name="Note 3 3 2 2 2 2 3" xfId="24722" xr:uid="{3C567F0B-0EAD-48F3-A695-1F5D371E5CA9}"/>
    <cellStyle name="Note 3 3 2 2 2 2 4" xfId="24723" xr:uid="{F7A25156-D6DD-4061-9518-63EEE0C5FC31}"/>
    <cellStyle name="Note 3 3 2 2 2 3" xfId="7066" xr:uid="{54665ABC-8943-4CA9-ABF6-D815A0416FF3}"/>
    <cellStyle name="Note 3 3 2 2 2 3 2" xfId="24724" xr:uid="{11776954-AD7B-415E-8A80-8551905213E5}"/>
    <cellStyle name="Note 3 3 2 2 2 4" xfId="24725" xr:uid="{6D2DA180-1129-4465-A3A8-A93238FDDBC7}"/>
    <cellStyle name="Note 3 3 2 2 2 5" xfId="24726" xr:uid="{276541C9-1BD6-4624-899F-EFDA7A82BF1C}"/>
    <cellStyle name="Note 3 3 2 2 3" xfId="2926" xr:uid="{80612D27-F6B4-4619-8718-23C953D6A003}"/>
    <cellStyle name="Note 3 3 2 2 3 2" xfId="5410" xr:uid="{6484E2AF-654B-40B7-9E56-D74C9500DA5C}"/>
    <cellStyle name="Note 3 3 2 2 3 2 2" xfId="10378" xr:uid="{175ADAC1-44DB-4BB3-B7B3-A2EC0AB2779F}"/>
    <cellStyle name="Note 3 3 2 2 3 2 2 2" xfId="24727" xr:uid="{8BC21AB0-6E0C-4E1C-BAFD-535FA1D0C889}"/>
    <cellStyle name="Note 3 3 2 2 3 2 3" xfId="24728" xr:uid="{13B5CF59-7F7E-43EA-8EF2-9EFF3718A56E}"/>
    <cellStyle name="Note 3 3 2 2 3 2 4" xfId="24729" xr:uid="{37FFF50D-71FC-4152-80D4-544CA6184B0D}"/>
    <cellStyle name="Note 3 3 2 2 3 3" xfId="7894" xr:uid="{F273A7E4-B141-4AD3-8C7D-692682292E47}"/>
    <cellStyle name="Note 3 3 2 2 3 3 2" xfId="24730" xr:uid="{349EDF47-36FD-4D76-B679-2A87CB1BB7DD}"/>
    <cellStyle name="Note 3 3 2 2 3 4" xfId="24731" xr:uid="{1A12D6D1-7DC3-43FC-A53C-6D3F75AA2C26}"/>
    <cellStyle name="Note 3 3 2 2 3 5" xfId="24732" xr:uid="{B331027B-BC4B-4CA8-8323-E875154EFABF}"/>
    <cellStyle name="Note 3 3 2 2 4" xfId="4010" xr:uid="{AB523420-E0BD-415E-AB13-F4DC534112A1}"/>
    <cellStyle name="Note 3 3 2 2 4 2" xfId="8978" xr:uid="{66035F1D-3B5C-488A-880A-3636DD054384}"/>
    <cellStyle name="Note 3 3 2 2 4 2 2" xfId="24733" xr:uid="{E99500BB-BA4C-48B8-92B5-E1550EA0B6A5}"/>
    <cellStyle name="Note 3 3 2 2 4 3" xfId="24734" xr:uid="{3244D5D8-AAE1-4D7C-B679-6FABF089E9AE}"/>
    <cellStyle name="Note 3 3 2 2 4 4" xfId="24735" xr:uid="{D4C62EF5-590F-42EA-AFE2-128E9A7B8450}"/>
    <cellStyle name="Note 3 3 2 2 5" xfId="6494" xr:uid="{D796D3CA-6F64-48A8-BCCD-FCCFEC536248}"/>
    <cellStyle name="Note 3 3 2 2 5 2" xfId="24736" xr:uid="{BE5FEFDB-7AE6-425E-BE64-54E1B3BE84FE}"/>
    <cellStyle name="Note 3 3 2 2 6" xfId="24737" xr:uid="{CB3E707F-45A6-44FB-86F1-DB76F3BC0C34}"/>
    <cellStyle name="Note 3 3 2 2 7" xfId="24738" xr:uid="{98C3DEFD-BE28-4134-B9A2-2CB14F3EA33D}"/>
    <cellStyle name="Note 3 3 2 3" xfId="1527" xr:uid="{78640839-CB59-4810-8EAA-818D2738B43F}"/>
    <cellStyle name="Note 3 3 2 3 2" xfId="2374" xr:uid="{C23C9BB2-F88D-41A5-B81C-A3A0E19253EB}"/>
    <cellStyle name="Note 3 3 2 3 2 2" xfId="4858" xr:uid="{04302F60-69CF-4A75-A78C-ABF5050CA527}"/>
    <cellStyle name="Note 3 3 2 3 2 2 2" xfId="9826" xr:uid="{5535A1A6-129F-4592-AEFE-BD11179A42FF}"/>
    <cellStyle name="Note 3 3 2 3 2 2 2 2" xfId="24739" xr:uid="{8B632138-E9C8-4668-9C72-5F3759A23092}"/>
    <cellStyle name="Note 3 3 2 3 2 2 3" xfId="24740" xr:uid="{B43FEEBE-80E3-4193-A554-3BD7148A7515}"/>
    <cellStyle name="Note 3 3 2 3 2 2 4" xfId="24741" xr:uid="{0B940500-2FFA-4328-8B48-C6EC1AE22FF8}"/>
    <cellStyle name="Note 3 3 2 3 2 3" xfId="7342" xr:uid="{C36EA8FB-02E8-46A2-BA46-816590A77F39}"/>
    <cellStyle name="Note 3 3 2 3 2 3 2" xfId="24742" xr:uid="{DE009A03-0FDF-4B59-BB7A-DC2E66B78180}"/>
    <cellStyle name="Note 3 3 2 3 2 4" xfId="24743" xr:uid="{6049E8C7-E0D1-4A18-94D2-7BF9F609B2FA}"/>
    <cellStyle name="Note 3 3 2 3 2 5" xfId="24744" xr:uid="{648BB2E8-D0F3-4377-86D9-8D2496B5EE17}"/>
    <cellStyle name="Note 3 3 2 3 3" xfId="3202" xr:uid="{06B1A31C-D38F-4AF4-8E01-6C8506197B8A}"/>
    <cellStyle name="Note 3 3 2 3 3 2" xfId="5686" xr:uid="{740DD59D-440C-48CE-B1B8-932FCF6F6C99}"/>
    <cellStyle name="Note 3 3 2 3 3 2 2" xfId="10654" xr:uid="{82A155D7-1A20-40A1-B616-E18B2837B39B}"/>
    <cellStyle name="Note 3 3 2 3 3 2 2 2" xfId="24745" xr:uid="{35A1B982-3F27-450D-8B64-85195F8D7480}"/>
    <cellStyle name="Note 3 3 2 3 3 2 3" xfId="24746" xr:uid="{6F091A4E-7BB3-45D6-8549-44FF2C756150}"/>
    <cellStyle name="Note 3 3 2 3 3 2 4" xfId="24747" xr:uid="{E441CDFE-E04C-4E2A-8E4C-C50D7BDB7BCB}"/>
    <cellStyle name="Note 3 3 2 3 3 3" xfId="8170" xr:uid="{BB05EF81-13BB-4F9E-8D36-2E4133E3DF5C}"/>
    <cellStyle name="Note 3 3 2 3 3 3 2" xfId="24748" xr:uid="{439BB8C8-B614-4295-ACA9-0A8C6E889E30}"/>
    <cellStyle name="Note 3 3 2 3 3 4" xfId="24749" xr:uid="{79750D3A-CB53-4118-AA42-C22CC27865DF}"/>
    <cellStyle name="Note 3 3 2 3 3 5" xfId="24750" xr:uid="{054074A8-B60D-4FE9-92F7-0E293B546839}"/>
    <cellStyle name="Note 3 3 2 3 4" xfId="4011" xr:uid="{57AB83C3-B2A7-44C6-A1A6-151B92D3C116}"/>
    <cellStyle name="Note 3 3 2 3 4 2" xfId="8979" xr:uid="{BF7EBE0B-8F09-4033-BB8A-C05145B114BA}"/>
    <cellStyle name="Note 3 3 2 3 4 2 2" xfId="24751" xr:uid="{80333ABB-3EE2-4BBC-A2CE-AE78CF7400B1}"/>
    <cellStyle name="Note 3 3 2 3 4 3" xfId="24752" xr:uid="{41CD4553-7011-4F5B-8B68-9C59A5E630A4}"/>
    <cellStyle name="Note 3 3 2 3 4 4" xfId="24753" xr:uid="{423BD9C7-0DFB-4CEF-A731-2281D0960445}"/>
    <cellStyle name="Note 3 3 2 3 5" xfId="6495" xr:uid="{663E005D-7421-41E1-BF75-BCE2082770E7}"/>
    <cellStyle name="Note 3 3 2 3 5 2" xfId="24754" xr:uid="{FA3663F5-F3B0-4E0D-8BC3-118A955B9666}"/>
    <cellStyle name="Note 3 3 2 3 6" xfId="24755" xr:uid="{83858BC8-C1EA-42FD-9EE0-99612B76075E}"/>
    <cellStyle name="Note 3 3 2 3 7" xfId="24756" xr:uid="{12C29FB2-4E85-4507-BB30-E5F6E23A0154}"/>
    <cellStyle name="Note 3 3 2 4" xfId="1822" xr:uid="{FB2D8B2A-B4C0-40B7-9C9A-751C1ABFA7F9}"/>
    <cellStyle name="Note 3 3 2 4 2" xfId="4306" xr:uid="{D0C34FBC-0D60-4161-8031-76C4359E4339}"/>
    <cellStyle name="Note 3 3 2 4 2 2" xfId="9274" xr:uid="{5D48E2B9-9EA4-4F1B-A216-D7F7C657E452}"/>
    <cellStyle name="Note 3 3 2 4 2 2 2" xfId="24757" xr:uid="{F54B7C09-1CEC-44C7-BC97-433A34984D68}"/>
    <cellStyle name="Note 3 3 2 4 2 3" xfId="24758" xr:uid="{BDE82349-A81E-448E-A4D3-95616E67700F}"/>
    <cellStyle name="Note 3 3 2 4 2 4" xfId="24759" xr:uid="{DE900E81-3AFB-4615-99F9-E95F945446BF}"/>
    <cellStyle name="Note 3 3 2 4 3" xfId="6790" xr:uid="{D5B795CA-136A-40B5-8F0D-FEBFC5FD1816}"/>
    <cellStyle name="Note 3 3 2 4 3 2" xfId="24760" xr:uid="{9A5875F5-4572-49D9-8683-070B863D1579}"/>
    <cellStyle name="Note 3 3 2 4 4" xfId="24761" xr:uid="{73670267-C180-42DD-B86B-B648FF0DF10B}"/>
    <cellStyle name="Note 3 3 2 4 5" xfId="24762" xr:uid="{342CEB1F-79DF-4783-9E41-6DBBB7FA7B2F}"/>
    <cellStyle name="Note 3 3 2 5" xfId="2650" xr:uid="{A6E5380C-977E-4762-AC0C-00E10CC94F9C}"/>
    <cellStyle name="Note 3 3 2 5 2" xfId="5134" xr:uid="{610F57BA-1021-445B-9FC2-5884ED5C531B}"/>
    <cellStyle name="Note 3 3 2 5 2 2" xfId="10102" xr:uid="{98CC9953-D4D6-4A4B-9E06-DA279DD42D42}"/>
    <cellStyle name="Note 3 3 2 5 2 2 2" xfId="24763" xr:uid="{278E1F64-678F-449A-B5C8-7F9A46A7E4B4}"/>
    <cellStyle name="Note 3 3 2 5 2 3" xfId="24764" xr:uid="{77ED5427-3C3A-4AC2-9BD9-159DF2BA12C0}"/>
    <cellStyle name="Note 3 3 2 5 2 4" xfId="24765" xr:uid="{1E2549C0-7966-44B8-847C-74323BD1B592}"/>
    <cellStyle name="Note 3 3 2 5 3" xfId="7618" xr:uid="{577F5210-051B-46D4-8F29-B320138E40F0}"/>
    <cellStyle name="Note 3 3 2 5 3 2" xfId="24766" xr:uid="{0448B177-3920-46FC-B994-51321CC263A7}"/>
    <cellStyle name="Note 3 3 2 5 4" xfId="24767" xr:uid="{E17DD3C4-B1AC-4E5B-A348-DA7CE5E33AAA}"/>
    <cellStyle name="Note 3 3 2 5 5" xfId="24768" xr:uid="{07357E36-0BE4-4B94-BAB9-C14274E4AD1B}"/>
    <cellStyle name="Note 3 3 2 6" xfId="3478" xr:uid="{4CFED80C-65A6-4B71-87A6-B4B5104C3179}"/>
    <cellStyle name="Note 3 3 2 6 2" xfId="8446" xr:uid="{89DB8197-7748-4B08-A0E0-E56BFDDA1C94}"/>
    <cellStyle name="Note 3 3 2 6 2 2" xfId="24769" xr:uid="{7E287344-64B0-4DCA-A9D9-22A22A24FBFE}"/>
    <cellStyle name="Note 3 3 2 6 3" xfId="24770" xr:uid="{A20179CA-3633-4F86-875B-404B8074DD3F}"/>
    <cellStyle name="Note 3 3 2 6 4" xfId="24771" xr:uid="{953D95D7-701A-4C09-A783-78DA87E4818F}"/>
    <cellStyle name="Note 3 3 2 7" xfId="5962" xr:uid="{8B5CB314-8400-4F27-8192-71250D30F95E}"/>
    <cellStyle name="Note 3 3 2 7 2" xfId="24772" xr:uid="{3871286D-C0B7-48D7-9952-6550C760B067}"/>
    <cellStyle name="Note 3 3 2 8" xfId="24773" xr:uid="{8447AA88-1F40-4865-8BD2-E7FC9F358DC5}"/>
    <cellStyle name="Note 3 3 2 9" xfId="24774" xr:uid="{5B757580-6EFF-4CB4-8EB0-91276B52CEE2}"/>
    <cellStyle name="Note 3 3 3" xfId="1528" xr:uid="{0A8E25C8-A02D-44F0-99D0-3318B0AF1BB7}"/>
    <cellStyle name="Note 3 3 3 2" xfId="1893" xr:uid="{DDA97E20-59D1-4C6A-8C6E-A803AC67F0CD}"/>
    <cellStyle name="Note 3 3 3 2 2" xfId="4377" xr:uid="{B887B9E1-5E9E-4B40-A02C-27B371D6414A}"/>
    <cellStyle name="Note 3 3 3 2 2 2" xfId="9345" xr:uid="{6FDB8A7D-FE19-46F0-84FD-C52DA79EDC63}"/>
    <cellStyle name="Note 3 3 3 2 2 2 2" xfId="24775" xr:uid="{CDF2F348-AD5B-448E-ACEE-A7EAE2FD1542}"/>
    <cellStyle name="Note 3 3 3 2 2 3" xfId="24776" xr:uid="{7EEF4FD1-84D0-4B5F-B733-937904C0B958}"/>
    <cellStyle name="Note 3 3 3 2 2 4" xfId="24777" xr:uid="{AA3E2F52-B57A-431F-AE2C-08E7B1FC1BE0}"/>
    <cellStyle name="Note 3 3 3 2 3" xfId="6861" xr:uid="{F359A3A7-D5B1-46F6-ADB0-901656E0CFCD}"/>
    <cellStyle name="Note 3 3 3 2 3 2" xfId="24778" xr:uid="{17B65028-D015-4F8A-914F-EEA02E4EFFD8}"/>
    <cellStyle name="Note 3 3 3 2 4" xfId="24779" xr:uid="{B2EE4997-DAA3-4513-AE8C-A29284C82707}"/>
    <cellStyle name="Note 3 3 3 2 5" xfId="24780" xr:uid="{1679114E-F0C8-4E49-98F9-7787471A2C1C}"/>
    <cellStyle name="Note 3 3 3 3" xfId="2721" xr:uid="{1FC96E36-668F-4290-BC4C-07E9DED38234}"/>
    <cellStyle name="Note 3 3 3 3 2" xfId="5205" xr:uid="{C7021095-F400-49A8-9736-4C72AF5B7601}"/>
    <cellStyle name="Note 3 3 3 3 2 2" xfId="10173" xr:uid="{A8F550E0-1F5D-4EFD-9856-264F6351D81F}"/>
    <cellStyle name="Note 3 3 3 3 2 2 2" xfId="24781" xr:uid="{2CB20C1B-F847-4158-9C94-B5F9C1B7030B}"/>
    <cellStyle name="Note 3 3 3 3 2 3" xfId="24782" xr:uid="{C1E56300-05F9-4B17-A134-019AD479D2F9}"/>
    <cellStyle name="Note 3 3 3 3 2 4" xfId="24783" xr:uid="{2A65428F-CBD1-47DF-93BF-0D1FF6F968AE}"/>
    <cellStyle name="Note 3 3 3 3 3" xfId="7689" xr:uid="{253D77C8-80C4-4EDB-ABDE-F486B45E01BF}"/>
    <cellStyle name="Note 3 3 3 3 3 2" xfId="24784" xr:uid="{96B2813C-8711-424D-B340-399081B9E8CA}"/>
    <cellStyle name="Note 3 3 3 3 4" xfId="24785" xr:uid="{0D5BB0AF-C292-44E8-A43A-AFC1E6CB3F70}"/>
    <cellStyle name="Note 3 3 3 3 5" xfId="24786" xr:uid="{27A36A02-4A1D-4311-9C8F-A357AD177B8B}"/>
    <cellStyle name="Note 3 3 3 4" xfId="4012" xr:uid="{00C237E9-F7BD-4FA0-912C-A1B0E488FD17}"/>
    <cellStyle name="Note 3 3 3 4 2" xfId="8980" xr:uid="{E18D0078-B892-4131-ADAF-40338151AF33}"/>
    <cellStyle name="Note 3 3 3 4 2 2" xfId="24787" xr:uid="{0A60B897-4E38-4ACB-85E6-D432B75320D1}"/>
    <cellStyle name="Note 3 3 3 4 3" xfId="24788" xr:uid="{FD0BCD4A-3D0E-4045-8B80-15CFCC3F739C}"/>
    <cellStyle name="Note 3 3 3 4 4" xfId="24789" xr:uid="{582EBE17-9D10-45F4-B7FF-B1C26A0A9FE7}"/>
    <cellStyle name="Note 3 3 3 5" xfId="6496" xr:uid="{CA94D0F9-5865-44B1-87CB-8709A2A46F7E}"/>
    <cellStyle name="Note 3 3 3 5 2" xfId="24790" xr:uid="{41D11F74-CF8F-400F-97C6-9065178DAB92}"/>
    <cellStyle name="Note 3 3 3 6" xfId="24791" xr:uid="{9D407B34-FFCC-4FE2-B9CB-D7A90D313129}"/>
    <cellStyle name="Note 3 3 3 7" xfId="24792" xr:uid="{E5A83767-8D8E-4A2C-BD6D-07A825D97D75}"/>
    <cellStyle name="Note 3 3 4" xfId="1529" xr:uid="{6AD2463F-D627-4009-832F-B09B6A5A303A}"/>
    <cellStyle name="Note 3 3 4 2" xfId="2169" xr:uid="{EC3149C8-2191-4B76-B22D-FC51C580A29E}"/>
    <cellStyle name="Note 3 3 4 2 2" xfId="4653" xr:uid="{5652D9D5-386B-4306-B6DF-3481B63198A0}"/>
    <cellStyle name="Note 3 3 4 2 2 2" xfId="9621" xr:uid="{93CD09C5-D13B-47CF-A1A5-16272803D203}"/>
    <cellStyle name="Note 3 3 4 2 2 2 2" xfId="24793" xr:uid="{01187C5D-E7B0-486E-9C45-06E989148FE4}"/>
    <cellStyle name="Note 3 3 4 2 2 3" xfId="24794" xr:uid="{7910AEB8-4744-481A-BBDF-4A4CCA8F67A0}"/>
    <cellStyle name="Note 3 3 4 2 2 4" xfId="24795" xr:uid="{C9E53C20-E5C2-4F4B-A136-C441F4756017}"/>
    <cellStyle name="Note 3 3 4 2 3" xfId="7137" xr:uid="{C5134AB4-03AB-4615-BA49-21C6E26A9903}"/>
    <cellStyle name="Note 3 3 4 2 3 2" xfId="24796" xr:uid="{56ACB132-B9BE-4A17-9CB8-0D89E0AE1870}"/>
    <cellStyle name="Note 3 3 4 2 4" xfId="24797" xr:uid="{32DC8D2F-8413-4822-AEDE-CA97301482ED}"/>
    <cellStyle name="Note 3 3 4 2 5" xfId="24798" xr:uid="{3FAD33BD-AB45-48F0-A746-4CECDC3E9003}"/>
    <cellStyle name="Note 3 3 4 3" xfId="2997" xr:uid="{C634DC91-1142-4CC8-8E68-C7B90D9ED605}"/>
    <cellStyle name="Note 3 3 4 3 2" xfId="5481" xr:uid="{D2A2F79C-BCB4-4D48-BF15-F65BB2AA69BB}"/>
    <cellStyle name="Note 3 3 4 3 2 2" xfId="10449" xr:uid="{7BBD59B1-800F-4C30-A3DD-88F5901EC863}"/>
    <cellStyle name="Note 3 3 4 3 2 2 2" xfId="24799" xr:uid="{28B6CB8D-9841-4885-B313-F207C65587D8}"/>
    <cellStyle name="Note 3 3 4 3 2 3" xfId="24800" xr:uid="{8EBC8D20-B9B9-40CA-B29E-AF9DC5BD65D3}"/>
    <cellStyle name="Note 3 3 4 3 2 4" xfId="24801" xr:uid="{BA0E3BFD-2737-417C-AF5B-45BC91B6BD9A}"/>
    <cellStyle name="Note 3 3 4 3 3" xfId="7965" xr:uid="{74F17EEE-FD93-4F3A-A70E-17FD7256682D}"/>
    <cellStyle name="Note 3 3 4 3 3 2" xfId="24802" xr:uid="{82A8396A-F99D-42DF-BFD4-26F9A1B8CDB9}"/>
    <cellStyle name="Note 3 3 4 3 4" xfId="24803" xr:uid="{5A526F74-2C16-4FC9-8F7C-249EDD877B0C}"/>
    <cellStyle name="Note 3 3 4 3 5" xfId="24804" xr:uid="{6D8A472B-EDB0-4879-B4E1-D3BE5A4CCA7E}"/>
    <cellStyle name="Note 3 3 4 4" xfId="4013" xr:uid="{1430B080-986A-4193-B5F4-AC41FE86D92A}"/>
    <cellStyle name="Note 3 3 4 4 2" xfId="8981" xr:uid="{B0E82F0F-87ED-4558-959E-82CD16AB6DE9}"/>
    <cellStyle name="Note 3 3 4 4 2 2" xfId="24805" xr:uid="{79F4E177-A079-45C9-87C7-BB9DE05CD6A9}"/>
    <cellStyle name="Note 3 3 4 4 3" xfId="24806" xr:uid="{5063E2F8-DC0F-4F01-BE1C-148B349259E7}"/>
    <cellStyle name="Note 3 3 4 4 4" xfId="24807" xr:uid="{284455FF-C90E-41D1-B94D-E4AF51639F32}"/>
    <cellStyle name="Note 3 3 4 5" xfId="6497" xr:uid="{B88853A0-BD2A-45C9-A720-DA680BEF2FAD}"/>
    <cellStyle name="Note 3 3 4 5 2" xfId="24808" xr:uid="{1B47018F-4266-402B-A73D-F38DDDD11342}"/>
    <cellStyle name="Note 3 3 4 6" xfId="24809" xr:uid="{CD3F0C9D-103F-4F26-A83F-AE5E6BCEDB75}"/>
    <cellStyle name="Note 3 3 4 7" xfId="24810" xr:uid="{C2ECC004-1676-45A3-85ED-84548C0FC909}"/>
    <cellStyle name="Note 3 3 5" xfId="1617" xr:uid="{6DF14A6F-6EAA-4256-8A9F-CEF2D24421E4}"/>
    <cellStyle name="Note 3 3 5 2" xfId="4101" xr:uid="{29674826-912A-4D7B-A4ED-6DA7B6BDB98F}"/>
    <cellStyle name="Note 3 3 5 2 2" xfId="9069" xr:uid="{5A0EBF1E-55AC-4AF2-AC56-006AFA5322FB}"/>
    <cellStyle name="Note 3 3 5 2 2 2" xfId="24811" xr:uid="{B759C019-F2F4-4D0B-940F-05DAC4ED9862}"/>
    <cellStyle name="Note 3 3 5 2 3" xfId="24812" xr:uid="{444D82D8-62FF-406F-8FBE-79867B92610C}"/>
    <cellStyle name="Note 3 3 5 2 4" xfId="24813" xr:uid="{DCF2FF3C-5164-489D-8C7F-98CB9DD5ABB8}"/>
    <cellStyle name="Note 3 3 5 3" xfId="6585" xr:uid="{B01DA4E9-CDFE-4F6B-813F-F35E5D4F6FB0}"/>
    <cellStyle name="Note 3 3 5 3 2" xfId="24814" xr:uid="{F39322EB-B894-4663-800C-06CBE3265A47}"/>
    <cellStyle name="Note 3 3 5 4" xfId="24815" xr:uid="{135658BF-6ED0-4D16-AE21-89951C7C0942}"/>
    <cellStyle name="Note 3 3 5 5" xfId="24816" xr:uid="{B1AA9296-E116-413F-B8C0-34BAE2FBBE36}"/>
    <cellStyle name="Note 3 3 6" xfId="2445" xr:uid="{B7A13F3D-0A40-41D9-BA3D-F3165FE4E2B7}"/>
    <cellStyle name="Note 3 3 6 2" xfId="4929" xr:uid="{744D5892-147E-441A-A577-7981789E615D}"/>
    <cellStyle name="Note 3 3 6 2 2" xfId="9897" xr:uid="{E6FA5917-1F54-4C21-9B0D-6145C9838785}"/>
    <cellStyle name="Note 3 3 6 2 2 2" xfId="24817" xr:uid="{FBFCB2B1-DECB-4ACF-9226-A63CE96826E0}"/>
    <cellStyle name="Note 3 3 6 2 3" xfId="24818" xr:uid="{FC81F1BF-095A-448A-83CB-864A5408588F}"/>
    <cellStyle name="Note 3 3 6 2 4" xfId="24819" xr:uid="{C8C4DB2F-532C-41E9-A395-776E285FD5C1}"/>
    <cellStyle name="Note 3 3 6 3" xfId="7413" xr:uid="{D62CC1E7-C247-45F8-B6C6-0E3BE081AE42}"/>
    <cellStyle name="Note 3 3 6 3 2" xfId="24820" xr:uid="{FFEF97CC-A5B3-42A8-8475-035393732C1C}"/>
    <cellStyle name="Note 3 3 6 4" xfId="24821" xr:uid="{47CCF009-8C37-4EFD-B88C-B277AD667160}"/>
    <cellStyle name="Note 3 3 6 5" xfId="24822" xr:uid="{4093FAE3-2929-40E4-BE25-EF6719BA4F57}"/>
    <cellStyle name="Note 3 3 7" xfId="3273" xr:uid="{B4F1241E-D1DB-4B1C-980F-078B586A0FEB}"/>
    <cellStyle name="Note 3 3 7 2" xfId="8241" xr:uid="{53E23333-D01F-4ACD-A4F4-8A7452B5FDB3}"/>
    <cellStyle name="Note 3 3 7 2 2" xfId="24823" xr:uid="{BA6FDF19-E6F6-4998-B708-F51EF3F99880}"/>
    <cellStyle name="Note 3 3 7 3" xfId="24824" xr:uid="{4474C905-459C-4BAE-AC41-B5C5F6BAFEDA}"/>
    <cellStyle name="Note 3 3 7 4" xfId="24825" xr:uid="{2F6DA5D5-199F-4B7F-B209-7117508E35DD}"/>
    <cellStyle name="Note 3 3 8" xfId="5757" xr:uid="{2D9D4070-76B2-430B-AEA3-4441F51994F5}"/>
    <cellStyle name="Note 3 3 8 2" xfId="24826" xr:uid="{BDD597F9-5E80-4E67-B6DB-5957729E1E0B}"/>
    <cellStyle name="Note 3 3 9" xfId="24827" xr:uid="{9CA2F41E-195B-4EB9-981D-5DAED44E8F15}"/>
    <cellStyle name="Note 3 4" xfId="522" xr:uid="{C806A1BB-DBFC-41BD-8E86-C54BC9679917}"/>
    <cellStyle name="Note 3 4 10" xfId="24828" xr:uid="{6DEA3C79-71D1-4824-AEAA-1C6551DBC4D3}"/>
    <cellStyle name="Note 3 4 2" xfId="934" xr:uid="{F6280D41-6960-4914-8B33-CF2AE5337D1A}"/>
    <cellStyle name="Note 3 4 2 2" xfId="1530" xr:uid="{8E4C4B1C-CF53-4A92-B57F-A1F917E5A596}"/>
    <cellStyle name="Note 3 4 2 2 2" xfId="2099" xr:uid="{8B1E0244-016A-49C9-9BD2-63D8E7386C7B}"/>
    <cellStyle name="Note 3 4 2 2 2 2" xfId="4583" xr:uid="{18234879-4983-4008-9D54-71D830E6D1A2}"/>
    <cellStyle name="Note 3 4 2 2 2 2 2" xfId="9551" xr:uid="{42551240-E5EB-4170-ADE7-E441A31C6FB9}"/>
    <cellStyle name="Note 3 4 2 2 2 2 2 2" xfId="24829" xr:uid="{C833B202-06ED-4818-88E3-12476BE51D8E}"/>
    <cellStyle name="Note 3 4 2 2 2 2 3" xfId="24830" xr:uid="{43F740E7-78B5-4350-AFF8-1FEB2A124500}"/>
    <cellStyle name="Note 3 4 2 2 2 2 4" xfId="24831" xr:uid="{9CB0EE54-96D9-4B2F-9963-EDF345AC3774}"/>
    <cellStyle name="Note 3 4 2 2 2 3" xfId="7067" xr:uid="{48E06038-F81E-4647-A92D-4C08E9634244}"/>
    <cellStyle name="Note 3 4 2 2 2 3 2" xfId="24832" xr:uid="{43EAE210-146F-4853-9603-BA44BB7378C6}"/>
    <cellStyle name="Note 3 4 2 2 2 4" xfId="24833" xr:uid="{23DFE132-3B27-46BE-A523-825B78CF1977}"/>
    <cellStyle name="Note 3 4 2 2 2 5" xfId="24834" xr:uid="{268CA77E-182B-4EAC-AB5B-7526F3A471B2}"/>
    <cellStyle name="Note 3 4 2 2 3" xfId="2927" xr:uid="{BFFD59F9-16FB-4839-A642-056BB55BFF65}"/>
    <cellStyle name="Note 3 4 2 2 3 2" xfId="5411" xr:uid="{332C6096-9C0E-466F-9DFD-C3BF53346F55}"/>
    <cellStyle name="Note 3 4 2 2 3 2 2" xfId="10379" xr:uid="{15397C3B-F399-4C4C-B25B-A799292F524A}"/>
    <cellStyle name="Note 3 4 2 2 3 2 2 2" xfId="24835" xr:uid="{AD225F19-E318-45E4-A10A-A9EEA230A713}"/>
    <cellStyle name="Note 3 4 2 2 3 2 3" xfId="24836" xr:uid="{799027A3-D4D1-40FE-9E67-199AE4CE1525}"/>
    <cellStyle name="Note 3 4 2 2 3 2 4" xfId="24837" xr:uid="{7F037C21-1881-4727-A716-2CA70D7555D4}"/>
    <cellStyle name="Note 3 4 2 2 3 3" xfId="7895" xr:uid="{8447573B-925B-4EED-9291-71C3EC2B8DD6}"/>
    <cellStyle name="Note 3 4 2 2 3 3 2" xfId="24838" xr:uid="{D9C41908-AEF1-400C-B302-63A52F545C65}"/>
    <cellStyle name="Note 3 4 2 2 3 4" xfId="24839" xr:uid="{8FD9B636-B322-487A-A168-2BD4A6727263}"/>
    <cellStyle name="Note 3 4 2 2 3 5" xfId="24840" xr:uid="{0FECCA75-A661-41FE-A910-50AAE1376FEB}"/>
    <cellStyle name="Note 3 4 2 2 4" xfId="4014" xr:uid="{2D8A8629-6E0C-4A12-9600-1A38031C5EE5}"/>
    <cellStyle name="Note 3 4 2 2 4 2" xfId="8982" xr:uid="{AFA81F98-A078-431C-8AA7-635F4C921D01}"/>
    <cellStyle name="Note 3 4 2 2 4 2 2" xfId="24841" xr:uid="{9F68A1D8-EAEC-4DBE-859A-E8AADE0C9108}"/>
    <cellStyle name="Note 3 4 2 2 4 3" xfId="24842" xr:uid="{85CC9FDC-FD59-4049-888C-0ADD41AC18D7}"/>
    <cellStyle name="Note 3 4 2 2 4 4" xfId="24843" xr:uid="{D1E438BE-FE90-4388-90DE-3D1FEBC7185C}"/>
    <cellStyle name="Note 3 4 2 2 5" xfId="6498" xr:uid="{DF46EE3E-CCE4-4D0C-8AFF-F42D83D9A121}"/>
    <cellStyle name="Note 3 4 2 2 5 2" xfId="24844" xr:uid="{945FF761-7912-4B80-B05F-CD279F45785F}"/>
    <cellStyle name="Note 3 4 2 2 6" xfId="24845" xr:uid="{E602CFD7-F641-4B39-97C9-DF7A18777D98}"/>
    <cellStyle name="Note 3 4 2 2 7" xfId="24846" xr:uid="{B3D7ECD2-E970-4F87-8967-B2244E2B024F}"/>
    <cellStyle name="Note 3 4 2 3" xfId="1531" xr:uid="{B907ABFE-F695-4A4B-B71F-44AF0A1822EB}"/>
    <cellStyle name="Note 3 4 2 3 2" xfId="2375" xr:uid="{41BEC941-BEFC-4BFD-B362-48ED3BC5E567}"/>
    <cellStyle name="Note 3 4 2 3 2 2" xfId="4859" xr:uid="{1FF5D985-1CE7-4170-A44C-138EE01F3FBE}"/>
    <cellStyle name="Note 3 4 2 3 2 2 2" xfId="9827" xr:uid="{083338CD-D1F3-434F-B2F9-07A4D9115428}"/>
    <cellStyle name="Note 3 4 2 3 2 2 2 2" xfId="24847" xr:uid="{BEA71B70-9E9D-4ED3-9E46-CF36F8B3B2F8}"/>
    <cellStyle name="Note 3 4 2 3 2 2 3" xfId="24848" xr:uid="{4F45F984-BA9C-4D9E-861D-AADDA08B9FD6}"/>
    <cellStyle name="Note 3 4 2 3 2 2 4" xfId="24849" xr:uid="{C087CADC-243A-455F-BBA1-6E26C8519EB9}"/>
    <cellStyle name="Note 3 4 2 3 2 3" xfId="7343" xr:uid="{9449C0A0-6DBB-460B-8554-EDCF144935E4}"/>
    <cellStyle name="Note 3 4 2 3 2 3 2" xfId="24850" xr:uid="{79C329DF-1A48-4635-BFAF-528DB189C420}"/>
    <cellStyle name="Note 3 4 2 3 2 4" xfId="24851" xr:uid="{9F48617F-C57A-47F3-A6EF-C04535DACA1A}"/>
    <cellStyle name="Note 3 4 2 3 2 5" xfId="24852" xr:uid="{39B4CD16-CDFB-4B67-BB63-53B4895FE899}"/>
    <cellStyle name="Note 3 4 2 3 3" xfId="3203" xr:uid="{67D0380E-F106-4CBD-B583-17B960FBFA9C}"/>
    <cellStyle name="Note 3 4 2 3 3 2" xfId="5687" xr:uid="{9650811A-64ED-460F-9FB7-5246D684B77B}"/>
    <cellStyle name="Note 3 4 2 3 3 2 2" xfId="10655" xr:uid="{8E13DF86-6C73-4AFC-B1AB-8A316694CE22}"/>
    <cellStyle name="Note 3 4 2 3 3 2 2 2" xfId="24853" xr:uid="{FB434995-EA36-4D1C-985E-609D718844E1}"/>
    <cellStyle name="Note 3 4 2 3 3 2 3" xfId="24854" xr:uid="{AF4CA11B-619C-4E0B-84EB-F5E73B8B5E6A}"/>
    <cellStyle name="Note 3 4 2 3 3 2 4" xfId="24855" xr:uid="{9F199278-23DF-4CD7-A3A2-62629F5A977E}"/>
    <cellStyle name="Note 3 4 2 3 3 3" xfId="8171" xr:uid="{EC2789C5-2154-458D-9ACB-0ACAD87B556B}"/>
    <cellStyle name="Note 3 4 2 3 3 3 2" xfId="24856" xr:uid="{195708A6-A474-4003-96C5-CD5C883447C3}"/>
    <cellStyle name="Note 3 4 2 3 3 4" xfId="24857" xr:uid="{03B34F3F-DFA8-4826-AEF3-3E4AD6602E6A}"/>
    <cellStyle name="Note 3 4 2 3 3 5" xfId="24858" xr:uid="{83321DB6-FE46-4244-B7C3-8FAA4AC553B6}"/>
    <cellStyle name="Note 3 4 2 3 4" xfId="4015" xr:uid="{9EE35FAC-B1A8-44E6-9163-0209A2CB0D41}"/>
    <cellStyle name="Note 3 4 2 3 4 2" xfId="8983" xr:uid="{973472EE-6145-4FA8-8742-92E94F0FEAC7}"/>
    <cellStyle name="Note 3 4 2 3 4 2 2" xfId="24859" xr:uid="{65821355-171F-4F2E-919B-0C33A909D02E}"/>
    <cellStyle name="Note 3 4 2 3 4 3" xfId="24860" xr:uid="{C2AE1C84-B57D-4F52-B843-9400730AD664}"/>
    <cellStyle name="Note 3 4 2 3 4 4" xfId="24861" xr:uid="{1F81BD26-E396-4611-AF7E-344BA9918EA6}"/>
    <cellStyle name="Note 3 4 2 3 5" xfId="6499" xr:uid="{F7EAE4FE-BF32-485E-BBEE-171CB49F3540}"/>
    <cellStyle name="Note 3 4 2 3 5 2" xfId="24862" xr:uid="{0DD805BC-E6F7-4F1D-9959-6243BC3716DD}"/>
    <cellStyle name="Note 3 4 2 3 6" xfId="24863" xr:uid="{322A99C7-CBD1-43D9-85E8-65B1AAC16286}"/>
    <cellStyle name="Note 3 4 2 3 7" xfId="24864" xr:uid="{B24DF70C-492F-4AD5-B52A-2EB8A01FD970}"/>
    <cellStyle name="Note 3 4 2 4" xfId="1823" xr:uid="{3D9F2DA8-B155-412C-B9FD-4F61801EEF2C}"/>
    <cellStyle name="Note 3 4 2 4 2" xfId="4307" xr:uid="{8A65B50F-76F1-4223-84FA-5EFF002C5CFF}"/>
    <cellStyle name="Note 3 4 2 4 2 2" xfId="9275" xr:uid="{06FBBFAA-84C3-485B-94CF-F5C76882E334}"/>
    <cellStyle name="Note 3 4 2 4 2 2 2" xfId="24865" xr:uid="{EDA7ABAE-EC9F-4508-9149-6555B606256D}"/>
    <cellStyle name="Note 3 4 2 4 2 3" xfId="24866" xr:uid="{ADD23ABD-8C4F-4AE7-BB57-FDFD166E159F}"/>
    <cellStyle name="Note 3 4 2 4 2 4" xfId="24867" xr:uid="{C228FEC4-3817-4809-8256-38413EEFE182}"/>
    <cellStyle name="Note 3 4 2 4 3" xfId="6791" xr:uid="{F242E339-D7E0-4880-9FA4-F1B4874CCB22}"/>
    <cellStyle name="Note 3 4 2 4 3 2" xfId="24868" xr:uid="{5E7F1CCF-79B0-4B92-90A1-F989B94F5858}"/>
    <cellStyle name="Note 3 4 2 4 4" xfId="24869" xr:uid="{35111E5E-E795-4E77-9E72-9C8381FBB757}"/>
    <cellStyle name="Note 3 4 2 4 5" xfId="24870" xr:uid="{DB4082FB-B2B2-4E3C-98F7-5FC0E5E88D37}"/>
    <cellStyle name="Note 3 4 2 5" xfId="2651" xr:uid="{F7DE3205-C03C-47FE-AFFC-0268874D53F4}"/>
    <cellStyle name="Note 3 4 2 5 2" xfId="5135" xr:uid="{9A02EBE2-6A47-420D-AE0B-F1C59CFFD85B}"/>
    <cellStyle name="Note 3 4 2 5 2 2" xfId="10103" xr:uid="{21F48108-912E-49DF-9E02-F4458ADEDC29}"/>
    <cellStyle name="Note 3 4 2 5 2 2 2" xfId="24871" xr:uid="{459CA282-A788-4563-B712-7DFC753D2392}"/>
    <cellStyle name="Note 3 4 2 5 2 3" xfId="24872" xr:uid="{7B821C23-D45B-4826-A9C6-15D3D18D47CF}"/>
    <cellStyle name="Note 3 4 2 5 2 4" xfId="24873" xr:uid="{1B7BF180-6B0E-4104-BD21-8C9472A5C391}"/>
    <cellStyle name="Note 3 4 2 5 3" xfId="7619" xr:uid="{1D4A1EDA-5F1F-4488-8CE8-ADC3B20237B4}"/>
    <cellStyle name="Note 3 4 2 5 3 2" xfId="24874" xr:uid="{652B8EB4-8860-4AAB-AF93-781F0E6514A0}"/>
    <cellStyle name="Note 3 4 2 5 4" xfId="24875" xr:uid="{CFF076E3-E7A1-49E6-BFE9-909903C99F82}"/>
    <cellStyle name="Note 3 4 2 5 5" xfId="24876" xr:uid="{07F76EF0-D821-4580-8D55-D302023C0EF7}"/>
    <cellStyle name="Note 3 4 2 6" xfId="3479" xr:uid="{C392A302-7D1F-4B5A-80F9-0D7C9C79715C}"/>
    <cellStyle name="Note 3 4 2 6 2" xfId="8447" xr:uid="{D81D317A-566F-40B2-AE76-E1E31E9F6DF5}"/>
    <cellStyle name="Note 3 4 2 6 2 2" xfId="24877" xr:uid="{3E51B44C-A829-4F02-B61B-80C5E915E7D3}"/>
    <cellStyle name="Note 3 4 2 6 3" xfId="24878" xr:uid="{36C1CC31-D5ED-4A19-964F-5FB5EB5293B5}"/>
    <cellStyle name="Note 3 4 2 6 4" xfId="24879" xr:uid="{1986005C-AC89-4367-A01B-303E4EDBABA8}"/>
    <cellStyle name="Note 3 4 2 7" xfId="5963" xr:uid="{02181521-2016-4B68-9889-F4683E4E76B6}"/>
    <cellStyle name="Note 3 4 2 7 2" xfId="24880" xr:uid="{B6AC50DF-2127-4C6F-B53A-00810017A454}"/>
    <cellStyle name="Note 3 4 2 8" xfId="24881" xr:uid="{D856E180-CF93-4A55-B91A-9E75068A788A}"/>
    <cellStyle name="Note 3 4 2 9" xfId="24882" xr:uid="{E25170BF-BCA5-4E5E-BE7E-79E9DF77A905}"/>
    <cellStyle name="Note 3 4 3" xfId="1532" xr:uid="{6F38A7B3-2DE9-4732-82F9-810963C8C506}"/>
    <cellStyle name="Note 3 4 3 2" xfId="1928" xr:uid="{2C0BFF26-CF93-4AA0-95A5-095FBFA48810}"/>
    <cellStyle name="Note 3 4 3 2 2" xfId="4412" xr:uid="{4CAD2B65-55EB-4C85-A0E7-040E883B73A2}"/>
    <cellStyle name="Note 3 4 3 2 2 2" xfId="9380" xr:uid="{61BEC33A-FD14-4901-A909-83DCCD9D2F57}"/>
    <cellStyle name="Note 3 4 3 2 2 2 2" xfId="24883" xr:uid="{04DF5576-0657-42D9-A464-C4BBD6D7B8C5}"/>
    <cellStyle name="Note 3 4 3 2 2 3" xfId="24884" xr:uid="{0614073E-159A-4D5B-8899-57CB693D83DA}"/>
    <cellStyle name="Note 3 4 3 2 2 4" xfId="24885" xr:uid="{7041BEBC-30F7-4016-9B7B-E0444E210269}"/>
    <cellStyle name="Note 3 4 3 2 3" xfId="6896" xr:uid="{E6154CCA-CAD7-4A4B-B32C-F2AD77A48E00}"/>
    <cellStyle name="Note 3 4 3 2 3 2" xfId="24886" xr:uid="{AFC78140-A0B3-4985-BCE6-0E2D6A15FBB7}"/>
    <cellStyle name="Note 3 4 3 2 4" xfId="24887" xr:uid="{50DB769D-762B-48D6-BBB6-1C1E2548E909}"/>
    <cellStyle name="Note 3 4 3 2 5" xfId="24888" xr:uid="{7B9549DE-48B7-416A-B883-1C537A011842}"/>
    <cellStyle name="Note 3 4 3 3" xfId="2756" xr:uid="{5B854670-0D4D-4D2F-86E3-06639C297666}"/>
    <cellStyle name="Note 3 4 3 3 2" xfId="5240" xr:uid="{3EA63762-A697-45EC-85FB-AAC78F951382}"/>
    <cellStyle name="Note 3 4 3 3 2 2" xfId="10208" xr:uid="{5962D3A3-60FD-496B-92EA-D798D8BC183A}"/>
    <cellStyle name="Note 3 4 3 3 2 2 2" xfId="24889" xr:uid="{A052B0FE-F7DD-4DB6-A249-4176A48B0771}"/>
    <cellStyle name="Note 3 4 3 3 2 3" xfId="24890" xr:uid="{0D0DCE87-3C00-4211-B1D0-DD2BC24AADA3}"/>
    <cellStyle name="Note 3 4 3 3 2 4" xfId="24891" xr:uid="{7A9A44F3-76A1-4C03-AEB7-8345C25030D3}"/>
    <cellStyle name="Note 3 4 3 3 3" xfId="7724" xr:uid="{EEAE979B-1518-4DE2-85CE-10BDE3B3C72B}"/>
    <cellStyle name="Note 3 4 3 3 3 2" xfId="24892" xr:uid="{2669B48B-4DE7-433F-BEBD-F28714194C35}"/>
    <cellStyle name="Note 3 4 3 3 4" xfId="24893" xr:uid="{E221E531-DF75-41B3-B436-2EB28E41EBD1}"/>
    <cellStyle name="Note 3 4 3 3 5" xfId="24894" xr:uid="{3D330861-3DA4-4CB1-92CA-F5C496477933}"/>
    <cellStyle name="Note 3 4 3 4" xfId="4016" xr:uid="{E72D4B3D-2242-443B-AD1C-4CE4ED86B577}"/>
    <cellStyle name="Note 3 4 3 4 2" xfId="8984" xr:uid="{603CA6F9-B341-4B81-B35F-59F9C51051F5}"/>
    <cellStyle name="Note 3 4 3 4 2 2" xfId="24895" xr:uid="{141C3271-7966-48E9-913E-3695AB9E1062}"/>
    <cellStyle name="Note 3 4 3 4 3" xfId="24896" xr:uid="{B73A6DF1-FF60-4C64-ACAD-9756395116DA}"/>
    <cellStyle name="Note 3 4 3 4 4" xfId="24897" xr:uid="{AD3DBB05-1806-4947-A2E1-FD286D8E6498}"/>
    <cellStyle name="Note 3 4 3 5" xfId="6500" xr:uid="{B0949DE3-FFC8-4E84-8FF4-4E00A5F1A272}"/>
    <cellStyle name="Note 3 4 3 5 2" xfId="24898" xr:uid="{67A5276F-F073-4739-AC0A-AB254EAE323D}"/>
    <cellStyle name="Note 3 4 3 6" xfId="24899" xr:uid="{1343BA4A-6DA4-4240-8128-D86DF6D3B320}"/>
    <cellStyle name="Note 3 4 3 7" xfId="24900" xr:uid="{EACB1A7D-9A82-47C8-9D95-44B1B579EA03}"/>
    <cellStyle name="Note 3 4 4" xfId="1533" xr:uid="{8CD56CA6-1AC1-434A-A0F8-E95F9223C852}"/>
    <cellStyle name="Note 3 4 4 2" xfId="2204" xr:uid="{87B83EC1-917D-427C-A9B7-01EB154EAB7D}"/>
    <cellStyle name="Note 3 4 4 2 2" xfId="4688" xr:uid="{D5603F0C-2163-49F2-8B2D-2A5EFE82BC5E}"/>
    <cellStyle name="Note 3 4 4 2 2 2" xfId="9656" xr:uid="{7827FDB3-D472-4032-B04B-B315E390AB12}"/>
    <cellStyle name="Note 3 4 4 2 2 2 2" xfId="24901" xr:uid="{9A973EB8-3DA4-4416-B6BB-337A66198673}"/>
    <cellStyle name="Note 3 4 4 2 2 3" xfId="24902" xr:uid="{43B83F10-9763-4424-BDD2-8322A030658F}"/>
    <cellStyle name="Note 3 4 4 2 2 4" xfId="24903" xr:uid="{84412BA3-9DBC-4E09-8C2E-6F3E524DE919}"/>
    <cellStyle name="Note 3 4 4 2 3" xfId="7172" xr:uid="{B4FBE0F6-373D-4930-8326-FAE038AADFA1}"/>
    <cellStyle name="Note 3 4 4 2 3 2" xfId="24904" xr:uid="{9A77C87C-005B-4B2D-9980-67140516B73F}"/>
    <cellStyle name="Note 3 4 4 2 4" xfId="24905" xr:uid="{2B616D6E-8289-432F-9999-A533BA69C354}"/>
    <cellStyle name="Note 3 4 4 2 5" xfId="24906" xr:uid="{AA52E50A-16D1-4045-A2C5-3D5B869C6C8C}"/>
    <cellStyle name="Note 3 4 4 3" xfId="3032" xr:uid="{6E726790-3F52-4D17-B2FC-702E79873265}"/>
    <cellStyle name="Note 3 4 4 3 2" xfId="5516" xr:uid="{673FBCE0-F463-4728-8276-410D9E4D8393}"/>
    <cellStyle name="Note 3 4 4 3 2 2" xfId="10484" xr:uid="{6B7610E8-C258-48D0-B0DA-0502E8AF2E48}"/>
    <cellStyle name="Note 3 4 4 3 2 2 2" xfId="24907" xr:uid="{1823F6F4-39BD-47CB-9DC0-2AE52BE9989D}"/>
    <cellStyle name="Note 3 4 4 3 2 3" xfId="24908" xr:uid="{A426FC1D-D712-44D7-9B49-3F2CA056C245}"/>
    <cellStyle name="Note 3 4 4 3 2 4" xfId="24909" xr:uid="{5E4C01E0-F4B8-4476-B10C-A2013CDA9857}"/>
    <cellStyle name="Note 3 4 4 3 3" xfId="8000" xr:uid="{5AC4B9F3-BB7B-40B2-ADF6-B194F57689D9}"/>
    <cellStyle name="Note 3 4 4 3 3 2" xfId="24910" xr:uid="{D77B453B-C187-4267-AD36-9AA0824CD44A}"/>
    <cellStyle name="Note 3 4 4 3 4" xfId="24911" xr:uid="{A25B07C4-835C-4B68-AF09-31D8DBC0A0F0}"/>
    <cellStyle name="Note 3 4 4 3 5" xfId="24912" xr:uid="{35233955-2B31-43C6-9F43-39A8E52E72F1}"/>
    <cellStyle name="Note 3 4 4 4" xfId="4017" xr:uid="{CDE183B6-CBB2-4BAC-A9F4-F40AFBFDE29E}"/>
    <cellStyle name="Note 3 4 4 4 2" xfId="8985" xr:uid="{F211310F-649D-43F9-8800-F50290C5FF75}"/>
    <cellStyle name="Note 3 4 4 4 2 2" xfId="24913" xr:uid="{140D11CF-0C09-48EB-8276-61A9A91EEA71}"/>
    <cellStyle name="Note 3 4 4 4 3" xfId="24914" xr:uid="{9603BE22-2448-4BED-B2B0-D3702C6BC7F6}"/>
    <cellStyle name="Note 3 4 4 4 4" xfId="24915" xr:uid="{2C836C5E-53A4-4233-8320-EFA044E8AEB0}"/>
    <cellStyle name="Note 3 4 4 5" xfId="6501" xr:uid="{675127FD-BF9A-42BC-B883-92B25C0FDCE3}"/>
    <cellStyle name="Note 3 4 4 5 2" xfId="24916" xr:uid="{61272F83-876C-47F1-81AA-75FD7658F63A}"/>
    <cellStyle name="Note 3 4 4 6" xfId="24917" xr:uid="{8551138B-A851-4BD0-A53F-814A149FB936}"/>
    <cellStyle name="Note 3 4 4 7" xfId="24918" xr:uid="{2D0FE2B7-BC4C-4E33-A68E-EBAF19EDB747}"/>
    <cellStyle name="Note 3 4 5" xfId="1652" xr:uid="{40E49DC0-2493-48A7-A4DE-FA4F34EB7605}"/>
    <cellStyle name="Note 3 4 5 2" xfId="4136" xr:uid="{722B868E-9B87-45F5-B2EB-C418956D778A}"/>
    <cellStyle name="Note 3 4 5 2 2" xfId="9104" xr:uid="{A17862C3-5A98-498C-8C9E-10EB0D841FFC}"/>
    <cellStyle name="Note 3 4 5 2 2 2" xfId="24919" xr:uid="{A1EC8C25-87DF-40DB-9B9B-D38A8C260F8C}"/>
    <cellStyle name="Note 3 4 5 2 3" xfId="24920" xr:uid="{ACC15DB6-9724-4587-B514-B5180D568C20}"/>
    <cellStyle name="Note 3 4 5 2 4" xfId="24921" xr:uid="{B3D493F1-CFA1-4A7C-B081-F9E49BBA5BE2}"/>
    <cellStyle name="Note 3 4 5 3" xfId="6620" xr:uid="{6694B145-01FE-4F0B-8BD9-BE3770675ACE}"/>
    <cellStyle name="Note 3 4 5 3 2" xfId="24922" xr:uid="{0163B715-8562-47FF-A9AE-13E857235562}"/>
    <cellStyle name="Note 3 4 5 4" xfId="24923" xr:uid="{3FD78B29-B1D0-4D96-8CB3-165BB7A7BE72}"/>
    <cellStyle name="Note 3 4 5 5" xfId="24924" xr:uid="{9B6DC6B5-CE8B-48AB-A8C4-49CE36AE1B80}"/>
    <cellStyle name="Note 3 4 6" xfId="2480" xr:uid="{04ADB6D6-8BBE-4704-8171-8D83F295CD06}"/>
    <cellStyle name="Note 3 4 6 2" xfId="4964" xr:uid="{AE6D25AC-13D5-4C84-B4A2-BF8AB7372324}"/>
    <cellStyle name="Note 3 4 6 2 2" xfId="9932" xr:uid="{CAC902DC-4223-4D51-A740-883E66C8054E}"/>
    <cellStyle name="Note 3 4 6 2 2 2" xfId="24925" xr:uid="{8D14B17A-FAAF-4F3E-9F9F-0A23CA76B7AD}"/>
    <cellStyle name="Note 3 4 6 2 3" xfId="24926" xr:uid="{E4E9023C-7E83-4803-9FEA-4AD89ED66821}"/>
    <cellStyle name="Note 3 4 6 2 4" xfId="24927" xr:uid="{1EDA3325-957F-487A-80BC-87294327CAF2}"/>
    <cellStyle name="Note 3 4 6 3" xfId="7448" xr:uid="{4D1FD0D7-810E-4E90-B3A9-7D3F37A60CB1}"/>
    <cellStyle name="Note 3 4 6 3 2" xfId="24928" xr:uid="{59F980D8-2C62-4DD1-B936-77911C2F45C7}"/>
    <cellStyle name="Note 3 4 6 4" xfId="24929" xr:uid="{A9206FBE-6CB9-4BE4-8D71-9A2571CC54C9}"/>
    <cellStyle name="Note 3 4 6 5" xfId="24930" xr:uid="{0E6277B4-C6DF-403A-9F28-D1BC4B3BE2AF}"/>
    <cellStyle name="Note 3 4 7" xfId="3308" xr:uid="{184CE35C-3F1D-481E-AF19-D4F3FF37FEEB}"/>
    <cellStyle name="Note 3 4 7 2" xfId="8276" xr:uid="{66AADEAC-D487-4454-951A-7197FD42FDE8}"/>
    <cellStyle name="Note 3 4 7 2 2" xfId="24931" xr:uid="{FF4BA521-8D7F-46FD-A682-CA01BE3FF9EA}"/>
    <cellStyle name="Note 3 4 7 3" xfId="24932" xr:uid="{651EC380-6990-4ED3-9A6C-D57E766B0138}"/>
    <cellStyle name="Note 3 4 7 4" xfId="24933" xr:uid="{C3F6E4E2-8539-438F-B589-FB6F6D3BFF36}"/>
    <cellStyle name="Note 3 4 8" xfId="5792" xr:uid="{5AD6A702-FDF7-46B8-9FC1-2E645AF48E58}"/>
    <cellStyle name="Note 3 4 8 2" xfId="24934" xr:uid="{B07943E8-D499-4300-AECE-54849EBECF78}"/>
    <cellStyle name="Note 3 4 9" xfId="24935" xr:uid="{B5079E64-086F-44D6-957C-AA3693C2D59C}"/>
    <cellStyle name="Note 3 5" xfId="935" xr:uid="{50C3511D-5956-4D82-8F78-AC58202E3C6E}"/>
    <cellStyle name="Note 3 5 2" xfId="1534" xr:uid="{E58DF537-86EB-4BCE-A39E-B41F2F2311B8}"/>
    <cellStyle name="Note 3 5 2 2" xfId="2100" xr:uid="{776B3373-9EF9-498F-89A3-9F12EE9037DE}"/>
    <cellStyle name="Note 3 5 2 2 2" xfId="4584" xr:uid="{863E697F-96BB-4C18-82AF-7DE0FCA5E644}"/>
    <cellStyle name="Note 3 5 2 2 2 2" xfId="9552" xr:uid="{1733AB9F-F5EE-4DA0-901F-D762E1B1B8DE}"/>
    <cellStyle name="Note 3 5 2 2 2 2 2" xfId="24936" xr:uid="{566E03AC-B8AC-44CD-B707-12376213133D}"/>
    <cellStyle name="Note 3 5 2 2 2 3" xfId="24937" xr:uid="{8622E57A-3F11-4D4C-9F36-B62CA88B9E09}"/>
    <cellStyle name="Note 3 5 2 2 2 4" xfId="24938" xr:uid="{022B97EF-5C44-4ACA-BBBD-3D3D5DCA32C2}"/>
    <cellStyle name="Note 3 5 2 2 3" xfId="7068" xr:uid="{17D1B8A9-50F3-45B4-A150-7273A889ABA1}"/>
    <cellStyle name="Note 3 5 2 2 3 2" xfId="24939" xr:uid="{CE549B20-5AC6-45D7-B209-0B85EFDFF9F9}"/>
    <cellStyle name="Note 3 5 2 2 4" xfId="24940" xr:uid="{19A95C76-677C-4B20-88D9-152A3052A8F6}"/>
    <cellStyle name="Note 3 5 2 2 5" xfId="24941" xr:uid="{A2B7552A-E9B8-4866-86A6-138C95C118FD}"/>
    <cellStyle name="Note 3 5 2 3" xfId="2928" xr:uid="{28959A92-490A-4E5C-9601-12CC61B858BD}"/>
    <cellStyle name="Note 3 5 2 3 2" xfId="5412" xr:uid="{F839B37C-08C3-4B16-A86E-5B7A285B0356}"/>
    <cellStyle name="Note 3 5 2 3 2 2" xfId="10380" xr:uid="{B4912A97-800B-483C-8F2E-ADEE0DC70DC8}"/>
    <cellStyle name="Note 3 5 2 3 2 2 2" xfId="24942" xr:uid="{22440469-6C1A-4AC0-A584-E26F93BA3FCA}"/>
    <cellStyle name="Note 3 5 2 3 2 3" xfId="24943" xr:uid="{03A42EC8-2118-4DA4-8B84-63E7120A69D5}"/>
    <cellStyle name="Note 3 5 2 3 2 4" xfId="24944" xr:uid="{8474F5C5-E372-462F-A591-791B08EEFA9D}"/>
    <cellStyle name="Note 3 5 2 3 3" xfId="7896" xr:uid="{D037D3CC-1240-4B72-B189-CD54C227822E}"/>
    <cellStyle name="Note 3 5 2 3 3 2" xfId="24945" xr:uid="{71F9DEF9-7D2D-4F68-BD55-9D3FFCDC60E1}"/>
    <cellStyle name="Note 3 5 2 3 4" xfId="24946" xr:uid="{50888671-5AEA-4B41-98B2-D4A0D6A16763}"/>
    <cellStyle name="Note 3 5 2 3 5" xfId="24947" xr:uid="{A93ED43E-FC8D-473C-9CC4-9922A9835D4F}"/>
    <cellStyle name="Note 3 5 2 4" xfId="4018" xr:uid="{E8A01A2D-7B19-48B0-8BD4-C9D998053D66}"/>
    <cellStyle name="Note 3 5 2 4 2" xfId="8986" xr:uid="{8259717D-63A7-49B7-A9B7-75E9171BB2D5}"/>
    <cellStyle name="Note 3 5 2 4 2 2" xfId="24948" xr:uid="{1738B229-C45F-4A2C-82CD-A7D1778C6D24}"/>
    <cellStyle name="Note 3 5 2 4 3" xfId="24949" xr:uid="{9BDBD2A6-EF8B-4F9E-ADD4-E188892A39E1}"/>
    <cellStyle name="Note 3 5 2 4 4" xfId="24950" xr:uid="{15814E43-468C-450F-BD68-1AE8F9187EDC}"/>
    <cellStyle name="Note 3 5 2 5" xfId="6502" xr:uid="{14FF6F0E-F10C-44FE-93E6-75C017143DDB}"/>
    <cellStyle name="Note 3 5 2 5 2" xfId="24951" xr:uid="{99E96671-D883-4143-983B-C0396898E77C}"/>
    <cellStyle name="Note 3 5 2 6" xfId="24952" xr:uid="{A7E2AC9B-D1FD-4346-8884-FA2E586B9FEC}"/>
    <cellStyle name="Note 3 5 2 7" xfId="24953" xr:uid="{2474ACE4-D28E-44F5-BA05-966D903C9EF1}"/>
    <cellStyle name="Note 3 5 3" xfId="1535" xr:uid="{289FC88C-FC15-45C6-8007-44DAF88B9159}"/>
    <cellStyle name="Note 3 5 3 2" xfId="2376" xr:uid="{599B659B-C585-4FEB-AEF9-D188156CBDBB}"/>
    <cellStyle name="Note 3 5 3 2 2" xfId="4860" xr:uid="{1631806F-9A6D-4692-ABFD-4B528E0C1B28}"/>
    <cellStyle name="Note 3 5 3 2 2 2" xfId="9828" xr:uid="{B0AC2927-0C5F-4CF7-ADDD-75E86FAF00E5}"/>
    <cellStyle name="Note 3 5 3 2 2 2 2" xfId="24954" xr:uid="{68CDAEF2-3675-43D2-A44C-E41131A97A08}"/>
    <cellStyle name="Note 3 5 3 2 2 3" xfId="24955" xr:uid="{CEE0BD13-9826-46CE-85B3-BA1F773B8D33}"/>
    <cellStyle name="Note 3 5 3 2 2 4" xfId="24956" xr:uid="{1913BAC5-B414-40D3-8D1E-70232DAFC35E}"/>
    <cellStyle name="Note 3 5 3 2 3" xfId="7344" xr:uid="{F1D46D91-D73C-4840-991D-7F325A3B8369}"/>
    <cellStyle name="Note 3 5 3 2 3 2" xfId="24957" xr:uid="{0562EF0D-75BB-483C-9DEE-E3C4F2519A7E}"/>
    <cellStyle name="Note 3 5 3 2 4" xfId="24958" xr:uid="{097B1179-E557-4349-BA54-F82CAB880AE5}"/>
    <cellStyle name="Note 3 5 3 2 5" xfId="24959" xr:uid="{BCCCEB35-8E13-4011-A6F6-AD1BBED9E49A}"/>
    <cellStyle name="Note 3 5 3 3" xfId="3204" xr:uid="{2A1F35D2-5069-4226-B0F1-00430BA3CBC3}"/>
    <cellStyle name="Note 3 5 3 3 2" xfId="5688" xr:uid="{39D2491E-F90E-4B5D-971E-886F02086B72}"/>
    <cellStyle name="Note 3 5 3 3 2 2" xfId="10656" xr:uid="{EF9BD10E-0879-4088-B65D-3707C61EA2A7}"/>
    <cellStyle name="Note 3 5 3 3 2 2 2" xfId="24960" xr:uid="{C2218A6E-2409-47A8-A458-06D2CD316E82}"/>
    <cellStyle name="Note 3 5 3 3 2 3" xfId="24961" xr:uid="{38E2D975-A9CF-416E-90F1-93E6FC8C4D9A}"/>
    <cellStyle name="Note 3 5 3 3 2 4" xfId="24962" xr:uid="{181381EE-50A1-45FC-8C07-7E64F1F608F0}"/>
    <cellStyle name="Note 3 5 3 3 3" xfId="8172" xr:uid="{1B7773AA-5A7E-4C1E-8720-B7F7168B13D0}"/>
    <cellStyle name="Note 3 5 3 3 3 2" xfId="24963" xr:uid="{70A95ECD-EA22-4D32-9F10-6C803B086E8D}"/>
    <cellStyle name="Note 3 5 3 3 4" xfId="24964" xr:uid="{D4867A57-EDAA-4D7C-AFF3-BED02D2F56B2}"/>
    <cellStyle name="Note 3 5 3 3 5" xfId="24965" xr:uid="{B8611FA7-9B70-49BF-9401-88605E7881BE}"/>
    <cellStyle name="Note 3 5 3 4" xfId="4019" xr:uid="{B7CFBFF0-E9F9-437F-9AA6-940B5E765767}"/>
    <cellStyle name="Note 3 5 3 4 2" xfId="8987" xr:uid="{EE172237-990B-4332-83F3-BABB067BBDB6}"/>
    <cellStyle name="Note 3 5 3 4 2 2" xfId="24966" xr:uid="{E6215990-B310-478E-B3C4-C26E8368FDE0}"/>
    <cellStyle name="Note 3 5 3 4 3" xfId="24967" xr:uid="{AD5F14DE-CB64-4553-9322-539332E66547}"/>
    <cellStyle name="Note 3 5 3 4 4" xfId="24968" xr:uid="{2C08BC0F-999C-4D4B-ACD0-8D695DF74E86}"/>
    <cellStyle name="Note 3 5 3 5" xfId="6503" xr:uid="{FC1A7B29-DB6C-40AA-9C0F-D81984FD92AA}"/>
    <cellStyle name="Note 3 5 3 5 2" xfId="24969" xr:uid="{F7D07614-D66B-4A1C-8AD3-F3B444F090F7}"/>
    <cellStyle name="Note 3 5 3 6" xfId="24970" xr:uid="{D1F5E079-FBB0-4255-AB34-C74D58D1FEA1}"/>
    <cellStyle name="Note 3 5 3 7" xfId="24971" xr:uid="{A1FB089D-5E63-4FAD-8F35-4E8B23234D4D}"/>
    <cellStyle name="Note 3 5 4" xfId="1824" xr:uid="{8A477D97-D037-4CFC-A7BD-39EC74FE075E}"/>
    <cellStyle name="Note 3 5 4 2" xfId="4308" xr:uid="{3DD7976C-C81A-4B51-98A1-940733322409}"/>
    <cellStyle name="Note 3 5 4 2 2" xfId="9276" xr:uid="{86DCFB36-933E-46CB-BCBC-7E3ACDC41730}"/>
    <cellStyle name="Note 3 5 4 2 2 2" xfId="24972" xr:uid="{6B49B374-C836-4982-95B8-2F8D7B795A92}"/>
    <cellStyle name="Note 3 5 4 2 3" xfId="24973" xr:uid="{3DFDAE54-D7FA-44F4-9FBB-9DB0AB6B37EB}"/>
    <cellStyle name="Note 3 5 4 2 4" xfId="24974" xr:uid="{D47A897C-4A70-45DE-A280-96D6258E8691}"/>
    <cellStyle name="Note 3 5 4 3" xfId="6792" xr:uid="{E41362C6-0AF5-4A0A-93AB-CB2A81594606}"/>
    <cellStyle name="Note 3 5 4 3 2" xfId="24975" xr:uid="{6C0E1D10-74D4-42BE-9367-E59CA63FC24C}"/>
    <cellStyle name="Note 3 5 4 4" xfId="24976" xr:uid="{3B02C013-09E6-41BE-B6CF-EFB7F8C5B987}"/>
    <cellStyle name="Note 3 5 4 5" xfId="24977" xr:uid="{5B7F4ED4-97E7-4150-8B05-7BD2118BF1B2}"/>
    <cellStyle name="Note 3 5 5" xfId="2652" xr:uid="{5F7B7C30-A026-4384-BFC6-723936B6C21F}"/>
    <cellStyle name="Note 3 5 5 2" xfId="5136" xr:uid="{90C9EB05-664E-4EC1-801F-194FAB7E699F}"/>
    <cellStyle name="Note 3 5 5 2 2" xfId="10104" xr:uid="{BAE31135-D915-4628-AC23-217FDCC8CA41}"/>
    <cellStyle name="Note 3 5 5 2 2 2" xfId="24978" xr:uid="{FFE563DC-4382-4F8A-ADFD-C03CE400C7F3}"/>
    <cellStyle name="Note 3 5 5 2 3" xfId="24979" xr:uid="{6EC9141E-88F2-4FCB-B56D-CB5664295AB1}"/>
    <cellStyle name="Note 3 5 5 2 4" xfId="24980" xr:uid="{AE67E3F2-2D67-4AE3-8CE7-857C28F79995}"/>
    <cellStyle name="Note 3 5 5 3" xfId="7620" xr:uid="{8C209455-5210-47A7-8541-37BD2A3F0E22}"/>
    <cellStyle name="Note 3 5 5 3 2" xfId="24981" xr:uid="{C5D3F648-0D57-4956-862D-494DD35014DB}"/>
    <cellStyle name="Note 3 5 5 4" xfId="24982" xr:uid="{C994A7DE-E4F1-4F97-89C2-EC5418E831CF}"/>
    <cellStyle name="Note 3 5 5 5" xfId="24983" xr:uid="{1AC6175C-9E3A-4448-88AB-FF38D4D8F3E9}"/>
    <cellStyle name="Note 3 5 6" xfId="3480" xr:uid="{FB4035C7-4DAF-44B6-B406-11461477DC33}"/>
    <cellStyle name="Note 3 5 6 2" xfId="8448" xr:uid="{3085741C-E89C-425F-B361-D132C50BDA50}"/>
    <cellStyle name="Note 3 5 6 2 2" xfId="24984" xr:uid="{8769EC7D-41A4-4E80-8706-191F410F21CA}"/>
    <cellStyle name="Note 3 5 6 3" xfId="24985" xr:uid="{29DE917A-FED8-4FD0-BEC0-EAFCA841340A}"/>
    <cellStyle name="Note 3 5 6 4" xfId="24986" xr:uid="{C85B3FC0-113C-467F-9280-7A2A17C3BEB5}"/>
    <cellStyle name="Note 3 5 7" xfId="5964" xr:uid="{D21FACD0-9A3D-4E5B-9A07-0EA3015738E4}"/>
    <cellStyle name="Note 3 5 7 2" xfId="24987" xr:uid="{3B94300D-00FD-4AE4-B380-6010BF2D2CE6}"/>
    <cellStyle name="Note 3 5 8" xfId="24988" xr:uid="{E9A8F03C-6729-42DC-89EB-68E6BF5E9703}"/>
    <cellStyle name="Note 3 5 9" xfId="24989" xr:uid="{6828A7FE-8930-46DD-B929-99001D111FD3}"/>
    <cellStyle name="Note 3 6" xfId="936" xr:uid="{A66D59E3-59D8-4E14-BB56-7254F97DEAE0}"/>
    <cellStyle name="Note 3 6 2" xfId="1536" xr:uid="{A165C71E-42F3-4621-9DC6-E514B67FA7C2}"/>
    <cellStyle name="Note 3 6 2 2" xfId="2101" xr:uid="{2DA47FC3-C2FA-4657-A726-D83CDDFBE3A4}"/>
    <cellStyle name="Note 3 6 2 2 2" xfId="4585" xr:uid="{0C5502F5-5139-400F-AA3D-E07E25D49F95}"/>
    <cellStyle name="Note 3 6 2 2 2 2" xfId="9553" xr:uid="{4F5EB460-7FC4-4266-9FF4-392DBBFEF772}"/>
    <cellStyle name="Note 3 6 2 2 2 2 2" xfId="24990" xr:uid="{49B76588-3EB1-4663-9765-9B4BBCBE8C51}"/>
    <cellStyle name="Note 3 6 2 2 2 3" xfId="24991" xr:uid="{4EBAE42B-3A76-4959-9207-CBEDBD262754}"/>
    <cellStyle name="Note 3 6 2 2 2 4" xfId="24992" xr:uid="{2103AAE8-7F71-485A-98DC-0F7F33AADCD1}"/>
    <cellStyle name="Note 3 6 2 2 3" xfId="7069" xr:uid="{1D3BB9C7-7388-4952-B300-0AF66D23E661}"/>
    <cellStyle name="Note 3 6 2 2 3 2" xfId="24993" xr:uid="{31022B87-31A2-4FF9-AA29-ADE75A7B68D7}"/>
    <cellStyle name="Note 3 6 2 2 4" xfId="24994" xr:uid="{C2DFAA4C-F578-44E3-ADD2-C8399674C400}"/>
    <cellStyle name="Note 3 6 2 2 5" xfId="24995" xr:uid="{E2B2FA2D-1CBA-4C85-9D4E-4E7459BC861F}"/>
    <cellStyle name="Note 3 6 2 3" xfId="2929" xr:uid="{4C01A87D-A64F-4977-827A-C67C0C6EA619}"/>
    <cellStyle name="Note 3 6 2 3 2" xfId="5413" xr:uid="{9AABBB04-AFA8-48A7-B7BB-66AAD143AB7E}"/>
    <cellStyle name="Note 3 6 2 3 2 2" xfId="10381" xr:uid="{F2807D6D-8480-4C61-9D11-677ABE865C67}"/>
    <cellStyle name="Note 3 6 2 3 2 2 2" xfId="24996" xr:uid="{43E8C017-C788-4EDC-8E21-A1242AB38FE1}"/>
    <cellStyle name="Note 3 6 2 3 2 3" xfId="24997" xr:uid="{538EDEA7-B49D-4086-AD03-EE52F72C1F16}"/>
    <cellStyle name="Note 3 6 2 3 2 4" xfId="24998" xr:uid="{475ED02D-8670-4C9D-A348-E8ED666DD184}"/>
    <cellStyle name="Note 3 6 2 3 3" xfId="7897" xr:uid="{80C81AB5-9D31-4256-BBB6-C572843850A4}"/>
    <cellStyle name="Note 3 6 2 3 3 2" xfId="24999" xr:uid="{17D4DA47-5465-4584-84AA-0E70AC942CC8}"/>
    <cellStyle name="Note 3 6 2 3 4" xfId="25000" xr:uid="{FFBF62DF-8E21-44B5-99B6-68DD9F3385E5}"/>
    <cellStyle name="Note 3 6 2 3 5" xfId="25001" xr:uid="{80AEF961-B50F-4432-97C7-A1B27A673F12}"/>
    <cellStyle name="Note 3 6 2 4" xfId="4020" xr:uid="{6DD7DAF7-C402-4E82-B532-1BDB9A856735}"/>
    <cellStyle name="Note 3 6 2 4 2" xfId="8988" xr:uid="{44250A9E-5204-4D0F-A482-16F9370FC1A4}"/>
    <cellStyle name="Note 3 6 2 4 2 2" xfId="25002" xr:uid="{B570CFA0-5FFD-467B-84FF-B7DC83387AE9}"/>
    <cellStyle name="Note 3 6 2 4 3" xfId="25003" xr:uid="{FD3216A6-0B3C-4C12-91ED-B94CEE7E5AB3}"/>
    <cellStyle name="Note 3 6 2 4 4" xfId="25004" xr:uid="{09E04912-78F7-40EF-AFCC-955DBB881283}"/>
    <cellStyle name="Note 3 6 2 5" xfId="6504" xr:uid="{CFBD217C-946E-40C5-B039-50A5FA64B3C8}"/>
    <cellStyle name="Note 3 6 2 5 2" xfId="25005" xr:uid="{B1C44448-08AA-4370-ABFA-ACA67A5E9924}"/>
    <cellStyle name="Note 3 6 2 6" xfId="25006" xr:uid="{32623FA9-C108-47D7-ADA2-5749A28D9A14}"/>
    <cellStyle name="Note 3 6 2 7" xfId="25007" xr:uid="{B6A1882A-FEDA-4577-A30D-F7DB71BA2E65}"/>
    <cellStyle name="Note 3 6 3" xfId="1537" xr:uid="{FEC0AEAA-AED5-47BC-B2CB-8EB78B7ADA34}"/>
    <cellStyle name="Note 3 6 3 2" xfId="2377" xr:uid="{70FD6E13-31A3-4556-A32C-2448724CD1F7}"/>
    <cellStyle name="Note 3 6 3 2 2" xfId="4861" xr:uid="{CF07A7C2-11FA-49C1-8393-1CFB84108AD4}"/>
    <cellStyle name="Note 3 6 3 2 2 2" xfId="9829" xr:uid="{88608F78-8E9E-45FF-887F-0FE40E5BC867}"/>
    <cellStyle name="Note 3 6 3 2 2 2 2" xfId="25008" xr:uid="{C67DD2D4-4235-4ADA-B9B3-7ABF98CC227E}"/>
    <cellStyle name="Note 3 6 3 2 2 3" xfId="25009" xr:uid="{8E10656F-9C36-4DEC-80E6-9BD9A81E8C50}"/>
    <cellStyle name="Note 3 6 3 2 2 4" xfId="25010" xr:uid="{2D3FE0BA-CC29-4FA3-968A-EDF66DB8625C}"/>
    <cellStyle name="Note 3 6 3 2 3" xfId="7345" xr:uid="{E513475E-CE9D-4649-8AFD-7ECDCD0E4DD5}"/>
    <cellStyle name="Note 3 6 3 2 3 2" xfId="25011" xr:uid="{118DC5F0-BF07-4039-9DE1-A072F39497F3}"/>
    <cellStyle name="Note 3 6 3 2 4" xfId="25012" xr:uid="{AE6B4324-8BBD-4271-B554-D2876BA20F35}"/>
    <cellStyle name="Note 3 6 3 2 5" xfId="25013" xr:uid="{616BCE25-D382-4A3F-A21C-09FCDF4DD6DB}"/>
    <cellStyle name="Note 3 6 3 3" xfId="3205" xr:uid="{F89B1700-C10D-44FD-879D-F12CE18B4E1C}"/>
    <cellStyle name="Note 3 6 3 3 2" xfId="5689" xr:uid="{21EA1F57-62BE-4556-BAA2-6D4D4AEABDB8}"/>
    <cellStyle name="Note 3 6 3 3 2 2" xfId="10657" xr:uid="{B01B6F3F-FAA1-4662-8954-0CF98AF0D51F}"/>
    <cellStyle name="Note 3 6 3 3 2 2 2" xfId="25014" xr:uid="{0192A54E-4CF8-4E66-B16A-5B82521F5F4D}"/>
    <cellStyle name="Note 3 6 3 3 2 3" xfId="25015" xr:uid="{C84C5655-181F-4A15-9BAC-36EFE8D2D938}"/>
    <cellStyle name="Note 3 6 3 3 2 4" xfId="25016" xr:uid="{9FC6CD05-98A0-433C-820A-FFE7A02A0F8A}"/>
    <cellStyle name="Note 3 6 3 3 3" xfId="8173" xr:uid="{07371EC8-792F-457D-924E-4CF9E644B4F8}"/>
    <cellStyle name="Note 3 6 3 3 3 2" xfId="25017" xr:uid="{169DFC6F-05C6-42B6-9B67-ADA260D5BE4C}"/>
    <cellStyle name="Note 3 6 3 3 4" xfId="25018" xr:uid="{62D5A9B4-8797-46F8-886F-AD4E50373713}"/>
    <cellStyle name="Note 3 6 3 3 5" xfId="25019" xr:uid="{D6DD1C60-38F7-45C8-94AA-2F0D597534FB}"/>
    <cellStyle name="Note 3 6 3 4" xfId="4021" xr:uid="{50BEF919-609B-4A48-8FF0-946F0318F1DB}"/>
    <cellStyle name="Note 3 6 3 4 2" xfId="8989" xr:uid="{E74C1268-23AD-406E-9D65-E2CE59DE2444}"/>
    <cellStyle name="Note 3 6 3 4 2 2" xfId="25020" xr:uid="{1D40CA4A-560D-4A86-BEC6-B5974262FB67}"/>
    <cellStyle name="Note 3 6 3 4 3" xfId="25021" xr:uid="{5B8E5E3C-669E-48BF-AC50-4BFC1C01614A}"/>
    <cellStyle name="Note 3 6 3 4 4" xfId="25022" xr:uid="{BED73970-0946-4F56-A2D2-D13C76EE78FD}"/>
    <cellStyle name="Note 3 6 3 5" xfId="6505" xr:uid="{3EC25DD4-A95C-4AE6-8D60-1C8E31AFBB94}"/>
    <cellStyle name="Note 3 6 3 5 2" xfId="25023" xr:uid="{B52ED925-8F7A-4C26-A478-07CDF6D7F219}"/>
    <cellStyle name="Note 3 6 3 6" xfId="25024" xr:uid="{186DC867-806A-4622-9D59-4DC12A985C19}"/>
    <cellStyle name="Note 3 6 3 7" xfId="25025" xr:uid="{3930F31F-7C17-4BD2-B778-251BD4EEC60A}"/>
    <cellStyle name="Note 3 6 4" xfId="1825" xr:uid="{53A2D4D6-9756-4399-9B23-BFD1054C4A73}"/>
    <cellStyle name="Note 3 6 4 2" xfId="4309" xr:uid="{6BF0E0FD-CBAE-4C23-8F75-A371B0CC546F}"/>
    <cellStyle name="Note 3 6 4 2 2" xfId="9277" xr:uid="{BC3FC922-5A78-461F-9ED1-3367EEFD1D8E}"/>
    <cellStyle name="Note 3 6 4 2 2 2" xfId="25026" xr:uid="{32B78011-0ACA-4E4B-8F9C-6F9650BCC0E2}"/>
    <cellStyle name="Note 3 6 4 2 3" xfId="25027" xr:uid="{51F5D175-3252-4704-9D1A-D19061254CA0}"/>
    <cellStyle name="Note 3 6 4 2 4" xfId="25028" xr:uid="{69521167-E6FB-4CA4-871A-EEAABC549306}"/>
    <cellStyle name="Note 3 6 4 3" xfId="6793" xr:uid="{8FCF4000-FD04-4AB9-8027-76B3962768B6}"/>
    <cellStyle name="Note 3 6 4 3 2" xfId="25029" xr:uid="{E45B9534-850C-4282-ADA1-D94ABE5AA235}"/>
    <cellStyle name="Note 3 6 4 4" xfId="25030" xr:uid="{CA1B3BF2-D2DF-4326-91B5-B06B097B858F}"/>
    <cellStyle name="Note 3 6 4 5" xfId="25031" xr:uid="{4A87F3F3-48AF-48C0-821D-20A1259556B9}"/>
    <cellStyle name="Note 3 6 5" xfId="2653" xr:uid="{582538C4-7235-4015-BF11-BA70AB5B2915}"/>
    <cellStyle name="Note 3 6 5 2" xfId="5137" xr:uid="{D439C449-4D34-4401-AD73-F40591FC566B}"/>
    <cellStyle name="Note 3 6 5 2 2" xfId="10105" xr:uid="{44D6271F-919C-441D-8E22-C5511A46779F}"/>
    <cellStyle name="Note 3 6 5 2 2 2" xfId="25032" xr:uid="{8B683B3F-631A-412D-84D2-99F6D995EA85}"/>
    <cellStyle name="Note 3 6 5 2 3" xfId="25033" xr:uid="{C8D53D2A-D01B-4B6D-8A09-4A6095874046}"/>
    <cellStyle name="Note 3 6 5 2 4" xfId="25034" xr:uid="{B202B4F2-CF2E-45A2-B0B4-EB0C5E66021D}"/>
    <cellStyle name="Note 3 6 5 3" xfId="7621" xr:uid="{A4198073-26AE-4A7B-AFC2-F3925365DC60}"/>
    <cellStyle name="Note 3 6 5 3 2" xfId="25035" xr:uid="{B2AFE59C-18F5-4856-82E1-24F2929FC2F9}"/>
    <cellStyle name="Note 3 6 5 4" xfId="25036" xr:uid="{640CACE8-B287-4B40-8A15-2568645E8699}"/>
    <cellStyle name="Note 3 6 5 5" xfId="25037" xr:uid="{FF996FFF-6D66-4EDA-BF38-50D6CD2243F9}"/>
    <cellStyle name="Note 3 6 6" xfId="3481" xr:uid="{B9527D3E-FA05-4E8A-83AD-2181B3340C59}"/>
    <cellStyle name="Note 3 6 6 2" xfId="8449" xr:uid="{2F226E09-67C2-4933-B583-8EE8D2CA15E6}"/>
    <cellStyle name="Note 3 6 6 2 2" xfId="25038" xr:uid="{31B82D61-E1AE-4064-87CC-03CDE592B4E6}"/>
    <cellStyle name="Note 3 6 6 3" xfId="25039" xr:uid="{71A00BA5-2026-40A2-AF2E-DD50DB7BF9DB}"/>
    <cellStyle name="Note 3 6 6 4" xfId="25040" xr:uid="{7E44B285-CDB1-4313-A354-60EE1EBE8246}"/>
    <cellStyle name="Note 3 6 7" xfId="5965" xr:uid="{D50FC7D2-4B32-4368-8CAC-403267AD1C86}"/>
    <cellStyle name="Note 3 6 7 2" xfId="25041" xr:uid="{1139E34A-A8B1-45E1-A99C-0B670630C741}"/>
    <cellStyle name="Note 3 6 8" xfId="25042" xr:uid="{E699647A-D940-462D-93AF-1FA3A9949329}"/>
    <cellStyle name="Note 3 6 9" xfId="25043" xr:uid="{21D9BE5F-7787-40AA-9BE3-E4EC5A0DB9F1}"/>
    <cellStyle name="Note 3 7" xfId="1538" xr:uid="{96089920-7DE2-4B07-A98E-62709E272C8F}"/>
    <cellStyle name="Note 3 7 2" xfId="1863" xr:uid="{AD04FA65-F953-4EE9-AA24-41C99B3854D7}"/>
    <cellStyle name="Note 3 7 2 2" xfId="4347" xr:uid="{87BCDC6B-1C5B-424F-8272-266612FD908E}"/>
    <cellStyle name="Note 3 7 2 2 2" xfId="9315" xr:uid="{4A4374F5-E68A-4105-86F0-B99EBA5ADE1D}"/>
    <cellStyle name="Note 3 7 2 2 2 2" xfId="25044" xr:uid="{2C6DE8E5-9F28-495E-9DD7-9A9C2A005370}"/>
    <cellStyle name="Note 3 7 2 2 3" xfId="25045" xr:uid="{7BD9BF34-F97F-417C-8808-4849DA03B62D}"/>
    <cellStyle name="Note 3 7 2 2 4" xfId="25046" xr:uid="{BC43404A-10B5-4C3F-8924-E210870F982A}"/>
    <cellStyle name="Note 3 7 2 3" xfId="6831" xr:uid="{72232546-3D9A-4339-9924-AB19510965DD}"/>
    <cellStyle name="Note 3 7 2 3 2" xfId="25047" xr:uid="{089FFD62-95D9-4553-8698-59932AD000C9}"/>
    <cellStyle name="Note 3 7 2 4" xfId="25048" xr:uid="{1EEBA08B-35B1-4908-99E8-801257894273}"/>
    <cellStyle name="Note 3 7 2 5" xfId="25049" xr:uid="{C877E853-3B24-47CA-BC06-009C59C9A1F1}"/>
    <cellStyle name="Note 3 7 3" xfId="2691" xr:uid="{96C46D18-B7D9-49EC-8D4E-658AFEB42257}"/>
    <cellStyle name="Note 3 7 3 2" xfId="5175" xr:uid="{638F22FA-DFF0-4189-9FA7-DFFC4D798303}"/>
    <cellStyle name="Note 3 7 3 2 2" xfId="10143" xr:uid="{13BEE0FE-F662-4DA1-94C6-747824709703}"/>
    <cellStyle name="Note 3 7 3 2 2 2" xfId="25050" xr:uid="{207507B5-B5DD-43F7-AD6F-65078A9611CD}"/>
    <cellStyle name="Note 3 7 3 2 3" xfId="25051" xr:uid="{B7834750-7416-45E1-9BA3-E8CE1C197654}"/>
    <cellStyle name="Note 3 7 3 2 4" xfId="25052" xr:uid="{35C5D331-13C9-405F-A641-06E81D407B67}"/>
    <cellStyle name="Note 3 7 3 3" xfId="7659" xr:uid="{C42E4659-9E8E-4677-89FF-C39D411F61E2}"/>
    <cellStyle name="Note 3 7 3 3 2" xfId="25053" xr:uid="{88DB5554-6756-47FE-95BE-7DC3F4DEE7B9}"/>
    <cellStyle name="Note 3 7 3 4" xfId="25054" xr:uid="{FD62851F-CA0C-496E-B048-1EF302D4B8DD}"/>
    <cellStyle name="Note 3 7 3 5" xfId="25055" xr:uid="{70FA5122-A2B9-42B6-9A4A-6C9FFFF5B10D}"/>
    <cellStyle name="Note 3 7 4" xfId="4022" xr:uid="{9D310AB4-7CD4-4288-A83B-0BD756F12BDD}"/>
    <cellStyle name="Note 3 7 4 2" xfId="8990" xr:uid="{7E7DED66-3342-4C3E-8D9D-75B4B6C1138D}"/>
    <cellStyle name="Note 3 7 4 2 2" xfId="25056" xr:uid="{7460CC70-BAC9-47A8-8781-0B4D1AE1036C}"/>
    <cellStyle name="Note 3 7 4 3" xfId="25057" xr:uid="{F6E2958E-FCD9-4C85-8426-143797CA9424}"/>
    <cellStyle name="Note 3 7 4 4" xfId="25058" xr:uid="{EB5475A6-16BE-42EB-BCF4-5BA929A76F93}"/>
    <cellStyle name="Note 3 7 5" xfId="6506" xr:uid="{C98F8E58-000E-4372-B311-335B6009E2E8}"/>
    <cellStyle name="Note 3 7 5 2" xfId="25059" xr:uid="{77688C69-E556-492F-BB73-93AF4B4C93B0}"/>
    <cellStyle name="Note 3 7 6" xfId="25060" xr:uid="{934D4D9F-4697-4C13-88E5-79E08D5C9ECF}"/>
    <cellStyle name="Note 3 7 7" xfId="25061" xr:uid="{26CD0D5F-7BFB-4E40-B349-A12805A1CA86}"/>
    <cellStyle name="Note 3 8" xfId="1539" xr:uid="{98787A46-97AB-4DC9-B712-2A0784AD62D4}"/>
    <cellStyle name="Note 3 8 2" xfId="2139" xr:uid="{CBC5613D-AD7C-443E-8E48-BB8E5A7E4D54}"/>
    <cellStyle name="Note 3 8 2 2" xfId="4623" xr:uid="{84B3402A-047E-4BD0-9025-1C4E28413BF8}"/>
    <cellStyle name="Note 3 8 2 2 2" xfId="9591" xr:uid="{6FF9891A-F23E-437F-8518-7A2E3F7BA0DA}"/>
    <cellStyle name="Note 3 8 2 2 2 2" xfId="25062" xr:uid="{9091C1BC-BCCB-40C2-95A8-0485C3F213EA}"/>
    <cellStyle name="Note 3 8 2 2 3" xfId="25063" xr:uid="{33D6BABE-104F-4C28-B047-ADEB2FB60ECD}"/>
    <cellStyle name="Note 3 8 2 2 4" xfId="25064" xr:uid="{FD5B3223-F5BC-4F3E-9EA3-AC532850D0C6}"/>
    <cellStyle name="Note 3 8 2 3" xfId="7107" xr:uid="{DD656B25-5A70-492A-AB7F-64F7EF499DC0}"/>
    <cellStyle name="Note 3 8 2 3 2" xfId="25065" xr:uid="{DDD36ECD-3B4F-41BB-8C7B-18D0C9DFB3C5}"/>
    <cellStyle name="Note 3 8 2 4" xfId="25066" xr:uid="{3A9E70DF-0324-4960-BC51-B1DD1A3374D3}"/>
    <cellStyle name="Note 3 8 2 5" xfId="25067" xr:uid="{CC4B15EF-6ADE-4CA8-BCF5-B0A29BF3BEF8}"/>
    <cellStyle name="Note 3 8 3" xfId="2967" xr:uid="{64444042-6B74-4A7D-BE41-A397B6939576}"/>
    <cellStyle name="Note 3 8 3 2" xfId="5451" xr:uid="{3827D37A-7508-4B3B-B935-B0AC230D0CA2}"/>
    <cellStyle name="Note 3 8 3 2 2" xfId="10419" xr:uid="{1086D26B-B5D6-4737-8916-EA0A5D01895B}"/>
    <cellStyle name="Note 3 8 3 2 2 2" xfId="25068" xr:uid="{FCFC285A-4D04-46B3-B13D-12A29F27508B}"/>
    <cellStyle name="Note 3 8 3 2 3" xfId="25069" xr:uid="{613BEF8A-2DBB-442C-B35F-309ADCBD5106}"/>
    <cellStyle name="Note 3 8 3 2 4" xfId="25070" xr:uid="{F5F78579-BD93-465B-BADA-756F34BF916F}"/>
    <cellStyle name="Note 3 8 3 3" xfId="7935" xr:uid="{8A43F361-7C3B-4AC7-840C-BECD64C64D78}"/>
    <cellStyle name="Note 3 8 3 3 2" xfId="25071" xr:uid="{6D4800BB-8038-4E20-9E81-99F1C2E648AE}"/>
    <cellStyle name="Note 3 8 3 4" xfId="25072" xr:uid="{8039A7AC-57AD-429A-838A-CBB741AB7DC3}"/>
    <cellStyle name="Note 3 8 3 5" xfId="25073" xr:uid="{50EBF917-2558-4231-8EEF-2FF91CC66045}"/>
    <cellStyle name="Note 3 8 4" xfId="4023" xr:uid="{DF1E0391-1ECD-4A6C-827A-F33DA8D1F922}"/>
    <cellStyle name="Note 3 8 4 2" xfId="8991" xr:uid="{F7DCE367-9D37-4ABE-BC02-310BB0FF62C2}"/>
    <cellStyle name="Note 3 8 4 2 2" xfId="25074" xr:uid="{0EF5D9DC-B689-423A-B4BC-220A5E354E0A}"/>
    <cellStyle name="Note 3 8 4 3" xfId="25075" xr:uid="{4E2C8A04-888A-4B91-90EF-5E2B580786D0}"/>
    <cellStyle name="Note 3 8 4 4" xfId="25076" xr:uid="{6AA7C66E-5890-4632-8C44-A2144A40EAB9}"/>
    <cellStyle name="Note 3 8 5" xfId="6507" xr:uid="{4AD0CC7B-3170-4584-9DD0-F13DC862CD56}"/>
    <cellStyle name="Note 3 8 5 2" xfId="25077" xr:uid="{4B24F024-F250-4D8F-A99D-96E247442C16}"/>
    <cellStyle name="Note 3 8 6" xfId="25078" xr:uid="{34B5F34A-B977-4A75-93B4-C8CB298ACEF4}"/>
    <cellStyle name="Note 3 8 7" xfId="25079" xr:uid="{FC9804E7-E478-444D-B236-2E658341944C}"/>
    <cellStyle name="Note 3 9" xfId="1587" xr:uid="{5BFD8130-AFA7-4AFF-ADE3-77E6166706C6}"/>
    <cellStyle name="Note 3 9 2" xfId="4071" xr:uid="{C83CE70E-BDA2-40C6-91F0-59EB8D6104E3}"/>
    <cellStyle name="Note 3 9 2 2" xfId="9039" xr:uid="{F174B313-B8DF-4C06-8A45-AFCFF87BD208}"/>
    <cellStyle name="Note 3 9 2 2 2" xfId="25080" xr:uid="{DCE1840F-9DF0-4232-9A34-2CF3FD95F946}"/>
    <cellStyle name="Note 3 9 2 3" xfId="25081" xr:uid="{18962D81-E9FD-4215-A62F-149750E4FA3C}"/>
    <cellStyle name="Note 3 9 2 4" xfId="25082" xr:uid="{C8A99E15-7DF5-4A34-B2D1-9AF6F84EF01B}"/>
    <cellStyle name="Note 3 9 3" xfId="6555" xr:uid="{F3A482A3-672D-4AED-BCB9-487A50A40B6D}"/>
    <cellStyle name="Note 3 9 3 2" xfId="25083" xr:uid="{4F15A04F-3ACA-41C7-90AA-8247CDD58720}"/>
    <cellStyle name="Note 3 9 4" xfId="25084" xr:uid="{1155227A-C832-4070-A85C-F5B7D9DED78C}"/>
    <cellStyle name="Note 3 9 5" xfId="25085" xr:uid="{7510006D-10BD-4E6E-A30A-35947F078231}"/>
    <cellStyle name="Note 4" xfId="384" xr:uid="{C0B99441-E8C6-4F76-8B57-33F53BE4A493}"/>
    <cellStyle name="Note 4 2" xfId="385" xr:uid="{CC88113B-61A8-4A72-AA9E-6919A30621D5}"/>
    <cellStyle name="Note 4 2 2" xfId="524" xr:uid="{634D0872-744B-4656-8016-FB470A8DCBD1}"/>
    <cellStyle name="Note 4 2 2 2" xfId="937" xr:uid="{CC58504F-ED19-4B7F-8005-ECCD24254F78}"/>
    <cellStyle name="Note 4 2 3" xfId="938" xr:uid="{C945E2F2-927C-42C7-B512-DD10CDE2C108}"/>
    <cellStyle name="Note 4 3" xfId="523" xr:uid="{82A24E29-50DA-41B3-A58A-E59F6DFEF435}"/>
    <cellStyle name="Note 4 3 2" xfId="939" xr:uid="{0EDD1518-E6AE-40C4-BCA5-3327BC3BE755}"/>
    <cellStyle name="Note 4 4" xfId="940" xr:uid="{8162DBA4-E9DE-49E4-B986-7A65E6121095}"/>
    <cellStyle name="Note 4 4 2" xfId="1540" xr:uid="{6F8FB167-C01B-4EAC-A23F-03C15E024D7C}"/>
    <cellStyle name="Note 4 4 2 2" xfId="2102" xr:uid="{588F94BD-49CF-49D3-8F7B-63A199A17C48}"/>
    <cellStyle name="Note 4 4 2 2 2" xfId="4586" xr:uid="{D918B444-526F-415F-B942-44CD6A057A4D}"/>
    <cellStyle name="Note 4 4 2 2 2 2" xfId="9554" xr:uid="{48E9C616-C748-4B8D-A74E-1B092F1A8EF1}"/>
    <cellStyle name="Note 4 4 2 2 2 2 2" xfId="25086" xr:uid="{45617928-17ED-4C8C-8C66-41A8D702DA9D}"/>
    <cellStyle name="Note 4 4 2 2 2 3" xfId="25087" xr:uid="{EB5D675C-A4C7-4AB2-9B31-BA47D0F4A78C}"/>
    <cellStyle name="Note 4 4 2 2 2 4" xfId="25088" xr:uid="{63F10969-500A-4D82-9F82-BAE38E2D74FF}"/>
    <cellStyle name="Note 4 4 2 2 3" xfId="7070" xr:uid="{5DE575B5-AB3C-497A-9E79-0E5E1BBC0FE1}"/>
    <cellStyle name="Note 4 4 2 2 3 2" xfId="25089" xr:uid="{CEE77F74-C329-49F4-BE5B-1A8F850B34D5}"/>
    <cellStyle name="Note 4 4 2 2 4" xfId="25090" xr:uid="{F8A80D23-6118-4A4B-BDE2-C6DE2FFA49BB}"/>
    <cellStyle name="Note 4 4 2 2 5" xfId="25091" xr:uid="{6758429E-312B-4722-B988-2B03A9AB3CD0}"/>
    <cellStyle name="Note 4 4 2 3" xfId="2930" xr:uid="{BD3335A0-C244-445D-8F6C-BBB29EEBDFAF}"/>
    <cellStyle name="Note 4 4 2 3 2" xfId="5414" xr:uid="{41B12132-3E2A-4F82-BDC6-5CE68762C60F}"/>
    <cellStyle name="Note 4 4 2 3 2 2" xfId="10382" xr:uid="{837CC8FB-34A8-4178-B5DE-86CF84D0B4E7}"/>
    <cellStyle name="Note 4 4 2 3 2 2 2" xfId="25092" xr:uid="{7B7DC498-C58A-480A-A57E-EB06F184E9C5}"/>
    <cellStyle name="Note 4 4 2 3 2 3" xfId="25093" xr:uid="{4BDC3E83-9820-44A7-9DFF-32DAA97550D5}"/>
    <cellStyle name="Note 4 4 2 3 2 4" xfId="25094" xr:uid="{930CC873-0AFD-4EFD-BB63-3DB6DEDE0B4F}"/>
    <cellStyle name="Note 4 4 2 3 3" xfId="7898" xr:uid="{5B2A11EE-09A1-45B4-B3D9-FD28D22BB18F}"/>
    <cellStyle name="Note 4 4 2 3 3 2" xfId="25095" xr:uid="{CBEE5BD3-5C3E-45AD-8B71-31C8F6CF3974}"/>
    <cellStyle name="Note 4 4 2 3 4" xfId="25096" xr:uid="{AE4FA86E-E5DF-4ACE-A9A0-33CECECB7A30}"/>
    <cellStyle name="Note 4 4 2 3 5" xfId="25097" xr:uid="{AA925FD9-2EF3-4A6B-A99A-DD7B930C523E}"/>
    <cellStyle name="Note 4 4 2 4" xfId="4024" xr:uid="{8232C19E-9085-42B0-A1E1-7F2CED572312}"/>
    <cellStyle name="Note 4 4 2 4 2" xfId="8992" xr:uid="{32EB12DF-286A-4FF5-BF73-5E3A9F745CF1}"/>
    <cellStyle name="Note 4 4 2 4 2 2" xfId="25098" xr:uid="{B571A678-807C-4E0C-882D-C536BB47CA92}"/>
    <cellStyle name="Note 4 4 2 4 3" xfId="25099" xr:uid="{275AE40E-CA06-4616-A643-DA411C5336F0}"/>
    <cellStyle name="Note 4 4 2 4 4" xfId="25100" xr:uid="{563C080E-5EE6-4557-B4CF-C91532A034AE}"/>
    <cellStyle name="Note 4 4 2 5" xfId="6508" xr:uid="{26E888C6-9A62-4112-8D18-FC10C1E80E04}"/>
    <cellStyle name="Note 4 4 2 5 2" xfId="25101" xr:uid="{7BBE9644-BCA2-47E8-B7D2-89893049BEF8}"/>
    <cellStyle name="Note 4 4 2 6" xfId="25102" xr:uid="{8C98DB46-FC5D-4A86-A414-F6BFC608EF02}"/>
    <cellStyle name="Note 4 4 2 7" xfId="25103" xr:uid="{CA01B0EC-893E-486B-B812-97C4ED8BB922}"/>
    <cellStyle name="Note 4 4 3" xfId="1541" xr:uid="{EA91BEC6-9B13-4BD5-9944-11EA555F79B6}"/>
    <cellStyle name="Note 4 4 3 2" xfId="2378" xr:uid="{4EBF8EA6-239D-427F-9207-5C3038E17271}"/>
    <cellStyle name="Note 4 4 3 2 2" xfId="4862" xr:uid="{98E6B664-02FF-439D-BBE1-94CB29BFE41E}"/>
    <cellStyle name="Note 4 4 3 2 2 2" xfId="9830" xr:uid="{D47C717F-255E-4889-A5AA-0D540E29F94B}"/>
    <cellStyle name="Note 4 4 3 2 2 2 2" xfId="25104" xr:uid="{1FFA9EC1-B449-413A-9324-4EC26B030A7A}"/>
    <cellStyle name="Note 4 4 3 2 2 3" xfId="25105" xr:uid="{7D8D6BA1-89F9-4996-951A-BB6E4667C781}"/>
    <cellStyle name="Note 4 4 3 2 2 4" xfId="25106" xr:uid="{57401517-CA68-4F56-82B9-19853536B408}"/>
    <cellStyle name="Note 4 4 3 2 3" xfId="7346" xr:uid="{D75A3ED6-2683-4BEA-A3D8-338EA488A781}"/>
    <cellStyle name="Note 4 4 3 2 3 2" xfId="25107" xr:uid="{82143F0F-F099-49A7-AF8C-98155437E039}"/>
    <cellStyle name="Note 4 4 3 2 4" xfId="25108" xr:uid="{FF7493D0-5C04-42FD-9B15-46AF1A7BC368}"/>
    <cellStyle name="Note 4 4 3 2 5" xfId="25109" xr:uid="{9940C4DF-D482-48B8-AC80-628DBC17E4F3}"/>
    <cellStyle name="Note 4 4 3 3" xfId="3206" xr:uid="{1996467E-0325-4F3F-9210-2FA56ED4FD0D}"/>
    <cellStyle name="Note 4 4 3 3 2" xfId="5690" xr:uid="{D8B72CF4-382F-42F2-9CAB-27FD77BBB870}"/>
    <cellStyle name="Note 4 4 3 3 2 2" xfId="10658" xr:uid="{5F2C3C97-BC8F-42DD-AD79-D048F72EC094}"/>
    <cellStyle name="Note 4 4 3 3 2 2 2" xfId="25110" xr:uid="{7D92B334-30C6-4698-80DF-FDF85641905C}"/>
    <cellStyle name="Note 4 4 3 3 2 3" xfId="25111" xr:uid="{35BF2B64-466E-48A4-98A3-F2AADF6FE811}"/>
    <cellStyle name="Note 4 4 3 3 2 4" xfId="25112" xr:uid="{08D2ABC8-8CCA-440E-BF35-465217D1E00E}"/>
    <cellStyle name="Note 4 4 3 3 3" xfId="8174" xr:uid="{3949BFA9-09FD-40A5-9EA2-E229DB91BC8B}"/>
    <cellStyle name="Note 4 4 3 3 3 2" xfId="25113" xr:uid="{B2216263-1B65-49AC-8B57-5E4FDE7DC83A}"/>
    <cellStyle name="Note 4 4 3 3 4" xfId="25114" xr:uid="{CCDDC673-D80D-442F-A26A-360208A5AB6E}"/>
    <cellStyle name="Note 4 4 3 3 5" xfId="25115" xr:uid="{83263BCD-007C-45FE-A113-F740C2CEA9E8}"/>
    <cellStyle name="Note 4 4 3 4" xfId="4025" xr:uid="{A665C94B-C0E4-46E1-A92F-6D614BBCA47C}"/>
    <cellStyle name="Note 4 4 3 4 2" xfId="8993" xr:uid="{9385BB50-BA91-45FF-A2F4-7EA420F283A6}"/>
    <cellStyle name="Note 4 4 3 4 2 2" xfId="25116" xr:uid="{264F7B8A-8D12-406A-95BE-6444B368E6F9}"/>
    <cellStyle name="Note 4 4 3 4 3" xfId="25117" xr:uid="{CFE96455-691B-4110-B5FD-B7399A949361}"/>
    <cellStyle name="Note 4 4 3 4 4" xfId="25118" xr:uid="{DF71B6DD-CDE0-476F-8F03-9D1FE825DFF7}"/>
    <cellStyle name="Note 4 4 3 5" xfId="6509" xr:uid="{A61358B3-9C14-4531-AE8B-B65FB82A4585}"/>
    <cellStyle name="Note 4 4 3 5 2" xfId="25119" xr:uid="{B00EF88F-14E5-4485-A70A-B16B3A0744C2}"/>
    <cellStyle name="Note 4 4 3 6" xfId="25120" xr:uid="{665D2C96-D73F-49F2-ACEC-438B7601684A}"/>
    <cellStyle name="Note 4 4 3 7" xfId="25121" xr:uid="{870902CD-C9D5-4F2B-BB7C-5D214A9E5FB2}"/>
    <cellStyle name="Note 4 4 4" xfId="1826" xr:uid="{241C79DC-9C1A-4704-9A42-3AFF2C0D1E91}"/>
    <cellStyle name="Note 4 4 4 2" xfId="4310" xr:uid="{72B93E97-C895-447B-8EAE-FD07FB300061}"/>
    <cellStyle name="Note 4 4 4 2 2" xfId="9278" xr:uid="{B99580B7-9D28-4EA5-8080-807F4A448354}"/>
    <cellStyle name="Note 4 4 4 2 2 2" xfId="25122" xr:uid="{BD9C73E2-4B45-46D5-B863-02945E42AF39}"/>
    <cellStyle name="Note 4 4 4 2 3" xfId="25123" xr:uid="{9907D6B7-55A9-4613-8224-4D20B8626C30}"/>
    <cellStyle name="Note 4 4 4 2 4" xfId="25124" xr:uid="{ED1AF55D-5F6F-4C4F-8536-68381327A2DE}"/>
    <cellStyle name="Note 4 4 4 3" xfId="6794" xr:uid="{C5422F93-CD32-4518-94BD-8A26AF29EE82}"/>
    <cellStyle name="Note 4 4 4 3 2" xfId="25125" xr:uid="{98FBF416-8F14-42F9-B017-843B9F481902}"/>
    <cellStyle name="Note 4 4 4 4" xfId="25126" xr:uid="{C03E8773-E4F8-459E-BA89-826565ECF459}"/>
    <cellStyle name="Note 4 4 4 5" xfId="25127" xr:uid="{84D7DA21-F316-4578-99D6-40873FEBA498}"/>
    <cellStyle name="Note 4 4 5" xfId="2654" xr:uid="{AE2F3476-3E93-446B-B286-29F84A615C19}"/>
    <cellStyle name="Note 4 4 5 2" xfId="5138" xr:uid="{7829FBA2-5D46-4228-B472-1FF6336A3115}"/>
    <cellStyle name="Note 4 4 5 2 2" xfId="10106" xr:uid="{0CF7CA5F-E5A0-49C3-8181-8C1B33FFC3A8}"/>
    <cellStyle name="Note 4 4 5 2 2 2" xfId="25128" xr:uid="{132764CD-7536-49C3-8F26-65D8AA01003C}"/>
    <cellStyle name="Note 4 4 5 2 3" xfId="25129" xr:uid="{9BF32961-3E62-40BB-9F97-3A79DD3C1C47}"/>
    <cellStyle name="Note 4 4 5 2 4" xfId="25130" xr:uid="{32C0754E-656A-43F8-86EF-A3959E975696}"/>
    <cellStyle name="Note 4 4 5 3" xfId="7622" xr:uid="{8665807C-844A-44E5-BB53-BE762452F539}"/>
    <cellStyle name="Note 4 4 5 3 2" xfId="25131" xr:uid="{740C104D-5501-4851-ABA3-B3A190EA9EBC}"/>
    <cellStyle name="Note 4 4 5 4" xfId="25132" xr:uid="{CE3A193B-1F7C-4B1A-AB50-6666963498E7}"/>
    <cellStyle name="Note 4 4 5 5" xfId="25133" xr:uid="{039DAC5E-9EE4-4655-B9C9-C688EED749BA}"/>
    <cellStyle name="Note 4 4 6" xfId="3482" xr:uid="{2338FFD7-C2AA-4F47-ABBD-D36D1490ED03}"/>
    <cellStyle name="Note 4 4 6 2" xfId="8450" xr:uid="{9C6F698D-4487-4E04-8BF8-CDA429986E4C}"/>
    <cellStyle name="Note 4 4 6 2 2" xfId="25134" xr:uid="{7A606973-8225-4350-A81C-65942EEB0A00}"/>
    <cellStyle name="Note 4 4 6 3" xfId="25135" xr:uid="{0B8CE16C-6A8D-43E0-9891-1C8DBCB30D7B}"/>
    <cellStyle name="Note 4 4 6 4" xfId="25136" xr:uid="{46393D70-3842-48DB-B3B4-378CEBB95BEC}"/>
    <cellStyle name="Note 4 4 7" xfId="5966" xr:uid="{81DD129B-136B-4DDF-A1FD-22DDD21C8588}"/>
    <cellStyle name="Note 4 4 7 2" xfId="25137" xr:uid="{A8B7849F-4EE2-4DDD-A042-63B79C720FB3}"/>
    <cellStyle name="Note 4 4 8" xfId="25138" xr:uid="{A35459FE-C7A3-4106-8CB3-38E8C2E9594A}"/>
    <cellStyle name="Note 4 4 9" xfId="25139" xr:uid="{AAE61A6A-3C42-49A5-8759-815A435AF0F5}"/>
    <cellStyle name="Note 4 5" xfId="941" xr:uid="{9B32ABA7-F927-47C9-A1D3-FC52C64D8CC9}"/>
    <cellStyle name="Note 5" xfId="519" xr:uid="{C34EDE9D-D8FF-4D73-831F-866EEFABEDCF}"/>
    <cellStyle name="Note 5 2" xfId="942" xr:uid="{4DB979E0-3BB6-4A1C-9641-4ADC0756FBAC}"/>
    <cellStyle name="Note 6" xfId="631" xr:uid="{312BA88A-9B4C-4EDB-AF64-0611C53D1A50}"/>
    <cellStyle name="Note 6 2" xfId="943" xr:uid="{409B3EA7-2EB3-4C2B-8FE9-DFFCA54B4276}"/>
    <cellStyle name="Note 7" xfId="378" xr:uid="{8FD6CA20-A619-4A1E-8962-7F3CCC2B61FD}"/>
    <cellStyle name="OfWhich" xfId="944" xr:uid="{3054E135-B8BA-49E8-B3C4-CA014656D4F7}"/>
    <cellStyle name="Output 2" xfId="387" xr:uid="{BBA8D818-E78A-4E03-A97E-FA7139C7BD9F}"/>
    <cellStyle name="Output 3" xfId="632" xr:uid="{0F65ED1A-6229-4E68-94CE-C70B159D639D}"/>
    <cellStyle name="Output 4" xfId="386" xr:uid="{FE54DD6E-A557-4E82-B61A-ADE27DD00CBE}"/>
    <cellStyle name="Percent" xfId="25576" builtinId="5"/>
    <cellStyle name="Percent 10" xfId="633" xr:uid="{312008C8-9CCE-4912-BF09-F7B525D4C90E}"/>
    <cellStyle name="Percent 10 2" xfId="945" xr:uid="{AC905EEB-DE63-4E9D-BFB1-4A2339703D00}"/>
    <cellStyle name="Percent 10 3" xfId="946" xr:uid="{C5D4D0A8-52E8-40D4-86B6-9C7D48CD27DD}"/>
    <cellStyle name="Percent 10 3 2" xfId="947" xr:uid="{920B0982-53E7-487C-9A90-64E6A7BDF659}"/>
    <cellStyle name="Percent 10 4" xfId="948" xr:uid="{DE1474A2-C017-4393-8CAC-C1E643854C53}"/>
    <cellStyle name="Percent 11" xfId="634" xr:uid="{C086AB7D-4303-4CE8-AA96-4BBE8F377962}"/>
    <cellStyle name="Percent 11 10" xfId="3316" xr:uid="{D23299C0-D4CA-46D0-8A6A-8E8F0E8CFC0C}"/>
    <cellStyle name="Percent 11 10 2" xfId="8284" xr:uid="{D06F8DB4-4C34-4CD8-AF83-1EDBE0288658}"/>
    <cellStyle name="Percent 11 10 2 2" xfId="25140" xr:uid="{B4A09927-8F52-4B23-BCF5-0AE912A9957F}"/>
    <cellStyle name="Percent 11 10 3" xfId="25141" xr:uid="{3B09AAEE-BD09-4558-A9D7-B3B0EFC4A7DD}"/>
    <cellStyle name="Percent 11 10 4" xfId="25142" xr:uid="{BE51C01C-CA27-4CC1-BA54-801E49226DCC}"/>
    <cellStyle name="Percent 11 11" xfId="5800" xr:uid="{C3E662E6-D8C6-4634-B460-EA55F6A1DC9F}"/>
    <cellStyle name="Percent 11 11 2" xfId="25143" xr:uid="{CAF61435-9932-46F7-B7F7-9AA90A2AAA48}"/>
    <cellStyle name="Percent 11 12" xfId="25144" xr:uid="{B88061F1-24C0-4685-A1A0-9097197AB9C8}"/>
    <cellStyle name="Percent 11 13" xfId="25145" xr:uid="{6CD5259B-8F57-44B6-81EB-9A74ED68C637}"/>
    <cellStyle name="Percent 11 2" xfId="949" xr:uid="{C7C4EA1A-11B0-4E8E-985B-87F457B61C93}"/>
    <cellStyle name="Percent 11 2 10" xfId="25146" xr:uid="{EB3D288B-D94B-4800-B4DC-6351145DDDDC}"/>
    <cellStyle name="Percent 11 2 11" xfId="25147" xr:uid="{371A64CC-A425-41B6-9DF8-BDE622E87349}"/>
    <cellStyle name="Percent 11 2 2" xfId="950" xr:uid="{70A990D9-78EC-42AE-B33E-5A8A4515984A}"/>
    <cellStyle name="Percent 11 2 2 2" xfId="1542" xr:uid="{D60172E4-BA07-4400-B727-90BC4F54EB8C}"/>
    <cellStyle name="Percent 11 2 2 2 2" xfId="2104" xr:uid="{951287A6-93D2-470A-83DF-A8947460AB37}"/>
    <cellStyle name="Percent 11 2 2 2 2 2" xfId="4588" xr:uid="{22FE9063-A9E2-492C-8D9B-57BA9964DB08}"/>
    <cellStyle name="Percent 11 2 2 2 2 2 2" xfId="9556" xr:uid="{FC463634-E0D0-4020-95BB-8D2DBE7CAFD1}"/>
    <cellStyle name="Percent 11 2 2 2 2 2 2 2" xfId="25148" xr:uid="{7AC558DA-0AFD-4E19-9A34-515CB51337A0}"/>
    <cellStyle name="Percent 11 2 2 2 2 2 3" xfId="25149" xr:uid="{06CA8ECC-1B97-4ED4-B50C-2585C70FF909}"/>
    <cellStyle name="Percent 11 2 2 2 2 2 4" xfId="25150" xr:uid="{F1DE69B2-F56B-498A-B4DC-17EBD797BF64}"/>
    <cellStyle name="Percent 11 2 2 2 2 3" xfId="7072" xr:uid="{64A4AFA9-F812-4203-842E-84B849244DC2}"/>
    <cellStyle name="Percent 11 2 2 2 2 3 2" xfId="25151" xr:uid="{2EED0C07-A1B5-4F0A-A7BF-0A6F16EFC206}"/>
    <cellStyle name="Percent 11 2 2 2 2 4" xfId="25152" xr:uid="{A7EAD3E1-7096-429A-A2FD-DBB2BB2BE942}"/>
    <cellStyle name="Percent 11 2 2 2 2 5" xfId="25153" xr:uid="{B4D0915E-01FB-4504-A7FA-DBFFDB3E6CB2}"/>
    <cellStyle name="Percent 11 2 2 2 3" xfId="2932" xr:uid="{71687CA1-670E-472A-ACEE-877DCF4AED70}"/>
    <cellStyle name="Percent 11 2 2 2 3 2" xfId="5416" xr:uid="{16AF9FC5-B7FA-436A-AA53-206AE36DC32C}"/>
    <cellStyle name="Percent 11 2 2 2 3 2 2" xfId="10384" xr:uid="{DB68A2F5-47A6-4781-A41A-EF4912D52996}"/>
    <cellStyle name="Percent 11 2 2 2 3 2 2 2" xfId="25154" xr:uid="{D6B14DF6-42CA-417B-9122-3A619BAB26D9}"/>
    <cellStyle name="Percent 11 2 2 2 3 2 3" xfId="25155" xr:uid="{5C2FB688-3FB8-4357-A6E6-9570A6DFB2D2}"/>
    <cellStyle name="Percent 11 2 2 2 3 2 4" xfId="25156" xr:uid="{082E3729-B3C0-4964-B8ED-43BB31A91361}"/>
    <cellStyle name="Percent 11 2 2 2 3 3" xfId="7900" xr:uid="{B4ED9BD4-F112-4EA1-8B26-3C5B3D71C3BF}"/>
    <cellStyle name="Percent 11 2 2 2 3 3 2" xfId="25157" xr:uid="{8CFC3E9E-03A3-483C-92AA-3FECEDA9A5C9}"/>
    <cellStyle name="Percent 11 2 2 2 3 4" xfId="25158" xr:uid="{4007E14C-6799-4B26-90A2-474AEDD6D7ED}"/>
    <cellStyle name="Percent 11 2 2 2 3 5" xfId="25159" xr:uid="{4A25E53A-919B-434C-8199-59B440A84247}"/>
    <cellStyle name="Percent 11 2 2 2 4" xfId="4026" xr:uid="{B34D5634-70F1-4276-9129-2943D2246EB7}"/>
    <cellStyle name="Percent 11 2 2 2 4 2" xfId="8994" xr:uid="{131A5172-8D56-4E04-874D-6AA54FA4F28F}"/>
    <cellStyle name="Percent 11 2 2 2 4 2 2" xfId="25160" xr:uid="{554A2B08-828C-444B-9003-67F04EAF3C67}"/>
    <cellStyle name="Percent 11 2 2 2 4 3" xfId="25161" xr:uid="{2D7AE90A-E584-49F1-B18C-DA0DC6308C2F}"/>
    <cellStyle name="Percent 11 2 2 2 4 4" xfId="25162" xr:uid="{1EA67E6C-4B07-4DF3-9EE5-7DD281972316}"/>
    <cellStyle name="Percent 11 2 2 2 5" xfId="6510" xr:uid="{127E9436-9E13-49E5-88C2-DC62929D57BC}"/>
    <cellStyle name="Percent 11 2 2 2 5 2" xfId="25163" xr:uid="{BAA173E4-EF43-4F29-B48D-316CC9278E18}"/>
    <cellStyle name="Percent 11 2 2 2 6" xfId="25164" xr:uid="{D292BFBE-0EF5-4744-909B-A448CD0D8543}"/>
    <cellStyle name="Percent 11 2 2 2 7" xfId="25165" xr:uid="{83256B44-CCD6-4B83-BB2D-A2801FA119B3}"/>
    <cellStyle name="Percent 11 2 2 3" xfId="1543" xr:uid="{BF9E4DB2-A582-4876-BEB9-F058511AA389}"/>
    <cellStyle name="Percent 11 2 2 3 2" xfId="2380" xr:uid="{D03DD316-DE6D-4540-846E-97E9E2141C2A}"/>
    <cellStyle name="Percent 11 2 2 3 2 2" xfId="4864" xr:uid="{15DF88F3-F066-4856-B3E3-8B368B42D185}"/>
    <cellStyle name="Percent 11 2 2 3 2 2 2" xfId="9832" xr:uid="{446A72C4-2013-4377-9E88-B3564D0C30F7}"/>
    <cellStyle name="Percent 11 2 2 3 2 2 2 2" xfId="25166" xr:uid="{BFD40EE7-8436-46C9-9F54-15A20BE76D55}"/>
    <cellStyle name="Percent 11 2 2 3 2 2 3" xfId="25167" xr:uid="{D0D975F5-7C3A-4CDA-9C99-BEE1936509A5}"/>
    <cellStyle name="Percent 11 2 2 3 2 2 4" xfId="25168" xr:uid="{A547CDA4-CE63-4623-AC1C-69D4107BD104}"/>
    <cellStyle name="Percent 11 2 2 3 2 3" xfId="7348" xr:uid="{B7EEC38A-48F4-41B2-A8B0-90245E3199E8}"/>
    <cellStyle name="Percent 11 2 2 3 2 3 2" xfId="25169" xr:uid="{7BA40C4E-E877-4EE4-992B-060D3116A906}"/>
    <cellStyle name="Percent 11 2 2 3 2 4" xfId="25170" xr:uid="{7A79A0C5-3948-452A-A792-5345AEC6F067}"/>
    <cellStyle name="Percent 11 2 2 3 2 5" xfId="25171" xr:uid="{3C0E25CB-FCD0-4DC0-BBA4-9E3E7246CD53}"/>
    <cellStyle name="Percent 11 2 2 3 3" xfId="3208" xr:uid="{FAA4F0BC-CE3D-4510-B33B-C339C6BCC51C}"/>
    <cellStyle name="Percent 11 2 2 3 3 2" xfId="5692" xr:uid="{B322779E-6FDA-43CA-90F5-B25528BE86CD}"/>
    <cellStyle name="Percent 11 2 2 3 3 2 2" xfId="10660" xr:uid="{0226CB68-D9F3-424A-9E45-5E4EDFF0255C}"/>
    <cellStyle name="Percent 11 2 2 3 3 2 2 2" xfId="25172" xr:uid="{5F0894C4-5A32-4027-93C8-2E20CA6A935E}"/>
    <cellStyle name="Percent 11 2 2 3 3 2 3" xfId="25173" xr:uid="{E605C7DB-59FA-4637-8E86-B28D437EDF5B}"/>
    <cellStyle name="Percent 11 2 2 3 3 2 4" xfId="25174" xr:uid="{6BAFF786-221C-4977-B02C-02B83390D1BD}"/>
    <cellStyle name="Percent 11 2 2 3 3 3" xfId="8176" xr:uid="{9B705EE9-B079-4404-A7D4-8CC72D220F6F}"/>
    <cellStyle name="Percent 11 2 2 3 3 3 2" xfId="25175" xr:uid="{C66BDA4A-A376-41B9-9936-17F6B12E3B75}"/>
    <cellStyle name="Percent 11 2 2 3 3 4" xfId="25176" xr:uid="{ED80646A-3DCD-4715-83BE-2F730EA522DE}"/>
    <cellStyle name="Percent 11 2 2 3 3 5" xfId="25177" xr:uid="{0EE34E4B-1E86-4D37-958F-3DE11B01C6BB}"/>
    <cellStyle name="Percent 11 2 2 3 4" xfId="4027" xr:uid="{9DCF5F58-69F3-463C-AD03-E87DB81F0695}"/>
    <cellStyle name="Percent 11 2 2 3 4 2" xfId="8995" xr:uid="{DBE1E0C3-362A-40EE-9861-8291C69ABFCE}"/>
    <cellStyle name="Percent 11 2 2 3 4 2 2" xfId="25178" xr:uid="{148BA959-EB2D-4EB5-8D42-90A24225D033}"/>
    <cellStyle name="Percent 11 2 2 3 4 3" xfId="25179" xr:uid="{59CA78B7-E443-444B-A25B-2E71CED926A0}"/>
    <cellStyle name="Percent 11 2 2 3 4 4" xfId="25180" xr:uid="{91735090-8B29-45DB-96BA-CAABA0627E27}"/>
    <cellStyle name="Percent 11 2 2 3 5" xfId="6511" xr:uid="{3A2CD184-A3AF-4707-8616-4B999F6BF18F}"/>
    <cellStyle name="Percent 11 2 2 3 5 2" xfId="25181" xr:uid="{AA789153-5EB2-475E-BCD7-427BDA5A284F}"/>
    <cellStyle name="Percent 11 2 2 3 6" xfId="25182" xr:uid="{ABC13851-D665-454A-B3C2-6E3F4C782C6C}"/>
    <cellStyle name="Percent 11 2 2 3 7" xfId="25183" xr:uid="{A9965FC2-DAB6-4201-BE04-5FCE19FA6786}"/>
    <cellStyle name="Percent 11 2 2 4" xfId="1828" xr:uid="{51590432-34A4-453A-BF67-A527E8EA1A0C}"/>
    <cellStyle name="Percent 11 2 2 4 2" xfId="4312" xr:uid="{3A097D6C-FCF8-4A60-9CDD-D554F33CDC75}"/>
    <cellStyle name="Percent 11 2 2 4 2 2" xfId="9280" xr:uid="{E6DDBB99-6C22-4077-B6C2-656763FCD2B3}"/>
    <cellStyle name="Percent 11 2 2 4 2 2 2" xfId="25184" xr:uid="{0A3A6EA5-841D-4982-ACA3-09B8F1D99328}"/>
    <cellStyle name="Percent 11 2 2 4 2 3" xfId="25185" xr:uid="{73874485-61FC-4B74-8884-60B9194415A8}"/>
    <cellStyle name="Percent 11 2 2 4 2 4" xfId="25186" xr:uid="{FC1E67E1-AB05-4357-877C-C45814E114FC}"/>
    <cellStyle name="Percent 11 2 2 4 3" xfId="6796" xr:uid="{991E9C74-A541-49C0-8F79-F1FF954DBA38}"/>
    <cellStyle name="Percent 11 2 2 4 3 2" xfId="25187" xr:uid="{AE9ECEA2-4BAE-4A46-8107-BAE601477616}"/>
    <cellStyle name="Percent 11 2 2 4 4" xfId="25188" xr:uid="{6BBAFA6B-E1D9-4458-A039-E995D6AD5621}"/>
    <cellStyle name="Percent 11 2 2 4 5" xfId="25189" xr:uid="{B3D3C753-1122-4CF4-94C1-3A78853081D9}"/>
    <cellStyle name="Percent 11 2 2 5" xfId="2656" xr:uid="{DA982C42-6C63-4D82-B0A4-1FE2E65ABCE5}"/>
    <cellStyle name="Percent 11 2 2 5 2" xfId="5140" xr:uid="{364D63C1-B4B4-42DF-936B-AF584C4F29CF}"/>
    <cellStyle name="Percent 11 2 2 5 2 2" xfId="10108" xr:uid="{947FF4A2-B8E1-4BBF-B7BA-5DC2B45D0C1C}"/>
    <cellStyle name="Percent 11 2 2 5 2 2 2" xfId="25190" xr:uid="{65924BFA-564B-4D19-AF85-D472E1F94995}"/>
    <cellStyle name="Percent 11 2 2 5 2 3" xfId="25191" xr:uid="{75CE4DF5-E109-4FEF-B251-7F1F80467DED}"/>
    <cellStyle name="Percent 11 2 2 5 2 4" xfId="25192" xr:uid="{012569C9-DC90-4D50-937C-FB0BC3508466}"/>
    <cellStyle name="Percent 11 2 2 5 3" xfId="7624" xr:uid="{B30E4F13-4206-4C4C-8429-CEA8D237867B}"/>
    <cellStyle name="Percent 11 2 2 5 3 2" xfId="25193" xr:uid="{4B1C3DC4-2BDB-42E1-AB2E-ECD127FA1A0E}"/>
    <cellStyle name="Percent 11 2 2 5 4" xfId="25194" xr:uid="{5D9CB0E0-EA7F-4DB4-A510-9AA7B858C16C}"/>
    <cellStyle name="Percent 11 2 2 5 5" xfId="25195" xr:uid="{067B9BE1-9ABA-4323-A99B-CE5A2D1531A8}"/>
    <cellStyle name="Percent 11 2 2 6" xfId="3484" xr:uid="{D25829B5-EBE2-4493-BA24-F5C22EB0B8F1}"/>
    <cellStyle name="Percent 11 2 2 6 2" xfId="8452" xr:uid="{5A97F25D-56AE-4FF3-8366-B6C4C37E36B3}"/>
    <cellStyle name="Percent 11 2 2 6 2 2" xfId="25196" xr:uid="{1DBE44A9-4DF7-492F-9FC1-C208E3855275}"/>
    <cellStyle name="Percent 11 2 2 6 3" xfId="25197" xr:uid="{49B27614-56BB-4731-879E-143077322AC7}"/>
    <cellStyle name="Percent 11 2 2 6 4" xfId="25198" xr:uid="{20781671-3CFD-486E-BE59-A8C6551F9E8B}"/>
    <cellStyle name="Percent 11 2 2 7" xfId="5968" xr:uid="{569482D7-048D-46F8-9F0F-0CA0B01053BF}"/>
    <cellStyle name="Percent 11 2 2 7 2" xfId="25199" xr:uid="{3042D451-D673-419B-9C2D-516238DAA739}"/>
    <cellStyle name="Percent 11 2 2 8" xfId="25200" xr:uid="{1CC81107-3924-48FD-855F-566E2E70890A}"/>
    <cellStyle name="Percent 11 2 2 9" xfId="25201" xr:uid="{AE5C52CA-5B27-4C47-B0F4-5821486F67CB}"/>
    <cellStyle name="Percent 11 2 3" xfId="951" xr:uid="{BCA56A1D-C0BF-4788-AF49-F6FD3D96DE1E}"/>
    <cellStyle name="Percent 11 2 4" xfId="1544" xr:uid="{79DEBB67-DBE0-4610-920B-5AD506A475B2}"/>
    <cellStyle name="Percent 11 2 4 2" xfId="2103" xr:uid="{B3E4A30E-173F-4CCB-9D0A-0CBE641892B6}"/>
    <cellStyle name="Percent 11 2 4 2 2" xfId="4587" xr:uid="{FDCC7BD0-00CC-4A13-B15B-ACB1589AFA3A}"/>
    <cellStyle name="Percent 11 2 4 2 2 2" xfId="9555" xr:uid="{3F40FF44-8DF1-412C-AA58-784CC9AA6A2B}"/>
    <cellStyle name="Percent 11 2 4 2 2 2 2" xfId="25202" xr:uid="{3DEEE903-1D4B-487D-9BA5-E7DE1D614F45}"/>
    <cellStyle name="Percent 11 2 4 2 2 3" xfId="25203" xr:uid="{5B3375C2-7675-4731-8FC8-9553D83D20B6}"/>
    <cellStyle name="Percent 11 2 4 2 2 4" xfId="25204" xr:uid="{285AB0E3-FDC2-48D3-B7B1-FF55231D9DD9}"/>
    <cellStyle name="Percent 11 2 4 2 3" xfId="7071" xr:uid="{2592004F-F0B1-43B8-8F44-0D29278BF72F}"/>
    <cellStyle name="Percent 11 2 4 2 3 2" xfId="25205" xr:uid="{DB883647-208B-41F5-9545-43CE638503CE}"/>
    <cellStyle name="Percent 11 2 4 2 4" xfId="25206" xr:uid="{232FAAF6-CCB2-4958-8CF6-CCA49C920326}"/>
    <cellStyle name="Percent 11 2 4 2 5" xfId="25207" xr:uid="{02A47568-B853-4757-95CB-D3EE0743623E}"/>
    <cellStyle name="Percent 11 2 4 3" xfId="2931" xr:uid="{C5F521FF-BA66-4AE9-8468-929FA61F9E96}"/>
    <cellStyle name="Percent 11 2 4 3 2" xfId="5415" xr:uid="{46983F53-6240-44A0-A527-B6F820637EC5}"/>
    <cellStyle name="Percent 11 2 4 3 2 2" xfId="10383" xr:uid="{8F32EEE2-36AD-4529-8881-7EFCD27F288F}"/>
    <cellStyle name="Percent 11 2 4 3 2 2 2" xfId="25208" xr:uid="{0BCFAA03-9E75-4364-93D2-33C9E0BF586A}"/>
    <cellStyle name="Percent 11 2 4 3 2 3" xfId="25209" xr:uid="{956DD209-B694-42DA-A6BC-6620A7CB6A14}"/>
    <cellStyle name="Percent 11 2 4 3 2 4" xfId="25210" xr:uid="{06644835-55A7-40E0-A6E7-39F7A9E53005}"/>
    <cellStyle name="Percent 11 2 4 3 3" xfId="7899" xr:uid="{8C3BD5CF-43F5-4872-AAAC-316114C7566F}"/>
    <cellStyle name="Percent 11 2 4 3 3 2" xfId="25211" xr:uid="{7C215739-F31E-43D6-A0F2-7E8BB3F80E0B}"/>
    <cellStyle name="Percent 11 2 4 3 4" xfId="25212" xr:uid="{3ED12B9A-B668-4EE3-8F3A-FC41258B0558}"/>
    <cellStyle name="Percent 11 2 4 3 5" xfId="25213" xr:uid="{0B5E163E-5CC2-4574-A108-D953578F7C48}"/>
    <cellStyle name="Percent 11 2 4 4" xfId="4028" xr:uid="{2B9511DE-A475-4068-95B7-50FDFFDA1BD5}"/>
    <cellStyle name="Percent 11 2 4 4 2" xfId="8996" xr:uid="{89720605-925E-4BC8-99B3-3D875EDCA04E}"/>
    <cellStyle name="Percent 11 2 4 4 2 2" xfId="25214" xr:uid="{BC856DD9-8A9A-4473-852D-6084EA0D43EB}"/>
    <cellStyle name="Percent 11 2 4 4 3" xfId="25215" xr:uid="{AF7D6CEB-A809-4930-B30C-57E74FDBB41D}"/>
    <cellStyle name="Percent 11 2 4 4 4" xfId="25216" xr:uid="{7DDAA0A0-9C79-446E-AB88-8347F91CCF1D}"/>
    <cellStyle name="Percent 11 2 4 5" xfId="6512" xr:uid="{B719FB99-A106-4737-AC96-3FFCF7C96E96}"/>
    <cellStyle name="Percent 11 2 4 5 2" xfId="25217" xr:uid="{A4F77483-A390-44BF-906B-E70ED36FC8CD}"/>
    <cellStyle name="Percent 11 2 4 6" xfId="25218" xr:uid="{CA16697E-8114-496F-851D-D2947A794175}"/>
    <cellStyle name="Percent 11 2 4 7" xfId="25219" xr:uid="{1245637E-1125-4EC8-88D4-673F6BCC5714}"/>
    <cellStyle name="Percent 11 2 5" xfId="1545" xr:uid="{55C201F6-7E71-4107-9022-F45829D34968}"/>
    <cellStyle name="Percent 11 2 5 2" xfId="2379" xr:uid="{6A1CD3C5-E4A0-453D-B1D7-3CBAA983E484}"/>
    <cellStyle name="Percent 11 2 5 2 2" xfId="4863" xr:uid="{5CC0719B-6EB3-461D-9059-63295526DF6F}"/>
    <cellStyle name="Percent 11 2 5 2 2 2" xfId="9831" xr:uid="{7E9A26C9-38DD-403D-A310-FB8013A049F2}"/>
    <cellStyle name="Percent 11 2 5 2 2 2 2" xfId="25220" xr:uid="{7EE9CF09-E787-44AC-B1B8-886049D49C29}"/>
    <cellStyle name="Percent 11 2 5 2 2 3" xfId="25221" xr:uid="{234E059D-6FA8-41BF-9222-8CE0BFDB7917}"/>
    <cellStyle name="Percent 11 2 5 2 2 4" xfId="25222" xr:uid="{7156FCEF-4716-46A3-8674-B62916051298}"/>
    <cellStyle name="Percent 11 2 5 2 3" xfId="7347" xr:uid="{7832258C-ED50-4046-ABB2-CFBB2783F46A}"/>
    <cellStyle name="Percent 11 2 5 2 3 2" xfId="25223" xr:uid="{7659BCED-34FA-419D-A7D9-39986086B8BB}"/>
    <cellStyle name="Percent 11 2 5 2 4" xfId="25224" xr:uid="{9340A817-21B1-4B4D-9872-8CA9FBD0906F}"/>
    <cellStyle name="Percent 11 2 5 2 5" xfId="25225" xr:uid="{DEF451A5-4044-4A46-B77D-A6A0E50F8737}"/>
    <cellStyle name="Percent 11 2 5 3" xfId="3207" xr:uid="{8FAAA99F-D273-43FF-9677-BFAF326141A2}"/>
    <cellStyle name="Percent 11 2 5 3 2" xfId="5691" xr:uid="{71AB4DB9-4F4F-41D5-997D-BF784CDE3193}"/>
    <cellStyle name="Percent 11 2 5 3 2 2" xfId="10659" xr:uid="{7A15CE86-ACEF-43EE-9881-6243AA3D1697}"/>
    <cellStyle name="Percent 11 2 5 3 2 2 2" xfId="25226" xr:uid="{44652C54-EDAE-4C77-8AB8-0B0B13DECB99}"/>
    <cellStyle name="Percent 11 2 5 3 2 3" xfId="25227" xr:uid="{02419736-C93D-468B-B832-0495030926AC}"/>
    <cellStyle name="Percent 11 2 5 3 2 4" xfId="25228" xr:uid="{9CB95E76-6276-419A-8047-857DE51BB31A}"/>
    <cellStyle name="Percent 11 2 5 3 3" xfId="8175" xr:uid="{32731D82-B125-498F-A108-688BAD7B8E2D}"/>
    <cellStyle name="Percent 11 2 5 3 3 2" xfId="25229" xr:uid="{CE11CB4A-3F97-4867-92DA-EC2D08008313}"/>
    <cellStyle name="Percent 11 2 5 3 4" xfId="25230" xr:uid="{2A87B323-3DF7-49AE-BA3D-B29EAA01F231}"/>
    <cellStyle name="Percent 11 2 5 3 5" xfId="25231" xr:uid="{F22E8F3D-2C62-4E1F-91C5-DC88F0F50A73}"/>
    <cellStyle name="Percent 11 2 5 4" xfId="4029" xr:uid="{9A5615FF-002B-4E32-A2D8-DFA10EA3B2AE}"/>
    <cellStyle name="Percent 11 2 5 4 2" xfId="8997" xr:uid="{B5434025-C7B3-42FA-9F57-A4718FC18B4D}"/>
    <cellStyle name="Percent 11 2 5 4 2 2" xfId="25232" xr:uid="{09F31FA1-9C5E-4EF2-8D0F-9C5717AAD53F}"/>
    <cellStyle name="Percent 11 2 5 4 3" xfId="25233" xr:uid="{0A1EA304-B10F-4E28-BF27-889ACB4435DB}"/>
    <cellStyle name="Percent 11 2 5 4 4" xfId="25234" xr:uid="{7F0796F5-8DD0-4FF3-964F-C2FE4FF1BD58}"/>
    <cellStyle name="Percent 11 2 5 5" xfId="6513" xr:uid="{4298A607-39D3-42AC-90A4-09B7CB3AF428}"/>
    <cellStyle name="Percent 11 2 5 5 2" xfId="25235" xr:uid="{7E903EFF-DDAB-4645-8536-E191981BE0BB}"/>
    <cellStyle name="Percent 11 2 5 6" xfId="25236" xr:uid="{62C02E71-3913-4CB7-9FEA-C2A7E6110512}"/>
    <cellStyle name="Percent 11 2 5 7" xfId="25237" xr:uid="{913E7216-7D88-42EA-B6FE-8D84129112BE}"/>
    <cellStyle name="Percent 11 2 6" xfId="1827" xr:uid="{6DCF9583-4DCA-455E-B493-015F966A7C5D}"/>
    <cellStyle name="Percent 11 2 6 2" xfId="4311" xr:uid="{C26A963E-E762-40D9-BF29-610C83D59082}"/>
    <cellStyle name="Percent 11 2 6 2 2" xfId="9279" xr:uid="{341E9C3F-76DC-4A1F-91DB-DB7EACAE91D2}"/>
    <cellStyle name="Percent 11 2 6 2 2 2" xfId="25238" xr:uid="{974C9611-3F3D-4A59-AA47-249AE01FA56F}"/>
    <cellStyle name="Percent 11 2 6 2 3" xfId="25239" xr:uid="{3B744F61-2D45-4928-B24E-F1815C08094A}"/>
    <cellStyle name="Percent 11 2 6 2 4" xfId="25240" xr:uid="{EB486002-2BF2-4ABE-99D5-9AC0B96F7936}"/>
    <cellStyle name="Percent 11 2 6 3" xfId="6795" xr:uid="{2A500117-40A3-44B8-9E14-FECEE3412BF5}"/>
    <cellStyle name="Percent 11 2 6 3 2" xfId="25241" xr:uid="{2D9CC114-D23D-4920-9208-78BAC56C2EA0}"/>
    <cellStyle name="Percent 11 2 6 4" xfId="25242" xr:uid="{AD4BDA3D-31E6-4CE4-82CC-8FAB64DEBA14}"/>
    <cellStyle name="Percent 11 2 6 5" xfId="25243" xr:uid="{302ABABE-D8D4-4F7A-86D6-15EFDD4F1551}"/>
    <cellStyle name="Percent 11 2 7" xfId="2655" xr:uid="{8BEAC16F-347C-4316-AAC2-CDE19BAADE5B}"/>
    <cellStyle name="Percent 11 2 7 2" xfId="5139" xr:uid="{240205C8-FAB0-46BC-BEF7-A4D65A190978}"/>
    <cellStyle name="Percent 11 2 7 2 2" xfId="10107" xr:uid="{D0B5CA30-AAF2-464F-9C70-EC19B3C289E0}"/>
    <cellStyle name="Percent 11 2 7 2 2 2" xfId="25244" xr:uid="{E5C00399-3CEC-4545-80D4-2B39CCC573A4}"/>
    <cellStyle name="Percent 11 2 7 2 3" xfId="25245" xr:uid="{8E2C644A-2B6A-4D41-8446-EB6933B7D06C}"/>
    <cellStyle name="Percent 11 2 7 2 4" xfId="25246" xr:uid="{FB3DC52E-1DEF-48C9-9222-BF586536D5E7}"/>
    <cellStyle name="Percent 11 2 7 3" xfId="7623" xr:uid="{66F14581-5500-48DD-9DE4-EBE4A07F9EBA}"/>
    <cellStyle name="Percent 11 2 7 3 2" xfId="25247" xr:uid="{C90CA438-2796-47A7-BCA8-887577E915EA}"/>
    <cellStyle name="Percent 11 2 7 4" xfId="25248" xr:uid="{FC53E987-5653-4C91-8023-490DF335527D}"/>
    <cellStyle name="Percent 11 2 7 5" xfId="25249" xr:uid="{CADEB8A0-21BC-4533-BA29-4BF9CB8C8726}"/>
    <cellStyle name="Percent 11 2 8" xfId="3483" xr:uid="{89F04DB8-88CA-4A1B-8C1B-53CC6E97DFBA}"/>
    <cellStyle name="Percent 11 2 8 2" xfId="8451" xr:uid="{0EB5FEC2-4B62-4616-A621-BAB48BCAE695}"/>
    <cellStyle name="Percent 11 2 8 2 2" xfId="25250" xr:uid="{7CEEE397-16B6-4EB8-93E7-EF9218B0CD86}"/>
    <cellStyle name="Percent 11 2 8 3" xfId="25251" xr:uid="{DFD00071-73E8-42ED-95AA-BA3DD8F5A6A6}"/>
    <cellStyle name="Percent 11 2 8 4" xfId="25252" xr:uid="{2B729E90-5A0D-471E-A0B4-2EE1FE2316D6}"/>
    <cellStyle name="Percent 11 2 9" xfId="5967" xr:uid="{DF0ACF4F-64E7-4F6A-87EE-EF7E062E49CC}"/>
    <cellStyle name="Percent 11 2 9 2" xfId="25253" xr:uid="{609F9A62-7FB3-49BC-B0CB-E3ADB43DF5F8}"/>
    <cellStyle name="Percent 11 3" xfId="952" xr:uid="{A83241B0-5728-4527-B199-53D3B7964F4D}"/>
    <cellStyle name="Percent 11 3 2" xfId="1546" xr:uid="{95184586-B0C9-463C-A7AD-94D4226A4407}"/>
    <cellStyle name="Percent 11 3 2 2" xfId="2105" xr:uid="{9705542B-3F29-4372-A626-A94ED200B274}"/>
    <cellStyle name="Percent 11 3 2 2 2" xfId="4589" xr:uid="{7EB7B859-50C4-4EC2-98AB-9BA2811954D7}"/>
    <cellStyle name="Percent 11 3 2 2 2 2" xfId="9557" xr:uid="{026C64AD-8FAB-4E19-AA1E-9BCA278341B4}"/>
    <cellStyle name="Percent 11 3 2 2 2 2 2" xfId="25254" xr:uid="{414E460E-837C-495A-8919-E1FE9E8643B8}"/>
    <cellStyle name="Percent 11 3 2 2 2 3" xfId="25255" xr:uid="{6DD490A8-6DA3-45DD-BF02-1E66B073CB0A}"/>
    <cellStyle name="Percent 11 3 2 2 2 4" xfId="25256" xr:uid="{A0B4F1AF-DF88-4A9A-86ED-A145769CA5BB}"/>
    <cellStyle name="Percent 11 3 2 2 3" xfId="7073" xr:uid="{91419407-FEF3-41C5-ADF4-16A1C46A5330}"/>
    <cellStyle name="Percent 11 3 2 2 3 2" xfId="25257" xr:uid="{889C10D5-6FD1-433E-A0D5-33526C8CFD3B}"/>
    <cellStyle name="Percent 11 3 2 2 4" xfId="25258" xr:uid="{E8323CD0-0079-499B-AA96-510917EC493E}"/>
    <cellStyle name="Percent 11 3 2 2 5" xfId="25259" xr:uid="{FDDFAA5B-81DC-48EC-87F5-8BCEFC9614B4}"/>
    <cellStyle name="Percent 11 3 2 3" xfId="2933" xr:uid="{70CA514C-C0AB-4240-85B8-BA617777C0E4}"/>
    <cellStyle name="Percent 11 3 2 3 2" xfId="5417" xr:uid="{98EF6124-51AD-48B7-8C13-99C13B10C0F1}"/>
    <cellStyle name="Percent 11 3 2 3 2 2" xfId="10385" xr:uid="{F525247B-BB31-4B18-8182-84F9F38BE17C}"/>
    <cellStyle name="Percent 11 3 2 3 2 2 2" xfId="25260" xr:uid="{9017C41F-9C53-4CB4-91B6-E3239CAA9FF2}"/>
    <cellStyle name="Percent 11 3 2 3 2 3" xfId="25261" xr:uid="{6F1F3131-9227-4FBF-9D15-B45567D2B333}"/>
    <cellStyle name="Percent 11 3 2 3 2 4" xfId="25262" xr:uid="{2F15933E-6A58-438A-9700-FC7DAF43CD1D}"/>
    <cellStyle name="Percent 11 3 2 3 3" xfId="7901" xr:uid="{8A6295B2-9A1F-40E6-88D1-2BD8213E3C3B}"/>
    <cellStyle name="Percent 11 3 2 3 3 2" xfId="25263" xr:uid="{1813C7DF-8F6B-484A-99F5-B6C87365B88F}"/>
    <cellStyle name="Percent 11 3 2 3 4" xfId="25264" xr:uid="{EF43B566-433F-443D-BAB2-C233A7551E3C}"/>
    <cellStyle name="Percent 11 3 2 3 5" xfId="25265" xr:uid="{E56BF288-A6DD-45FA-9FA9-152D24F534DF}"/>
    <cellStyle name="Percent 11 3 2 4" xfId="4030" xr:uid="{3A995FBC-FD8B-4FD7-9032-B70E2EFFAE0E}"/>
    <cellStyle name="Percent 11 3 2 4 2" xfId="8998" xr:uid="{6F1418A8-6985-4154-9112-70A3A4431A1C}"/>
    <cellStyle name="Percent 11 3 2 4 2 2" xfId="25266" xr:uid="{7E4FD73E-5B85-4A91-87C3-F9C5AE1CB9E8}"/>
    <cellStyle name="Percent 11 3 2 4 3" xfId="25267" xr:uid="{B2FC4658-0A2F-4A45-BE75-CF141D0B55E0}"/>
    <cellStyle name="Percent 11 3 2 4 4" xfId="25268" xr:uid="{7A3BD0EC-F1C5-41A0-85CC-DD664F9479A2}"/>
    <cellStyle name="Percent 11 3 2 5" xfId="6514" xr:uid="{F3B49C10-8A78-418A-B2C1-956A46162CB0}"/>
    <cellStyle name="Percent 11 3 2 5 2" xfId="25269" xr:uid="{9E354E85-98E9-402C-BAF5-17E757302F2A}"/>
    <cellStyle name="Percent 11 3 2 6" xfId="25270" xr:uid="{B4E34686-486A-4A25-90D2-A62B4A0D3B99}"/>
    <cellStyle name="Percent 11 3 2 7" xfId="25271" xr:uid="{4FFD7EB2-8597-46D1-9AE1-157F76C19B09}"/>
    <cellStyle name="Percent 11 3 3" xfId="1547" xr:uid="{6F87F984-5354-4A91-82B7-7628F7DF0D8B}"/>
    <cellStyle name="Percent 11 3 3 2" xfId="2381" xr:uid="{45A0A349-E1B5-4430-B817-AFF69C31AEE5}"/>
    <cellStyle name="Percent 11 3 3 2 2" xfId="4865" xr:uid="{93B394FC-9132-41B1-A5B8-DAE35970E389}"/>
    <cellStyle name="Percent 11 3 3 2 2 2" xfId="9833" xr:uid="{BB766F16-A774-4F05-8FCE-BC09821DB140}"/>
    <cellStyle name="Percent 11 3 3 2 2 2 2" xfId="25272" xr:uid="{374A972F-63F0-46F9-8469-5C005DCE1BB2}"/>
    <cellStyle name="Percent 11 3 3 2 2 3" xfId="25273" xr:uid="{BAE4BE95-B33C-40D3-B8EF-E8D54FF652B7}"/>
    <cellStyle name="Percent 11 3 3 2 2 4" xfId="25274" xr:uid="{E32549B6-33B9-4224-AF56-171808BC5B4C}"/>
    <cellStyle name="Percent 11 3 3 2 3" xfId="7349" xr:uid="{E4450A23-779D-462C-8ECF-455C5FAD386F}"/>
    <cellStyle name="Percent 11 3 3 2 3 2" xfId="25275" xr:uid="{C1F30AAC-32D4-4E15-8A62-6612878CD1C9}"/>
    <cellStyle name="Percent 11 3 3 2 4" xfId="25276" xr:uid="{7C6A766F-27B7-4E96-AE6C-3B37F4FB4B65}"/>
    <cellStyle name="Percent 11 3 3 2 5" xfId="25277" xr:uid="{5BA3EDC5-BB11-4111-A73D-753F0D10D86F}"/>
    <cellStyle name="Percent 11 3 3 3" xfId="3209" xr:uid="{693F231D-C8A8-4AD5-A482-816DE1D9552D}"/>
    <cellStyle name="Percent 11 3 3 3 2" xfId="5693" xr:uid="{8B786FD2-98BD-418C-867F-C5268B81F8D5}"/>
    <cellStyle name="Percent 11 3 3 3 2 2" xfId="10661" xr:uid="{EFF8752F-595C-4B26-B2BA-ABFA7692C89D}"/>
    <cellStyle name="Percent 11 3 3 3 2 2 2" xfId="25278" xr:uid="{2365209A-11A8-43EE-B0AE-5B7EB0A37881}"/>
    <cellStyle name="Percent 11 3 3 3 2 3" xfId="25279" xr:uid="{0324680D-C322-48DF-A43F-6048CBD646F1}"/>
    <cellStyle name="Percent 11 3 3 3 2 4" xfId="25280" xr:uid="{3FAF9437-3509-4A8E-8FD1-4B60A837345F}"/>
    <cellStyle name="Percent 11 3 3 3 3" xfId="8177" xr:uid="{F4F4C12F-4AD5-49AF-92EA-1C41BCC19096}"/>
    <cellStyle name="Percent 11 3 3 3 3 2" xfId="25281" xr:uid="{FD7AB7EF-4547-4D5A-824F-E4FEE60C8445}"/>
    <cellStyle name="Percent 11 3 3 3 4" xfId="25282" xr:uid="{A8632B19-939F-4EE4-9122-361DACFEE2A5}"/>
    <cellStyle name="Percent 11 3 3 3 5" xfId="25283" xr:uid="{2A0986BA-0D9D-4805-A552-CB34DE0EDEA3}"/>
    <cellStyle name="Percent 11 3 3 4" xfId="4031" xr:uid="{7C63CBF5-E8F8-4BA6-8D53-C85A29DBB915}"/>
    <cellStyle name="Percent 11 3 3 4 2" xfId="8999" xr:uid="{00497554-3F7C-412F-AA78-58166F686F88}"/>
    <cellStyle name="Percent 11 3 3 4 2 2" xfId="25284" xr:uid="{41BBC006-E035-478E-9B9E-AB5D871F5DDA}"/>
    <cellStyle name="Percent 11 3 3 4 3" xfId="25285" xr:uid="{D126201F-4C5E-4A4C-B60C-256070B34B1B}"/>
    <cellStyle name="Percent 11 3 3 4 4" xfId="25286" xr:uid="{AFE815F0-9983-4A54-B92B-45162A950BA0}"/>
    <cellStyle name="Percent 11 3 3 5" xfId="6515" xr:uid="{240131FC-ACA6-4B13-8039-7672315D7500}"/>
    <cellStyle name="Percent 11 3 3 5 2" xfId="25287" xr:uid="{9B5A2ED8-2F4C-4683-9F38-423A71C4780C}"/>
    <cellStyle name="Percent 11 3 3 6" xfId="25288" xr:uid="{640916EC-8B0D-4F81-BF79-6E616318C509}"/>
    <cellStyle name="Percent 11 3 3 7" xfId="25289" xr:uid="{7ABE62FE-115A-4D72-8BC2-1CA17AB47DDE}"/>
    <cellStyle name="Percent 11 3 4" xfId="1829" xr:uid="{382752BD-B4F9-4FC9-8F50-D3C615264865}"/>
    <cellStyle name="Percent 11 3 4 2" xfId="4313" xr:uid="{68F752AF-BA21-448F-8B15-0F4658E92815}"/>
    <cellStyle name="Percent 11 3 4 2 2" xfId="9281" xr:uid="{479D70A0-1905-487B-8B37-49B9B00C3656}"/>
    <cellStyle name="Percent 11 3 4 2 2 2" xfId="25290" xr:uid="{ED4DD2DA-3A04-40CB-964F-CB62676827FC}"/>
    <cellStyle name="Percent 11 3 4 2 3" xfId="25291" xr:uid="{F50593B1-FA6C-457B-B2FE-1A8D1B5D42CE}"/>
    <cellStyle name="Percent 11 3 4 2 4" xfId="25292" xr:uid="{EAD52672-CC2C-4C75-A3BB-A36AE30D5162}"/>
    <cellStyle name="Percent 11 3 4 3" xfId="6797" xr:uid="{8E3D5093-7E1B-4DA9-A377-4C0265B635D3}"/>
    <cellStyle name="Percent 11 3 4 3 2" xfId="25293" xr:uid="{9CB9B2DC-43CF-4239-B410-690C829487E3}"/>
    <cellStyle name="Percent 11 3 4 4" xfId="25294" xr:uid="{4DB7637D-57F7-4FE6-AF8C-04EE8CB54AD8}"/>
    <cellStyle name="Percent 11 3 4 5" xfId="25295" xr:uid="{B16DA1B8-92CB-4D3F-9281-1FB543EE354D}"/>
    <cellStyle name="Percent 11 3 5" xfId="2657" xr:uid="{F26339CD-7DB7-4CAD-883E-49E1B5382B60}"/>
    <cellStyle name="Percent 11 3 5 2" xfId="5141" xr:uid="{FDA5449A-7714-4368-9303-5B5E59C4DB54}"/>
    <cellStyle name="Percent 11 3 5 2 2" xfId="10109" xr:uid="{5117771F-9CE2-4CD7-B048-FCD06F5E3C04}"/>
    <cellStyle name="Percent 11 3 5 2 2 2" xfId="25296" xr:uid="{6F68401B-85F2-4771-B089-67C8F7CA26BA}"/>
    <cellStyle name="Percent 11 3 5 2 3" xfId="25297" xr:uid="{85B04319-A2F2-4567-B8A6-D02736007BFA}"/>
    <cellStyle name="Percent 11 3 5 2 4" xfId="25298" xr:uid="{363FE436-E8B8-4410-9E2A-33D82F28AF57}"/>
    <cellStyle name="Percent 11 3 5 3" xfId="7625" xr:uid="{9AD1A2D5-491B-4E96-BDE0-336870B444B8}"/>
    <cellStyle name="Percent 11 3 5 3 2" xfId="25299" xr:uid="{254A6932-4939-4523-9DB1-4991A2118010}"/>
    <cellStyle name="Percent 11 3 5 4" xfId="25300" xr:uid="{5692773E-D90B-4D34-91DA-7079E2D69AF6}"/>
    <cellStyle name="Percent 11 3 5 5" xfId="25301" xr:uid="{05CDE5B0-90DF-4DAA-BAE9-0865A28F94B9}"/>
    <cellStyle name="Percent 11 3 6" xfId="3485" xr:uid="{41E8275A-6EA2-4407-B790-E3587ED3CCF5}"/>
    <cellStyle name="Percent 11 3 6 2" xfId="8453" xr:uid="{FC645709-BEC5-44D9-B8EF-2EBBFE41D314}"/>
    <cellStyle name="Percent 11 3 6 2 2" xfId="25302" xr:uid="{D6B04125-AE90-4A39-837C-ADEBD01BCE96}"/>
    <cellStyle name="Percent 11 3 6 3" xfId="25303" xr:uid="{2F9BF3B2-BA90-44C6-BB44-C9863B3B7612}"/>
    <cellStyle name="Percent 11 3 6 4" xfId="25304" xr:uid="{266BBE2E-8150-4C28-AD22-AA4D20CCE481}"/>
    <cellStyle name="Percent 11 3 7" xfId="5969" xr:uid="{7DFA712F-8A37-465F-9C32-08BEC408F867}"/>
    <cellStyle name="Percent 11 3 7 2" xfId="25305" xr:uid="{73BEC659-460E-4C85-BF93-A808E097D22F}"/>
    <cellStyle name="Percent 11 3 8" xfId="25306" xr:uid="{6455135C-12CF-45DE-8BD4-9D6769D0C8C5}"/>
    <cellStyle name="Percent 11 3 9" xfId="25307" xr:uid="{E4CAC847-99A7-422A-AEDC-F79EB68DEDCA}"/>
    <cellStyle name="Percent 11 4" xfId="953" xr:uid="{2CDD79EC-8362-4B06-9F50-4B9CAF7B14CE}"/>
    <cellStyle name="Percent 11 5" xfId="954" xr:uid="{75CCDF78-220A-4D0B-B579-79FD73B744F7}"/>
    <cellStyle name="Percent 11 5 2" xfId="1548" xr:uid="{D6D79FB2-FE25-45A0-A603-FA785A6B79C0}"/>
    <cellStyle name="Percent 11 5 2 2" xfId="2106" xr:uid="{D600A3F6-71D2-4EE4-A43B-82DA5BFDABAC}"/>
    <cellStyle name="Percent 11 5 2 2 2" xfId="4590" xr:uid="{2C6CE578-36E6-442F-A016-D7B4C299FCA7}"/>
    <cellStyle name="Percent 11 5 2 2 2 2" xfId="9558" xr:uid="{A08829D4-DBFA-43C3-8E43-4B9F4540C2CF}"/>
    <cellStyle name="Percent 11 5 2 2 2 2 2" xfId="25308" xr:uid="{3DA25F8B-84F2-4B94-A5FC-C4F6F428FA88}"/>
    <cellStyle name="Percent 11 5 2 2 2 3" xfId="25309" xr:uid="{0710FAF5-CCAA-4D8E-AA1F-05E3EE81A086}"/>
    <cellStyle name="Percent 11 5 2 2 2 4" xfId="25310" xr:uid="{EE23AC31-6E1D-4A29-A194-146E073ED2D9}"/>
    <cellStyle name="Percent 11 5 2 2 3" xfId="7074" xr:uid="{93F0A842-7E51-483B-86D3-8B0A528D0FDE}"/>
    <cellStyle name="Percent 11 5 2 2 3 2" xfId="25311" xr:uid="{9B22B45D-083E-49C2-AC1E-E63788B903BC}"/>
    <cellStyle name="Percent 11 5 2 2 4" xfId="25312" xr:uid="{5797EFCF-D4FF-4A85-AB84-7A32CC9223D6}"/>
    <cellStyle name="Percent 11 5 2 2 5" xfId="25313" xr:uid="{BEFF7234-ADE3-4E89-B6C9-438D64483299}"/>
    <cellStyle name="Percent 11 5 2 3" xfId="2934" xr:uid="{7E8845D4-DF27-4DFD-ABE3-03A0C674138F}"/>
    <cellStyle name="Percent 11 5 2 3 2" xfId="5418" xr:uid="{26735A94-AAEF-4803-B334-7B024DEF2B06}"/>
    <cellStyle name="Percent 11 5 2 3 2 2" xfId="10386" xr:uid="{FF712C72-30A7-4BD7-A409-03A936FA41D8}"/>
    <cellStyle name="Percent 11 5 2 3 2 2 2" xfId="25314" xr:uid="{1C8DAAFF-9C08-4500-A8FF-1F309A9CBEF0}"/>
    <cellStyle name="Percent 11 5 2 3 2 3" xfId="25315" xr:uid="{E10D2B06-D93B-4DEB-9059-CA948588D364}"/>
    <cellStyle name="Percent 11 5 2 3 2 4" xfId="25316" xr:uid="{75FDEA4E-CCDB-4539-8753-66928C0C1776}"/>
    <cellStyle name="Percent 11 5 2 3 3" xfId="7902" xr:uid="{FFE88DD5-A246-428A-B118-5823E40D4871}"/>
    <cellStyle name="Percent 11 5 2 3 3 2" xfId="25317" xr:uid="{1BF470FA-9267-4868-854B-E40B161B2E3B}"/>
    <cellStyle name="Percent 11 5 2 3 4" xfId="25318" xr:uid="{348F200F-A929-4A02-8889-875AAD91A16F}"/>
    <cellStyle name="Percent 11 5 2 3 5" xfId="25319" xr:uid="{C7648455-2BA8-493D-922F-33D881BC382A}"/>
    <cellStyle name="Percent 11 5 2 4" xfId="4032" xr:uid="{EF2D1BDF-4C15-4C81-9921-7AD2BE854116}"/>
    <cellStyle name="Percent 11 5 2 4 2" xfId="9000" xr:uid="{3C345017-5C14-43E5-91A1-BF3DB80A4A8F}"/>
    <cellStyle name="Percent 11 5 2 4 2 2" xfId="25320" xr:uid="{A7C5FFEC-79B5-4B23-A2AD-C740F6E40EE8}"/>
    <cellStyle name="Percent 11 5 2 4 3" xfId="25321" xr:uid="{221DFCD2-3E71-475B-B0E0-0067F82A4D53}"/>
    <cellStyle name="Percent 11 5 2 4 4" xfId="25322" xr:uid="{B7974E7C-C502-4594-8357-B43CE73EEA5F}"/>
    <cellStyle name="Percent 11 5 2 5" xfId="6516" xr:uid="{30F68706-855E-48EA-9584-B434E1CF8320}"/>
    <cellStyle name="Percent 11 5 2 5 2" xfId="25323" xr:uid="{2DBD536A-F41C-4AF5-89BE-08900EF1B5BC}"/>
    <cellStyle name="Percent 11 5 2 6" xfId="25324" xr:uid="{D1E1791B-CC09-478E-BF5A-791F6F72B11F}"/>
    <cellStyle name="Percent 11 5 2 7" xfId="25325" xr:uid="{3B50491E-4A75-4B16-8404-7B44D4964A71}"/>
    <cellStyle name="Percent 11 5 3" xfId="1549" xr:uid="{5B1B44AD-A34B-41B2-B87E-80A9A8E010AE}"/>
    <cellStyle name="Percent 11 5 3 2" xfId="2382" xr:uid="{633FA81F-BFAD-4EAE-8C7C-8ACDEB37214A}"/>
    <cellStyle name="Percent 11 5 3 2 2" xfId="4866" xr:uid="{F3166CFF-C40E-4110-89A3-77F80E808793}"/>
    <cellStyle name="Percent 11 5 3 2 2 2" xfId="9834" xr:uid="{9B581E1F-40AB-4647-847A-4447F8E885BC}"/>
    <cellStyle name="Percent 11 5 3 2 2 2 2" xfId="25326" xr:uid="{8FDCD305-C8B7-490F-827F-571547D3A884}"/>
    <cellStyle name="Percent 11 5 3 2 2 3" xfId="25327" xr:uid="{7F87EF83-5E45-4ACA-BE11-4EE278A29C5C}"/>
    <cellStyle name="Percent 11 5 3 2 2 4" xfId="25328" xr:uid="{E2B024DC-BC52-400D-8B18-4123C3FA6CC1}"/>
    <cellStyle name="Percent 11 5 3 2 3" xfId="7350" xr:uid="{87643121-CF98-4332-91BE-3682DD01C3E6}"/>
    <cellStyle name="Percent 11 5 3 2 3 2" xfId="25329" xr:uid="{ADAB316A-9646-43C1-B9A9-E4F5D1A41B16}"/>
    <cellStyle name="Percent 11 5 3 2 4" xfId="25330" xr:uid="{B3B9AECD-7BC5-4E2D-98AB-3993E729FD4C}"/>
    <cellStyle name="Percent 11 5 3 2 5" xfId="25331" xr:uid="{42DECA7D-9F0A-497C-95DD-292A7DAA77F1}"/>
    <cellStyle name="Percent 11 5 3 3" xfId="3210" xr:uid="{E2695F2F-5BB0-4B57-BD15-55FA455C7D42}"/>
    <cellStyle name="Percent 11 5 3 3 2" xfId="5694" xr:uid="{63519995-E0CD-466F-9786-059C4D1E233D}"/>
    <cellStyle name="Percent 11 5 3 3 2 2" xfId="10662" xr:uid="{3AEA33F4-F9D3-4BF9-A40D-46562DE63D60}"/>
    <cellStyle name="Percent 11 5 3 3 2 2 2" xfId="25332" xr:uid="{B756C086-7408-4EB0-9A3B-2B55E031889B}"/>
    <cellStyle name="Percent 11 5 3 3 2 3" xfId="25333" xr:uid="{A32D67B3-5F07-420D-A9DA-784D0FB54530}"/>
    <cellStyle name="Percent 11 5 3 3 2 4" xfId="25334" xr:uid="{C45B4A0F-9C61-49C8-BF7D-CDA903B7C3FB}"/>
    <cellStyle name="Percent 11 5 3 3 3" xfId="8178" xr:uid="{2D555657-52B3-4D33-94B9-C89EB2DDBC2C}"/>
    <cellStyle name="Percent 11 5 3 3 3 2" xfId="25335" xr:uid="{1659D528-FE67-4B76-98E4-F9C767DD0876}"/>
    <cellStyle name="Percent 11 5 3 3 4" xfId="25336" xr:uid="{4470EF75-BEE4-46B6-B9EB-077E6F59095A}"/>
    <cellStyle name="Percent 11 5 3 3 5" xfId="25337" xr:uid="{097AC638-31A0-42D2-9FDF-B119A2B10D26}"/>
    <cellStyle name="Percent 11 5 3 4" xfId="4033" xr:uid="{8DD89C63-D134-4FF6-BD1E-166A7FC1673A}"/>
    <cellStyle name="Percent 11 5 3 4 2" xfId="9001" xr:uid="{C641632B-A23A-4326-8D83-A594AE71B8A3}"/>
    <cellStyle name="Percent 11 5 3 4 2 2" xfId="25338" xr:uid="{A0A5735C-7308-4B3D-8612-162315291EFA}"/>
    <cellStyle name="Percent 11 5 3 4 3" xfId="25339" xr:uid="{EEE3C52C-71E8-4642-BFB9-0AB8406CC97C}"/>
    <cellStyle name="Percent 11 5 3 4 4" xfId="25340" xr:uid="{C040989C-8A00-45FB-BCCA-0A2F52F3DF89}"/>
    <cellStyle name="Percent 11 5 3 5" xfId="6517" xr:uid="{CB511FD0-0B95-4BD6-B4E6-E4107E69158F}"/>
    <cellStyle name="Percent 11 5 3 5 2" xfId="25341" xr:uid="{B39CA8CA-932A-4097-87F0-224CD9FA31E0}"/>
    <cellStyle name="Percent 11 5 3 6" xfId="25342" xr:uid="{441C4FC0-C3DE-45F1-B512-F6D1B85642C1}"/>
    <cellStyle name="Percent 11 5 3 7" xfId="25343" xr:uid="{624A5EDD-100D-4434-8142-6BAA2732564B}"/>
    <cellStyle name="Percent 11 5 4" xfId="1830" xr:uid="{67EA2CD4-0BE3-4BEC-BDDC-4699F71FE921}"/>
    <cellStyle name="Percent 11 5 4 2" xfId="4314" xr:uid="{D0E21D70-C3B1-4B77-B441-B5829C97D527}"/>
    <cellStyle name="Percent 11 5 4 2 2" xfId="9282" xr:uid="{C473BDF8-29BB-424E-A483-091386C0D83E}"/>
    <cellStyle name="Percent 11 5 4 2 2 2" xfId="25344" xr:uid="{8CA57BF8-1954-4B6B-9B88-BC70049BDCED}"/>
    <cellStyle name="Percent 11 5 4 2 3" xfId="25345" xr:uid="{89A8F8FB-8FCF-49BD-B196-D2612C02E2AD}"/>
    <cellStyle name="Percent 11 5 4 2 4" xfId="25346" xr:uid="{FAF61B87-0625-4549-8CF9-AB8414737CE3}"/>
    <cellStyle name="Percent 11 5 4 3" xfId="6798" xr:uid="{D1F0123F-E0C1-427C-B298-E7CFAF4A6017}"/>
    <cellStyle name="Percent 11 5 4 3 2" xfId="25347" xr:uid="{5362D7D9-A9CB-4A07-8F31-8793284CEACF}"/>
    <cellStyle name="Percent 11 5 4 4" xfId="25348" xr:uid="{9D268A22-2CE7-4858-8163-B226FF823E06}"/>
    <cellStyle name="Percent 11 5 4 5" xfId="25349" xr:uid="{B0E87102-EE00-4511-AFBA-EE8561C062C0}"/>
    <cellStyle name="Percent 11 5 5" xfId="2658" xr:uid="{9CBCB9F1-12FE-489B-804B-2A0BDBFB7704}"/>
    <cellStyle name="Percent 11 5 5 2" xfId="5142" xr:uid="{2A5FF6B8-5E02-4BBF-B33C-7C5BD719E834}"/>
    <cellStyle name="Percent 11 5 5 2 2" xfId="10110" xr:uid="{FBEFE6F5-2BC1-4876-95CA-1F66BE42F0E2}"/>
    <cellStyle name="Percent 11 5 5 2 2 2" xfId="25350" xr:uid="{ED24F358-1C9E-490D-ABEF-B4DA7220C82E}"/>
    <cellStyle name="Percent 11 5 5 2 3" xfId="25351" xr:uid="{89B4F12A-903A-4C7E-87E0-27B979371128}"/>
    <cellStyle name="Percent 11 5 5 2 4" xfId="25352" xr:uid="{EEF6AC2B-FF2C-4FBB-B594-7A6767D22BC0}"/>
    <cellStyle name="Percent 11 5 5 3" xfId="7626" xr:uid="{3DB207BE-71F8-4427-8FCC-8EB1F4F14A87}"/>
    <cellStyle name="Percent 11 5 5 3 2" xfId="25353" xr:uid="{3C37A0A8-9CD5-4368-8E9A-D5F6D1677C65}"/>
    <cellStyle name="Percent 11 5 5 4" xfId="25354" xr:uid="{C9569903-0E0A-48C3-AD07-3B138B77B6FC}"/>
    <cellStyle name="Percent 11 5 5 5" xfId="25355" xr:uid="{5AF9557B-206F-4210-8927-4938CC63A5FB}"/>
    <cellStyle name="Percent 11 5 6" xfId="3486" xr:uid="{812E87E7-190C-4B6C-A930-319996CF5208}"/>
    <cellStyle name="Percent 11 5 6 2" xfId="8454" xr:uid="{A869EE13-828F-445C-9086-6AEFB5B0524B}"/>
    <cellStyle name="Percent 11 5 6 2 2" xfId="25356" xr:uid="{077AD4A5-C055-4419-8351-2AC609C1276A}"/>
    <cellStyle name="Percent 11 5 6 3" xfId="25357" xr:uid="{BCE014A6-D502-43D2-9D03-D9C79C39B3CA}"/>
    <cellStyle name="Percent 11 5 6 4" xfId="25358" xr:uid="{E4A9FB3E-E07A-4C28-BA94-022FD6A539DB}"/>
    <cellStyle name="Percent 11 5 7" xfId="5970" xr:uid="{1186DBCC-D9D3-4805-98C1-4980FE16BCE1}"/>
    <cellStyle name="Percent 11 5 7 2" xfId="25359" xr:uid="{806C42D0-7240-4AA3-925D-073A735330D7}"/>
    <cellStyle name="Percent 11 5 8" xfId="25360" xr:uid="{A8FA42BC-44B7-408A-815D-165B25A12BEF}"/>
    <cellStyle name="Percent 11 5 9" xfId="25361" xr:uid="{BF118BDA-7BCF-4BD1-8B61-2A35D4A9ADE9}"/>
    <cellStyle name="Percent 11 6" xfId="1550" xr:uid="{8ECDF4A5-9726-461C-904A-9B46E36D4695}"/>
    <cellStyle name="Percent 11 6 2" xfId="1936" xr:uid="{9FCAED88-D4D4-477D-9451-2743D67DB3D6}"/>
    <cellStyle name="Percent 11 6 2 2" xfId="4420" xr:uid="{2E2B9087-9CC5-49C1-8F63-A4B4A96B0B3B}"/>
    <cellStyle name="Percent 11 6 2 2 2" xfId="9388" xr:uid="{E2C3BE94-0337-4F0F-800B-077120225F86}"/>
    <cellStyle name="Percent 11 6 2 2 2 2" xfId="25362" xr:uid="{24603CCA-1220-4D8D-AAEF-20B7C6602E30}"/>
    <cellStyle name="Percent 11 6 2 2 3" xfId="25363" xr:uid="{B3E76C9F-9060-4AE1-BC2C-B90B0517FD7E}"/>
    <cellStyle name="Percent 11 6 2 2 4" xfId="25364" xr:uid="{FFE6FD16-F8E6-43BC-8DA8-BE3021A22EA7}"/>
    <cellStyle name="Percent 11 6 2 3" xfId="6904" xr:uid="{2240C4D6-45D9-4176-8B58-E60C2831E2B0}"/>
    <cellStyle name="Percent 11 6 2 3 2" xfId="25365" xr:uid="{0BD10A1C-DBDD-4C9D-9CB8-B1FEC93D4C34}"/>
    <cellStyle name="Percent 11 6 2 4" xfId="25366" xr:uid="{CC92D195-C560-433F-B734-945AADCD1CAB}"/>
    <cellStyle name="Percent 11 6 2 5" xfId="25367" xr:uid="{E76057F0-B654-41CC-B01A-E1C10BE09ADC}"/>
    <cellStyle name="Percent 11 6 3" xfId="2764" xr:uid="{6D376C97-997F-415A-864B-A10ACBE2E9BF}"/>
    <cellStyle name="Percent 11 6 3 2" xfId="5248" xr:uid="{4A689573-57D4-4B7F-9AD4-D24273BD78BE}"/>
    <cellStyle name="Percent 11 6 3 2 2" xfId="10216" xr:uid="{B79DAFE7-2E2C-416A-9261-4361E46D730A}"/>
    <cellStyle name="Percent 11 6 3 2 2 2" xfId="25368" xr:uid="{04A33D5B-8011-46F8-8CF6-E55A2EF001E8}"/>
    <cellStyle name="Percent 11 6 3 2 3" xfId="25369" xr:uid="{FB67C653-79F0-4BB6-8071-FA1EB0B3130F}"/>
    <cellStyle name="Percent 11 6 3 2 4" xfId="25370" xr:uid="{4129B159-92C1-4059-9D59-80B252F81B76}"/>
    <cellStyle name="Percent 11 6 3 3" xfId="7732" xr:uid="{AF6CCEE1-51D8-46FA-94EC-95AD9A2DB2CD}"/>
    <cellStyle name="Percent 11 6 3 3 2" xfId="25371" xr:uid="{6BA9F7D8-7CC1-4FF1-BDA5-105F3A0BE295}"/>
    <cellStyle name="Percent 11 6 3 4" xfId="25372" xr:uid="{2E4440D2-D68F-4049-A759-5EEAD0F9865F}"/>
    <cellStyle name="Percent 11 6 3 5" xfId="25373" xr:uid="{3F24685B-584A-459A-84E2-04B54316216B}"/>
    <cellStyle name="Percent 11 6 4" xfId="4034" xr:uid="{053670B2-61CB-4EDC-9732-16E4FF198B4D}"/>
    <cellStyle name="Percent 11 6 4 2" xfId="9002" xr:uid="{52D17B08-9B6A-45FD-8B8A-A57D8E2AD082}"/>
    <cellStyle name="Percent 11 6 4 2 2" xfId="25374" xr:uid="{429D1963-3D14-48DA-A4AA-E124AEF8F535}"/>
    <cellStyle name="Percent 11 6 4 3" xfId="25375" xr:uid="{F91000E6-5808-4B1F-8746-6F67699F5647}"/>
    <cellStyle name="Percent 11 6 4 4" xfId="25376" xr:uid="{20A79043-794F-458B-94DA-B49D9D35AC90}"/>
    <cellStyle name="Percent 11 6 5" xfId="6518" xr:uid="{4770F122-BD41-40EE-8C88-07BA652F76F8}"/>
    <cellStyle name="Percent 11 6 5 2" xfId="25377" xr:uid="{40B179CA-AE56-4C75-9304-5FF80FEEC318}"/>
    <cellStyle name="Percent 11 6 6" xfId="25378" xr:uid="{D84C03A1-F7B6-4512-B107-A0ED0791E42C}"/>
    <cellStyle name="Percent 11 6 7" xfId="25379" xr:uid="{3E163565-7166-482B-BB98-E53B8C93414E}"/>
    <cellStyle name="Percent 11 7" xfId="1551" xr:uid="{2C5FE2AB-6473-4098-A864-FB152725E274}"/>
    <cellStyle name="Percent 11 7 2" xfId="2212" xr:uid="{34533D31-21A3-404F-829C-79655FB93F96}"/>
    <cellStyle name="Percent 11 7 2 2" xfId="4696" xr:uid="{7C4F1E18-E6D0-43F4-A679-F8FB4208CC04}"/>
    <cellStyle name="Percent 11 7 2 2 2" xfId="9664" xr:uid="{F988FC53-E353-4070-A162-59E75E9EC207}"/>
    <cellStyle name="Percent 11 7 2 2 2 2" xfId="25380" xr:uid="{B4243829-F17E-42B9-893D-30D2AAA2DE9A}"/>
    <cellStyle name="Percent 11 7 2 2 3" xfId="25381" xr:uid="{344DF3D9-8DEE-4C12-9349-8F7CFA8504C1}"/>
    <cellStyle name="Percent 11 7 2 2 4" xfId="25382" xr:uid="{072423D1-2AB6-4E3A-B903-CB3ECE418BBC}"/>
    <cellStyle name="Percent 11 7 2 3" xfId="7180" xr:uid="{FD3A060C-E946-4B67-B1EA-3B849800FEFE}"/>
    <cellStyle name="Percent 11 7 2 3 2" xfId="25383" xr:uid="{5F28A129-5EDF-42CD-8C9C-210DFE296709}"/>
    <cellStyle name="Percent 11 7 2 4" xfId="25384" xr:uid="{641BE09C-CE08-4CFD-BF56-9B1ABE953CF3}"/>
    <cellStyle name="Percent 11 7 2 5" xfId="25385" xr:uid="{901538BD-F951-4430-AA49-8497EBA26790}"/>
    <cellStyle name="Percent 11 7 3" xfId="3040" xr:uid="{36825809-1A49-458B-B600-E7C23F3CF7ED}"/>
    <cellStyle name="Percent 11 7 3 2" xfId="5524" xr:uid="{6E2444DA-BC8D-468E-B4B3-623F298ACE1C}"/>
    <cellStyle name="Percent 11 7 3 2 2" xfId="10492" xr:uid="{81D2FEC7-0FB4-4EF9-81C5-0EAA12E3FFB4}"/>
    <cellStyle name="Percent 11 7 3 2 2 2" xfId="25386" xr:uid="{AF2A3004-BAB8-4A06-8516-795C1E7B83DB}"/>
    <cellStyle name="Percent 11 7 3 2 3" xfId="25387" xr:uid="{D560645F-AA9C-41F6-8FE5-AAB0E128F16D}"/>
    <cellStyle name="Percent 11 7 3 2 4" xfId="25388" xr:uid="{EFBF6874-B678-4017-9ABD-D296618D6DDB}"/>
    <cellStyle name="Percent 11 7 3 3" xfId="8008" xr:uid="{73E60716-668E-4BFA-8E16-43F1112FFCF8}"/>
    <cellStyle name="Percent 11 7 3 3 2" xfId="25389" xr:uid="{CF338734-D3FF-4073-A0CF-3269EBE8310E}"/>
    <cellStyle name="Percent 11 7 3 4" xfId="25390" xr:uid="{B5F349A8-AA64-46FF-A731-4B9780A5F4F1}"/>
    <cellStyle name="Percent 11 7 3 5" xfId="25391" xr:uid="{8DB44CB6-DEB4-4750-9D6D-C514918D3283}"/>
    <cellStyle name="Percent 11 7 4" xfId="4035" xr:uid="{5027D3DF-EAC0-4CD5-836D-6D4AE2C7CDF8}"/>
    <cellStyle name="Percent 11 7 4 2" xfId="9003" xr:uid="{82E06A97-B0A1-4098-85F3-2BD9B8FC97CF}"/>
    <cellStyle name="Percent 11 7 4 2 2" xfId="25392" xr:uid="{66A3AB0A-293A-4189-8C5B-34D3AC127626}"/>
    <cellStyle name="Percent 11 7 4 3" xfId="25393" xr:uid="{37501AE9-52B7-4524-AF83-80582EBCCBDE}"/>
    <cellStyle name="Percent 11 7 4 4" xfId="25394" xr:uid="{9856970B-F067-43CA-8EBC-FF4DAA61FC76}"/>
    <cellStyle name="Percent 11 7 5" xfId="6519" xr:uid="{7217D2AD-E70B-4610-AD47-CAFE7F2190AB}"/>
    <cellStyle name="Percent 11 7 5 2" xfId="25395" xr:uid="{D067B52E-9AC5-4B24-82F9-40EFEE664F9F}"/>
    <cellStyle name="Percent 11 7 6" xfId="25396" xr:uid="{28E687E1-BB5D-45A1-835A-77C251642C12}"/>
    <cellStyle name="Percent 11 7 7" xfId="25397" xr:uid="{9FEE32D4-6253-4E84-903C-DC7A5E73EE52}"/>
    <cellStyle name="Percent 11 8" xfId="1660" xr:uid="{CACF62DE-5E33-4D8D-B575-A550B28F5A33}"/>
    <cellStyle name="Percent 11 8 2" xfId="4144" xr:uid="{DB3A842E-959C-40CB-B78B-F5F2423E75CF}"/>
    <cellStyle name="Percent 11 8 2 2" xfId="9112" xr:uid="{8A054D17-29E3-4434-86DE-E3B606B09E32}"/>
    <cellStyle name="Percent 11 8 2 2 2" xfId="25398" xr:uid="{3E13DCC2-596C-4C50-B6F3-30477F1416E6}"/>
    <cellStyle name="Percent 11 8 2 3" xfId="25399" xr:uid="{95557F16-918A-47B2-A826-F56EF60FE4BD}"/>
    <cellStyle name="Percent 11 8 2 4" xfId="25400" xr:uid="{62C6D4DB-D44D-41DE-A27C-6A9A182FDF0F}"/>
    <cellStyle name="Percent 11 8 3" xfId="6628" xr:uid="{47A723F3-7EA3-4CE7-B29F-30CBC1D63A6D}"/>
    <cellStyle name="Percent 11 8 3 2" xfId="25401" xr:uid="{E4E47CA1-0049-451F-A6EC-CAD5B2900E1F}"/>
    <cellStyle name="Percent 11 8 4" xfId="25402" xr:uid="{6C09FB8C-F808-4B0D-BDB1-C4E9F31D571F}"/>
    <cellStyle name="Percent 11 8 5" xfId="25403" xr:uid="{8420E9FA-FD5E-4306-9321-7ACE04DCE91A}"/>
    <cellStyle name="Percent 11 9" xfId="2488" xr:uid="{E9F24740-B55E-4EC9-A178-D5447FCF5D3D}"/>
    <cellStyle name="Percent 11 9 2" xfId="4972" xr:uid="{1F0B98C7-5EBA-4858-97B7-F7F2F5993B71}"/>
    <cellStyle name="Percent 11 9 2 2" xfId="9940" xr:uid="{4EC4C7D5-2FBF-4D91-A52A-5426739ED6FD}"/>
    <cellStyle name="Percent 11 9 2 2 2" xfId="25404" xr:uid="{2CFD2D14-E7D4-4F39-ADA5-A5782306CF6B}"/>
    <cellStyle name="Percent 11 9 2 3" xfId="25405" xr:uid="{647521DC-BA2C-439B-B577-DDE19CBE8C48}"/>
    <cellStyle name="Percent 11 9 2 4" xfId="25406" xr:uid="{0278424A-67AC-4CD9-AD4A-102743D2DEF6}"/>
    <cellStyle name="Percent 11 9 3" xfId="7456" xr:uid="{CA3550A0-FB63-4416-8ED5-998B566555CA}"/>
    <cellStyle name="Percent 11 9 3 2" xfId="25407" xr:uid="{68B82EC7-335F-468F-9F3A-310B85F6E2DC}"/>
    <cellStyle name="Percent 11 9 4" xfId="25408" xr:uid="{BD361A6F-7894-4ECF-ACE9-7AE2DC201273}"/>
    <cellStyle name="Percent 11 9 5" xfId="25409" xr:uid="{5063C6CD-0635-41E0-90E2-239A17FD4F31}"/>
    <cellStyle name="Percent 12" xfId="955" xr:uid="{C19607F8-32ED-4D57-89B8-0561796C6834}"/>
    <cellStyle name="Percent 12 2" xfId="956" xr:uid="{D64CA46F-0A6F-4791-9BBE-3C591020B72D}"/>
    <cellStyle name="Percent 13" xfId="957" xr:uid="{FFBFC990-A1E7-49B6-9472-935EAB6495FA}"/>
    <cellStyle name="Percent 13 2" xfId="1552" xr:uid="{849EDA00-6D3C-44FB-971C-3653C0D3B49C}"/>
    <cellStyle name="Percent 13 2 2" xfId="2107" xr:uid="{F3B5E38A-01FC-4EFB-83D1-80D298A27FE8}"/>
    <cellStyle name="Percent 13 2 2 2" xfId="4591" xr:uid="{325D7DE5-2C78-44B8-98F8-50F0C8A155F1}"/>
    <cellStyle name="Percent 13 2 2 2 2" xfId="9559" xr:uid="{A76CF803-CA6E-4CD5-AD4D-CAD1B57F8580}"/>
    <cellStyle name="Percent 13 2 2 2 2 2" xfId="25410" xr:uid="{8AA90445-6DAF-4908-A2BA-DD11EE719A50}"/>
    <cellStyle name="Percent 13 2 2 2 3" xfId="25411" xr:uid="{738183D6-B8B1-46A9-A2B3-A7D4A79AEF78}"/>
    <cellStyle name="Percent 13 2 2 2 4" xfId="25412" xr:uid="{8DB1CA45-C1FF-49AB-98AB-C8BDAE10CB75}"/>
    <cellStyle name="Percent 13 2 2 3" xfId="7075" xr:uid="{B6F925B4-382B-484E-833B-48CA3BA36A4D}"/>
    <cellStyle name="Percent 13 2 2 3 2" xfId="25413" xr:uid="{C814FF94-ED30-4B1C-8A1D-F1199F390759}"/>
    <cellStyle name="Percent 13 2 2 4" xfId="25414" xr:uid="{8DA0296F-DCFB-4221-BB0F-4273BCA20895}"/>
    <cellStyle name="Percent 13 2 2 5" xfId="25415" xr:uid="{66192B70-B108-4092-A79F-52A2155F3049}"/>
    <cellStyle name="Percent 13 2 3" xfId="2935" xr:uid="{D468E9F0-F63A-43C3-820E-8B6624B7FF9E}"/>
    <cellStyle name="Percent 13 2 3 2" xfId="5419" xr:uid="{32F21BAE-274D-4EDB-833B-5FE6E855CA2F}"/>
    <cellStyle name="Percent 13 2 3 2 2" xfId="10387" xr:uid="{453BE4DB-E557-4AA7-A87A-4A1B59C9BEE2}"/>
    <cellStyle name="Percent 13 2 3 2 2 2" xfId="25416" xr:uid="{3CB8D24E-FC5E-4412-A9BD-66BB0F2BEE28}"/>
    <cellStyle name="Percent 13 2 3 2 3" xfId="25417" xr:uid="{E4CDD568-1908-48BF-95DE-8CAD342EEBA2}"/>
    <cellStyle name="Percent 13 2 3 2 4" xfId="25418" xr:uid="{FB2CEE5F-C84B-4E9E-9D34-A13AEA6F7462}"/>
    <cellStyle name="Percent 13 2 3 3" xfId="7903" xr:uid="{D90AB163-9411-42BE-A123-9620FF3A7B8E}"/>
    <cellStyle name="Percent 13 2 3 3 2" xfId="25419" xr:uid="{1F40D6C1-D956-4A32-8043-0170E2600662}"/>
    <cellStyle name="Percent 13 2 3 4" xfId="25420" xr:uid="{21838224-8D14-475E-A5F0-0848AFD2C423}"/>
    <cellStyle name="Percent 13 2 3 5" xfId="25421" xr:uid="{A8B7E35B-ED2C-4689-8E7F-7AD7B5B9B824}"/>
    <cellStyle name="Percent 13 2 4" xfId="4036" xr:uid="{5FFD1815-7068-441B-9868-0CFA715E4BD6}"/>
    <cellStyle name="Percent 13 2 4 2" xfId="9004" xr:uid="{A691A1F5-8FE8-438B-B8DA-4A69442A8552}"/>
    <cellStyle name="Percent 13 2 4 2 2" xfId="25422" xr:uid="{D98DA0FA-45C2-4B0D-8CED-50C016F436CB}"/>
    <cellStyle name="Percent 13 2 4 3" xfId="25423" xr:uid="{BBD629A4-F9D9-40DD-851A-B467B1468D46}"/>
    <cellStyle name="Percent 13 2 4 4" xfId="25424" xr:uid="{4BAC6047-4DE2-44CB-9AE8-A458656F4A63}"/>
    <cellStyle name="Percent 13 2 5" xfId="6520" xr:uid="{7F785404-A907-48F0-A433-E611FC78CE09}"/>
    <cellStyle name="Percent 13 2 5 2" xfId="25425" xr:uid="{410C969D-8730-4ABD-BA3A-A1754D33AF55}"/>
    <cellStyle name="Percent 13 2 6" xfId="25426" xr:uid="{88BAE834-5738-40BC-8D36-416927EE2879}"/>
    <cellStyle name="Percent 13 2 7" xfId="25427" xr:uid="{70555F0F-B4D0-4B24-BC55-1EDA4CE71020}"/>
    <cellStyle name="Percent 13 3" xfId="1553" xr:uid="{E29E49E6-8C2C-400D-A5A4-CB3B4EF95EEA}"/>
    <cellStyle name="Percent 13 3 2" xfId="2383" xr:uid="{E43DB8CC-0749-4029-A3C5-2644C408FABC}"/>
    <cellStyle name="Percent 13 3 2 2" xfId="4867" xr:uid="{18CC3E60-407F-4A9B-990D-589D8FF4F95A}"/>
    <cellStyle name="Percent 13 3 2 2 2" xfId="9835" xr:uid="{D841631C-3AFF-406E-8661-580C40AAE4A4}"/>
    <cellStyle name="Percent 13 3 2 2 2 2" xfId="25428" xr:uid="{AE08F6EF-424A-4F8B-805D-D4A15176E9DC}"/>
    <cellStyle name="Percent 13 3 2 2 3" xfId="25429" xr:uid="{207B8FDB-F923-4712-8623-F26871D98D18}"/>
    <cellStyle name="Percent 13 3 2 2 4" xfId="25430" xr:uid="{7BF54358-91EC-4219-A7B4-6D415FDF9A96}"/>
    <cellStyle name="Percent 13 3 2 3" xfId="7351" xr:uid="{475C5DED-43CC-4E8B-AFDE-61B8BE1CF785}"/>
    <cellStyle name="Percent 13 3 2 3 2" xfId="25431" xr:uid="{85106B9A-2044-4CF5-ABAC-75F3CFC54D50}"/>
    <cellStyle name="Percent 13 3 2 4" xfId="25432" xr:uid="{E61D5C44-59E5-4804-98D7-7BC29BC3E152}"/>
    <cellStyle name="Percent 13 3 2 5" xfId="25433" xr:uid="{8170622E-29F0-4356-A08F-6CD0B53822A3}"/>
    <cellStyle name="Percent 13 3 3" xfId="3211" xr:uid="{8A4B7643-3CE3-4101-9F93-41EBA9065E7D}"/>
    <cellStyle name="Percent 13 3 3 2" xfId="5695" xr:uid="{99F30C20-7770-4ECE-A881-7EA4C429BA96}"/>
    <cellStyle name="Percent 13 3 3 2 2" xfId="10663" xr:uid="{24E3B18A-82DA-4DA9-9B0F-6D98FBF52AEB}"/>
    <cellStyle name="Percent 13 3 3 2 2 2" xfId="25434" xr:uid="{C5A53987-BF87-41AC-8EEF-C3AB7C951537}"/>
    <cellStyle name="Percent 13 3 3 2 3" xfId="25435" xr:uid="{CE6D88D8-690A-417B-A2FF-BE39A3CAB627}"/>
    <cellStyle name="Percent 13 3 3 2 4" xfId="25436" xr:uid="{5300706E-8854-4AA5-A625-76EDAF64C234}"/>
    <cellStyle name="Percent 13 3 3 3" xfId="8179" xr:uid="{42B4F105-56FB-4C70-9184-3AA202FC472B}"/>
    <cellStyle name="Percent 13 3 3 3 2" xfId="25437" xr:uid="{B92897E9-F09A-4D37-B28F-804BBF397D13}"/>
    <cellStyle name="Percent 13 3 3 4" xfId="25438" xr:uid="{EA608E06-248E-4CED-8DBF-4AD605512DF0}"/>
    <cellStyle name="Percent 13 3 3 5" xfId="25439" xr:uid="{EFB4DBE6-1AED-4114-9496-2AA10DACEC53}"/>
    <cellStyle name="Percent 13 3 4" xfId="4037" xr:uid="{42212D03-7E4B-44DE-BAD6-F1AE9529A41A}"/>
    <cellStyle name="Percent 13 3 4 2" xfId="9005" xr:uid="{A7EAE4EC-9CF8-44E5-831F-C251D69EABE2}"/>
    <cellStyle name="Percent 13 3 4 2 2" xfId="25440" xr:uid="{61646E2C-3097-443F-B8FE-58D416845370}"/>
    <cellStyle name="Percent 13 3 4 3" xfId="25441" xr:uid="{62C7E7BC-1766-48F2-9356-959A9E10DA21}"/>
    <cellStyle name="Percent 13 3 4 4" xfId="25442" xr:uid="{C2AE0F63-3DEB-42CF-AB86-F8C9D8F643F8}"/>
    <cellStyle name="Percent 13 3 5" xfId="6521" xr:uid="{85E62C1E-3D20-4BA6-B2DC-E17F9A33099D}"/>
    <cellStyle name="Percent 13 3 5 2" xfId="25443" xr:uid="{33184FE2-8A6F-4223-BDA3-0865AFFA07BA}"/>
    <cellStyle name="Percent 13 3 6" xfId="25444" xr:uid="{10AB3FE4-5883-4891-B36E-8F65A9EE79E0}"/>
    <cellStyle name="Percent 13 3 7" xfId="25445" xr:uid="{93FEE82A-FCB6-4104-B187-5F51D8574C59}"/>
    <cellStyle name="Percent 13 4" xfId="1831" xr:uid="{FE9E6C6C-DA3D-44D4-A83B-6A17D6D3D437}"/>
    <cellStyle name="Percent 13 4 2" xfId="4315" xr:uid="{EA6E4680-FEFC-4226-90D1-59830FEBB047}"/>
    <cellStyle name="Percent 13 4 2 2" xfId="9283" xr:uid="{649039E0-33CF-4D0C-B826-139C8E7C2290}"/>
    <cellStyle name="Percent 13 4 2 2 2" xfId="25446" xr:uid="{A541FC69-B272-4370-8CC6-ED993B03CC7C}"/>
    <cellStyle name="Percent 13 4 2 3" xfId="25447" xr:uid="{85CEAA04-05BB-4DBF-BF19-8F6FB3C8E64D}"/>
    <cellStyle name="Percent 13 4 2 4" xfId="25448" xr:uid="{92AB59F9-8F09-4AD0-940C-1A5D18E86665}"/>
    <cellStyle name="Percent 13 4 3" xfId="6799" xr:uid="{EEDB832C-8673-4AE1-B020-D11944921C53}"/>
    <cellStyle name="Percent 13 4 3 2" xfId="25449" xr:uid="{61D85D34-1D85-481A-913C-77B20AD91314}"/>
    <cellStyle name="Percent 13 4 4" xfId="25450" xr:uid="{F5ECF00A-BD00-4F0E-B842-877BFE13F1AA}"/>
    <cellStyle name="Percent 13 4 5" xfId="25451" xr:uid="{2BA738D7-B621-4BC5-B0A6-8EE9D39A3EEE}"/>
    <cellStyle name="Percent 13 5" xfId="2659" xr:uid="{7F81D0D9-1815-4366-8ED7-23EACB17E0DC}"/>
    <cellStyle name="Percent 13 5 2" xfId="5143" xr:uid="{4E1ADE23-BBBD-434F-996D-46BA92468A02}"/>
    <cellStyle name="Percent 13 5 2 2" xfId="10111" xr:uid="{66CF7176-9C4E-4C28-A303-0A4C090F7BD6}"/>
    <cellStyle name="Percent 13 5 2 2 2" xfId="25452" xr:uid="{6B2A32DE-805B-4520-B5E8-63880A2A85F0}"/>
    <cellStyle name="Percent 13 5 2 3" xfId="25453" xr:uid="{19938206-81FD-44BF-A387-1A4EED4EA6BB}"/>
    <cellStyle name="Percent 13 5 2 4" xfId="25454" xr:uid="{08F99B32-F769-4EA2-A10F-6ACE476A82FD}"/>
    <cellStyle name="Percent 13 5 3" xfId="7627" xr:uid="{0B0D9E69-6D79-4C21-8C4A-924CD4676F45}"/>
    <cellStyle name="Percent 13 5 3 2" xfId="25455" xr:uid="{9447E2E0-E31C-4874-9350-CC612D74BC6E}"/>
    <cellStyle name="Percent 13 5 4" xfId="25456" xr:uid="{AF31EA2C-9AE0-4659-9A31-CE6DE0EBBC04}"/>
    <cellStyle name="Percent 13 5 5" xfId="25457" xr:uid="{443FD9D7-EFE8-443C-8BEA-00DE40141F84}"/>
    <cellStyle name="Percent 13 6" xfId="3487" xr:uid="{214022A9-66E6-4938-B0BB-0F8BDC9AD1D7}"/>
    <cellStyle name="Percent 13 6 2" xfId="8455" xr:uid="{A068E1DF-B935-4EFF-B428-C008F994DC46}"/>
    <cellStyle name="Percent 13 6 2 2" xfId="25458" xr:uid="{45275CBA-711F-465D-91B7-9CC94D53B940}"/>
    <cellStyle name="Percent 13 6 3" xfId="25459" xr:uid="{E09D65DC-E989-45A2-B2BB-601F08AA3898}"/>
    <cellStyle name="Percent 13 6 4" xfId="25460" xr:uid="{46C72556-A488-430D-8102-821889A7A765}"/>
    <cellStyle name="Percent 13 7" xfId="5971" xr:uid="{CAEC0BEF-CABE-437E-9DF3-30FB46FBBB17}"/>
    <cellStyle name="Percent 13 7 2" xfId="25461" xr:uid="{1FF9E0DE-7074-4FC1-AB63-1DCC8D4D6228}"/>
    <cellStyle name="Percent 13 8" xfId="25462" xr:uid="{73750F61-F618-4724-BCAF-D2915DDBB575}"/>
    <cellStyle name="Percent 13 9" xfId="25463" xr:uid="{4A261424-D9FB-46E3-937F-98D379532A18}"/>
    <cellStyle name="Percent 14" xfId="388" xr:uid="{7A8CA138-1E99-4EBE-9F82-F751D6CCAD1E}"/>
    <cellStyle name="Percent 2" xfId="389" xr:uid="{11851B0D-3DF2-4D87-85C1-A531A680D0CC}"/>
    <cellStyle name="Percent 2 2" xfId="390" xr:uid="{D6692D6C-CFE5-45A2-BD1F-2FC5A26A48DE}"/>
    <cellStyle name="Percent 2 2 2" xfId="526" xr:uid="{9BC015D7-B6C1-4BF6-A4FA-411F9CC4FA8F}"/>
    <cellStyle name="Percent 2 2 2 2" xfId="958" xr:uid="{D071925A-1A29-4C81-B682-CB6B17F05345}"/>
    <cellStyle name="Percent 2 2 3" xfId="959" xr:uid="{7E7D0631-DE18-4EAD-B29B-FC0153E53E95}"/>
    <cellStyle name="Percent 2 3" xfId="525" xr:uid="{C4D375BE-4E8E-4DD5-A305-9A969EA8D9A0}"/>
    <cellStyle name="Percent 2 3 2" xfId="960" xr:uid="{823DA756-2208-404A-A359-B8443512A307}"/>
    <cellStyle name="Percent 2 4" xfId="961" xr:uid="{06E52E98-F51D-4BEF-894D-B046D51B9E3E}"/>
    <cellStyle name="Percent 2 5" xfId="962" xr:uid="{027A0B46-460B-4726-AAEA-84DABF302E28}"/>
    <cellStyle name="Percent 3" xfId="391" xr:uid="{7ABD58A9-CB00-4A25-BFBE-8A4C45A79EFB}"/>
    <cellStyle name="Percent 3 2" xfId="392" xr:uid="{419F227E-0E96-423C-972E-7DA3A514E04A}"/>
    <cellStyle name="Percent 3 2 2" xfId="393" xr:uid="{1CC8BD92-829D-4509-B720-CE0161613D6B}"/>
    <cellStyle name="Percent 3 2 2 2" xfId="529" xr:uid="{F29962BE-792D-496B-ADF5-B9CDC15EAFBF}"/>
    <cellStyle name="Percent 3 2 2 2 2" xfId="963" xr:uid="{F51317AF-C844-4458-A783-5C6921554B2E}"/>
    <cellStyle name="Percent 3 2 2 3" xfId="964" xr:uid="{495449EB-91B0-4320-8379-36D2A178AAB3}"/>
    <cellStyle name="Percent 3 2 3" xfId="528" xr:uid="{FE58E4E1-F3C8-41D5-8E5E-AD87E5182ADE}"/>
    <cellStyle name="Percent 3 2 3 2" xfId="965" xr:uid="{70ED2D1C-C815-4FBD-8125-AAF46C641841}"/>
    <cellStyle name="Percent 3 2 4" xfId="966" xr:uid="{1BB80DAC-ACBA-4A16-9B77-6CF9F28C7754}"/>
    <cellStyle name="Percent 3 3" xfId="394" xr:uid="{7D51C3B0-3D38-4BB4-B7D1-37516BB6E2E6}"/>
    <cellStyle name="Percent 3 3 2" xfId="530" xr:uid="{0F21CB31-3A37-4811-B66A-9E038A19FF64}"/>
    <cellStyle name="Percent 3 3 2 2" xfId="967" xr:uid="{80EB3D91-1F5F-406D-B317-940C137095AA}"/>
    <cellStyle name="Percent 3 3 3" xfId="968" xr:uid="{70054D2E-7AFE-43FE-8B2D-1939B98A1790}"/>
    <cellStyle name="Percent 3 4" xfId="527" xr:uid="{7362F9F9-9F5A-4A08-98CE-C171A44D3B35}"/>
    <cellStyle name="Percent 3 4 2" xfId="969" xr:uid="{354C8F08-DA5F-4FA4-A17B-8EDDC103E71C}"/>
    <cellStyle name="Percent 3 5" xfId="970" xr:uid="{E8F0300E-FCDB-4114-92DD-49BD03BE1A76}"/>
    <cellStyle name="Percent 4" xfId="395" xr:uid="{BF7FF345-90BD-4A9B-9C70-339A955C73C2}"/>
    <cellStyle name="Percent 4 2" xfId="396" xr:uid="{ED007A1A-CC8D-4A41-AA01-4E64029BAB7A}"/>
    <cellStyle name="Percent 4 2 2" xfId="397" xr:uid="{04887A3D-44D2-493B-B242-B6D9A2560F60}"/>
    <cellStyle name="Percent 4 2 2 2" xfId="533" xr:uid="{4BE99FB2-8909-4F52-AC64-E3AA180CF7C2}"/>
    <cellStyle name="Percent 4 2 2 2 2" xfId="971" xr:uid="{3ED50144-BE91-4CAC-B5BF-49A56BA17EB8}"/>
    <cellStyle name="Percent 4 2 2 3" xfId="972" xr:uid="{296DDB2B-C1B0-4B1B-9A11-D7F2FD36914E}"/>
    <cellStyle name="Percent 4 2 3" xfId="532" xr:uid="{D983C681-7BDE-49FD-9945-4FF4CB37ACF4}"/>
    <cellStyle name="Percent 4 2 3 2" xfId="973" xr:uid="{B6BA2F4C-CDBF-4FF6-8F15-9A801B899BA4}"/>
    <cellStyle name="Percent 4 2 4" xfId="974" xr:uid="{3277FD53-CC48-4C10-B194-FEE1A4A12924}"/>
    <cellStyle name="Percent 4 3" xfId="398" xr:uid="{9069BA1C-32D9-4B8F-98AD-7A735209E484}"/>
    <cellStyle name="Percent 4 3 2" xfId="534" xr:uid="{C49BF412-8662-4C27-8502-AF787697A8B0}"/>
    <cellStyle name="Percent 4 3 2 2" xfId="975" xr:uid="{9FEF9B3E-EE80-4B34-8BE8-9187FEBFD822}"/>
    <cellStyle name="Percent 4 3 3" xfId="976" xr:uid="{CAC6FFE9-DADA-4A55-BD62-886EA99F7642}"/>
    <cellStyle name="Percent 4 4" xfId="531" xr:uid="{7A0ECC55-B63D-4345-8140-4719B4B042F1}"/>
    <cellStyle name="Percent 4 4 2" xfId="977" xr:uid="{C26A34CA-F258-41DD-843B-6513D6102035}"/>
    <cellStyle name="Percent 4 5" xfId="978" xr:uid="{5A5A1375-649D-4B5A-AF78-0383F89AB97A}"/>
    <cellStyle name="Percent 5" xfId="399" xr:uid="{D8B9B5E4-DA4C-4DBA-9DDB-36B2AE142D19}"/>
    <cellStyle name="Percent 5 2" xfId="400" xr:uid="{2AEAF0D1-487F-4D8C-993A-C87F4447F138}"/>
    <cellStyle name="Percent 5 2 2" xfId="536" xr:uid="{CF689151-EF49-42CE-9993-AF3D29E9B4BA}"/>
    <cellStyle name="Percent 5 2 2 2" xfId="979" xr:uid="{9AD8F3E5-47A5-4259-823E-F6275B20A79E}"/>
    <cellStyle name="Percent 5 2 3" xfId="980" xr:uid="{C4424701-3437-43F5-A2A1-A875C25D95C8}"/>
    <cellStyle name="Percent 5 3" xfId="535" xr:uid="{E3358BAE-8598-4246-8D37-56D3C6E41A74}"/>
    <cellStyle name="Percent 5 3 2" xfId="981" xr:uid="{ACE46525-3E0F-43FC-8C0E-E6EE59E477C4}"/>
    <cellStyle name="Percent 5 4" xfId="982" xr:uid="{FB9CFA48-991B-4144-B669-D70F20944C76}"/>
    <cellStyle name="Percent 6" xfId="401" xr:uid="{BA2741A9-7098-435F-AA9E-0F46AFF2A1A7}"/>
    <cellStyle name="Percent 6 2" xfId="402" xr:uid="{AC4524FF-B561-413E-9BB0-59A8689C75E3}"/>
    <cellStyle name="Percent 6 2 2" xfId="403" xr:uid="{5AD5500C-C8D5-4ABD-93A9-95366397441E}"/>
    <cellStyle name="Percent 6 2 2 2" xfId="539" xr:uid="{F283D13E-C29E-4528-BBD2-00ADE60AEAAA}"/>
    <cellStyle name="Percent 6 2 2 2 2" xfId="983" xr:uid="{43A9FC18-C529-4627-AEE2-AF8315E27632}"/>
    <cellStyle name="Percent 6 2 2 3" xfId="984" xr:uid="{52C0F7D7-2CFE-4C57-888F-963E8A0CDB0C}"/>
    <cellStyle name="Percent 6 2 3" xfId="538" xr:uid="{A838BE81-18B3-48FA-A695-88B51CA1B67F}"/>
    <cellStyle name="Percent 6 2 3 2" xfId="985" xr:uid="{4D13B65F-1169-4EB3-9744-F7278D37C15B}"/>
    <cellStyle name="Percent 6 2 4" xfId="986" xr:uid="{D071D272-D871-4ABA-8808-72F74731BC94}"/>
    <cellStyle name="Percent 6 3" xfId="404" xr:uid="{9BD74680-9D45-42BC-99A3-FA63F0069B89}"/>
    <cellStyle name="Percent 6 3 2" xfId="405" xr:uid="{24D65AF4-5A26-448A-B4DC-B1D9418445D4}"/>
    <cellStyle name="Percent 6 3 2 2" xfId="635" xr:uid="{5A3A6958-6D51-43D9-BB2C-8F475DC401EB}"/>
    <cellStyle name="Percent 6 3 2 2 2" xfId="987" xr:uid="{9B37DF27-7992-4EFF-862F-CFDD86E0B20D}"/>
    <cellStyle name="Percent 6 3 2 3" xfId="988" xr:uid="{A57BFC58-E3CE-4A52-8931-E33BB6F0433D}"/>
    <cellStyle name="Percent 6 3 3" xfId="540" xr:uid="{9A4FA824-6738-4057-B1D0-53AEB2D696D7}"/>
    <cellStyle name="Percent 6 3 3 2" xfId="989" xr:uid="{6A8ECE8E-C1A8-42F7-9F33-0001C0286E99}"/>
    <cellStyle name="Percent 6 3 4" xfId="990" xr:uid="{B67C7A9A-D0F4-4AAC-9D47-2347880B9DDA}"/>
    <cellStyle name="Percent 6 4" xfId="537" xr:uid="{6D50BBFC-82A4-4D0B-AAA1-F1D2F3488229}"/>
    <cellStyle name="Percent 6 4 2" xfId="991" xr:uid="{5C5C5F4A-3D67-4329-B1C2-8033A10F7B76}"/>
    <cellStyle name="Percent 6 5" xfId="992" xr:uid="{28AD66AE-ADB0-4B54-803A-DB1750379026}"/>
    <cellStyle name="Percent 7" xfId="406" xr:uid="{EB9AC4C7-B099-41E1-9258-7B8693B08776}"/>
    <cellStyle name="Percent 7 2" xfId="407" xr:uid="{B6521833-0B2C-42B0-ACED-375075DBFD3B}"/>
    <cellStyle name="Percent 7 2 2" xfId="542" xr:uid="{AC1C96A8-22A1-434E-BDE5-FCEF081B8DFC}"/>
    <cellStyle name="Percent 7 2 2 2" xfId="993" xr:uid="{BC7B2578-E69D-4F5B-B825-8AC19E637D2B}"/>
    <cellStyle name="Percent 7 2 3" xfId="994" xr:uid="{24C9F956-D5F0-4ED4-8874-EC24BCC0E1C9}"/>
    <cellStyle name="Percent 7 3" xfId="541" xr:uid="{1426567A-BC75-4FE3-B79A-19A08C21BC34}"/>
    <cellStyle name="Percent 7 3 2" xfId="995" xr:uid="{BC77908E-7106-442C-B004-FC81599879DB}"/>
    <cellStyle name="Percent 7 4" xfId="996" xr:uid="{F2B67B97-4DB9-4F25-84EB-ACD724F4DBCB}"/>
    <cellStyle name="Percent 7 4 2" xfId="1554" xr:uid="{971A13F2-FF3C-4E55-A853-D442398D35AE}"/>
    <cellStyle name="Percent 7 4 2 2" xfId="2108" xr:uid="{B2C7CD25-FACD-4849-B5D7-15A1A1BF8169}"/>
    <cellStyle name="Percent 7 4 2 2 2" xfId="4592" xr:uid="{3B6652D4-C91E-43AA-B603-8DC2D435ACB0}"/>
    <cellStyle name="Percent 7 4 2 2 2 2" xfId="9560" xr:uid="{6A8E8D42-D3FC-4674-B123-172AEC0949A1}"/>
    <cellStyle name="Percent 7 4 2 2 2 2 2" xfId="25464" xr:uid="{14E11907-833D-4484-8A7C-6A20BE8E9D8E}"/>
    <cellStyle name="Percent 7 4 2 2 2 3" xfId="25465" xr:uid="{AAA811E2-DDD9-4A16-87E6-236A63362FB1}"/>
    <cellStyle name="Percent 7 4 2 2 2 4" xfId="25466" xr:uid="{BDE5AA5D-1312-41B8-81F8-CF0C2CD37E30}"/>
    <cellStyle name="Percent 7 4 2 2 3" xfId="7076" xr:uid="{FF4D14C6-BAC9-45B3-A155-2FF53C333007}"/>
    <cellStyle name="Percent 7 4 2 2 3 2" xfId="25467" xr:uid="{4BE2F67A-D0D3-4D35-A5E7-31DBC0501549}"/>
    <cellStyle name="Percent 7 4 2 2 4" xfId="25468" xr:uid="{6BBFFC58-8A3B-4640-AAD6-D0E1505D26A9}"/>
    <cellStyle name="Percent 7 4 2 2 5" xfId="25469" xr:uid="{4B8BEDDC-BE4E-402E-979B-E026A4DDB0B8}"/>
    <cellStyle name="Percent 7 4 2 3" xfId="2936" xr:uid="{91747FCC-1AAC-4003-9828-5D2A5F4D3D79}"/>
    <cellStyle name="Percent 7 4 2 3 2" xfId="5420" xr:uid="{90625533-98FE-4C0B-8694-88444F3E5876}"/>
    <cellStyle name="Percent 7 4 2 3 2 2" xfId="10388" xr:uid="{F691ED30-267F-4901-AC5D-0961109E4E1B}"/>
    <cellStyle name="Percent 7 4 2 3 2 2 2" xfId="25470" xr:uid="{D92641A4-035C-4CD0-A693-36E148A5A2C5}"/>
    <cellStyle name="Percent 7 4 2 3 2 3" xfId="25471" xr:uid="{FF394F69-9592-49D1-A18C-2E58F7FBEFA1}"/>
    <cellStyle name="Percent 7 4 2 3 2 4" xfId="25472" xr:uid="{F405E217-5624-488C-A447-B919F2520CC1}"/>
    <cellStyle name="Percent 7 4 2 3 3" xfId="7904" xr:uid="{F632E019-1C70-4A1C-8EC2-6B5B09F3017E}"/>
    <cellStyle name="Percent 7 4 2 3 3 2" xfId="25473" xr:uid="{465E3122-3FB4-4E55-BA8D-BB3A32EA5528}"/>
    <cellStyle name="Percent 7 4 2 3 4" xfId="25474" xr:uid="{D9EBEF5F-6272-4EB7-A35A-A9BF3E17E30D}"/>
    <cellStyle name="Percent 7 4 2 3 5" xfId="25475" xr:uid="{2DD48F69-C943-4D67-AA14-85A0209B0D32}"/>
    <cellStyle name="Percent 7 4 2 4" xfId="4038" xr:uid="{6A5D5F6A-18E3-471E-AA14-7E0BF8CA3375}"/>
    <cellStyle name="Percent 7 4 2 4 2" xfId="9006" xr:uid="{FB28C397-F7DE-4DF4-9C4C-F61EC4185879}"/>
    <cellStyle name="Percent 7 4 2 4 2 2" xfId="25476" xr:uid="{8D0B1BA1-2E91-424D-AA0F-47CDDC92FB2A}"/>
    <cellStyle name="Percent 7 4 2 4 3" xfId="25477" xr:uid="{6F06315F-62DD-43FB-B671-62A542EDA83F}"/>
    <cellStyle name="Percent 7 4 2 4 4" xfId="25478" xr:uid="{DE3E48ED-3438-4F62-9E42-2CA2799EC591}"/>
    <cellStyle name="Percent 7 4 2 5" xfId="6522" xr:uid="{88CB1D7C-81B6-41F4-B009-83A9EF022F34}"/>
    <cellStyle name="Percent 7 4 2 5 2" xfId="25479" xr:uid="{16F22484-0EA6-4533-A9BD-3691AF359402}"/>
    <cellStyle name="Percent 7 4 2 6" xfId="25480" xr:uid="{4A5E777E-B2ED-4534-A0DA-CA7B397B88CE}"/>
    <cellStyle name="Percent 7 4 2 7" xfId="25481" xr:uid="{8EF48082-1EDD-4C9A-961A-D02C334D007F}"/>
    <cellStyle name="Percent 7 4 3" xfId="1555" xr:uid="{4DE3569D-F6F5-40D1-94B4-C76D15BD1BA5}"/>
    <cellStyle name="Percent 7 4 3 2" xfId="2384" xr:uid="{2388AB3C-525F-4D27-9836-388C7B79D1CB}"/>
    <cellStyle name="Percent 7 4 3 2 2" xfId="4868" xr:uid="{E50363C6-454A-4CD2-9DDA-206CB8D8FC80}"/>
    <cellStyle name="Percent 7 4 3 2 2 2" xfId="9836" xr:uid="{307D83A5-B427-4A9C-B7FD-7D4C517E6D6D}"/>
    <cellStyle name="Percent 7 4 3 2 2 2 2" xfId="25482" xr:uid="{D1FAC3F5-EFFF-4A73-85AE-17ED0D92739B}"/>
    <cellStyle name="Percent 7 4 3 2 2 3" xfId="25483" xr:uid="{053D4D70-7B4D-417C-8255-A775B71F910C}"/>
    <cellStyle name="Percent 7 4 3 2 2 4" xfId="25484" xr:uid="{BE33C6C2-F561-4AB8-A392-3984D7873F8D}"/>
    <cellStyle name="Percent 7 4 3 2 3" xfId="7352" xr:uid="{D0496F98-7736-4C23-ABAA-3B054F069608}"/>
    <cellStyle name="Percent 7 4 3 2 3 2" xfId="25485" xr:uid="{F94CD9E5-ADE2-429C-9812-4FBEF18F6984}"/>
    <cellStyle name="Percent 7 4 3 2 4" xfId="25486" xr:uid="{76EEE51F-413E-4302-A02C-F3A9018BDB17}"/>
    <cellStyle name="Percent 7 4 3 2 5" xfId="25487" xr:uid="{0F80A454-59A0-46E0-B15B-EE6EB5F4E528}"/>
    <cellStyle name="Percent 7 4 3 3" xfId="3212" xr:uid="{8AB8F7BC-6048-477C-8454-B996437F4158}"/>
    <cellStyle name="Percent 7 4 3 3 2" xfId="5696" xr:uid="{96E73E43-71CB-4ED2-9514-C9D7CD34491C}"/>
    <cellStyle name="Percent 7 4 3 3 2 2" xfId="10664" xr:uid="{03C61E1F-1DF2-4E27-892B-010762F0FAD7}"/>
    <cellStyle name="Percent 7 4 3 3 2 2 2" xfId="25488" xr:uid="{C72E5FF5-50E0-4AB3-9283-77E9C106F758}"/>
    <cellStyle name="Percent 7 4 3 3 2 3" xfId="25489" xr:uid="{19A400AC-6F77-420C-B506-F8E1EA29579E}"/>
    <cellStyle name="Percent 7 4 3 3 2 4" xfId="25490" xr:uid="{4288DE62-3F8B-4986-B4CB-15CAD2B7DCB9}"/>
    <cellStyle name="Percent 7 4 3 3 3" xfId="8180" xr:uid="{E7E5698C-43FA-4645-BD9C-0C921CFAB377}"/>
    <cellStyle name="Percent 7 4 3 3 3 2" xfId="25491" xr:uid="{CB9B5C5E-E871-4474-B4C9-CF2718872CDB}"/>
    <cellStyle name="Percent 7 4 3 3 4" xfId="25492" xr:uid="{A6579F93-E7D4-4D4A-90F1-A03229A819DF}"/>
    <cellStyle name="Percent 7 4 3 3 5" xfId="25493" xr:uid="{AD18B1C9-8B2B-4CFA-96FD-3B65DFB14649}"/>
    <cellStyle name="Percent 7 4 3 4" xfId="4039" xr:uid="{88F2F2C0-B8CE-4253-924D-F42176AE7B4A}"/>
    <cellStyle name="Percent 7 4 3 4 2" xfId="9007" xr:uid="{F9309A62-5B67-47F4-B17D-1AD5D2DC1701}"/>
    <cellStyle name="Percent 7 4 3 4 2 2" xfId="25494" xr:uid="{D8A64850-7DD6-4F5D-B6E4-CA0815D24AC6}"/>
    <cellStyle name="Percent 7 4 3 4 3" xfId="25495" xr:uid="{5DC4E055-6FE5-4F0C-ABF1-FD4D68C92FBB}"/>
    <cellStyle name="Percent 7 4 3 4 4" xfId="25496" xr:uid="{A3827D1F-4996-4E6C-BFDA-B804A863ACE2}"/>
    <cellStyle name="Percent 7 4 3 5" xfId="6523" xr:uid="{E1053CD4-4E3D-4D7A-B368-68BC3D238195}"/>
    <cellStyle name="Percent 7 4 3 5 2" xfId="25497" xr:uid="{0E756797-4524-4F39-916C-8735F8561142}"/>
    <cellStyle name="Percent 7 4 3 6" xfId="25498" xr:uid="{45ECCB58-CFC3-434B-BA4B-668D18D8ABC1}"/>
    <cellStyle name="Percent 7 4 3 7" xfId="25499" xr:uid="{55CADB69-D5C1-438B-91E1-D33C0857D178}"/>
    <cellStyle name="Percent 7 4 4" xfId="1832" xr:uid="{D62194FC-DADE-435B-AEDA-2DE6098E40AC}"/>
    <cellStyle name="Percent 7 4 4 2" xfId="4316" xr:uid="{6B8E91AB-F0AE-4EF8-80C4-9C71A582A989}"/>
    <cellStyle name="Percent 7 4 4 2 2" xfId="9284" xr:uid="{2DF8B220-FEC5-43C9-8F7D-0EA92CAADDE1}"/>
    <cellStyle name="Percent 7 4 4 2 2 2" xfId="25500" xr:uid="{1F5C867A-3A75-4B0C-A5EC-5C44CFCF8F6D}"/>
    <cellStyle name="Percent 7 4 4 2 3" xfId="25501" xr:uid="{BD06F13D-A11E-4D47-A56E-038B886A1803}"/>
    <cellStyle name="Percent 7 4 4 2 4" xfId="25502" xr:uid="{CA4BEEFC-7534-4117-A38D-70A168B1E30B}"/>
    <cellStyle name="Percent 7 4 4 3" xfId="6800" xr:uid="{91531B1F-8AF1-4E80-84A9-089EBCBEB071}"/>
    <cellStyle name="Percent 7 4 4 3 2" xfId="25503" xr:uid="{202858A1-7198-4403-9026-D04F079F5C54}"/>
    <cellStyle name="Percent 7 4 4 4" xfId="25504" xr:uid="{A3130760-4572-4EAD-B19C-50FB309A3B7C}"/>
    <cellStyle name="Percent 7 4 4 5" xfId="25505" xr:uid="{0BD3E290-1E7A-4108-BAC6-133188CBAE6C}"/>
    <cellStyle name="Percent 7 4 5" xfId="2660" xr:uid="{FC0E0A60-3CBF-4CFF-90D8-C7B278D7FAF4}"/>
    <cellStyle name="Percent 7 4 5 2" xfId="5144" xr:uid="{EBB691F7-5D6F-4FF2-961C-67819E136504}"/>
    <cellStyle name="Percent 7 4 5 2 2" xfId="10112" xr:uid="{1EB88D4B-D85E-4078-9E2B-A410E1262D03}"/>
    <cellStyle name="Percent 7 4 5 2 2 2" xfId="25506" xr:uid="{575B9215-DBEC-495D-97F5-0DEF06910E06}"/>
    <cellStyle name="Percent 7 4 5 2 3" xfId="25507" xr:uid="{A458FE1A-C2A7-46AA-B09F-393C836FCF7F}"/>
    <cellStyle name="Percent 7 4 5 2 4" xfId="25508" xr:uid="{BC71C2A4-697F-41B7-85A4-AC1FA8AD2172}"/>
    <cellStyle name="Percent 7 4 5 3" xfId="7628" xr:uid="{3247EF70-58A7-481E-8810-43C2E6945CA2}"/>
    <cellStyle name="Percent 7 4 5 3 2" xfId="25509" xr:uid="{04F91909-2643-459B-B0CC-43B02135824C}"/>
    <cellStyle name="Percent 7 4 5 4" xfId="25510" xr:uid="{00B920A7-8C8F-458C-BBAF-618362422DA8}"/>
    <cellStyle name="Percent 7 4 5 5" xfId="25511" xr:uid="{7B42514A-9C25-4F3D-A26A-98F721B7F4EF}"/>
    <cellStyle name="Percent 7 4 6" xfId="3488" xr:uid="{294CBA69-3AB8-46E9-9A1D-403765536C55}"/>
    <cellStyle name="Percent 7 4 6 2" xfId="8456" xr:uid="{F2F13D74-3DB1-4C79-84FB-E984E5767CF3}"/>
    <cellStyle name="Percent 7 4 6 2 2" xfId="25512" xr:uid="{C37CDBC3-39C2-48D9-A368-F4AA4793EC12}"/>
    <cellStyle name="Percent 7 4 6 3" xfId="25513" xr:uid="{0CB06055-4B96-4FD7-998D-4E616FE09CB2}"/>
    <cellStyle name="Percent 7 4 6 4" xfId="25514" xr:uid="{AAF56979-312D-4E2D-BE39-EBAF5FCE9F0A}"/>
    <cellStyle name="Percent 7 4 7" xfId="5972" xr:uid="{F1FC58EA-9410-4D57-9C59-159A1EA7D99D}"/>
    <cellStyle name="Percent 7 4 7 2" xfId="25515" xr:uid="{BD27FEA2-AE95-4744-88A7-376F255A0C73}"/>
    <cellStyle name="Percent 7 4 8" xfId="25516" xr:uid="{A5D80C6A-CC54-4FBB-82B3-7B9443324161}"/>
    <cellStyle name="Percent 7 4 9" xfId="25517" xr:uid="{584CB4A3-D951-4ACB-BA00-65E0E05A3F71}"/>
    <cellStyle name="Percent 7 5" xfId="997" xr:uid="{3F0C123A-70EB-4239-80C4-52D0419368B9}"/>
    <cellStyle name="Percent 8" xfId="408" xr:uid="{6094A2B2-31A3-4F54-BCE9-9A795CC695FC}"/>
    <cellStyle name="Percent 8 2" xfId="409" xr:uid="{4A8331A7-5BAA-448A-8635-F14A83EF01A0}"/>
    <cellStyle name="Percent 8 2 2" xfId="636" xr:uid="{84A139CD-D5CD-4D0F-B0A3-5CB089597A2D}"/>
    <cellStyle name="Percent 8 2 2 2" xfId="998" xr:uid="{FBAD789A-C2D9-4619-B79C-A09F2FF280A2}"/>
    <cellStyle name="Percent 8 2 3" xfId="999" xr:uid="{9F0D638E-73C4-4EA7-A2C5-C61C5ADC0DDF}"/>
    <cellStyle name="Percent 8 3" xfId="543" xr:uid="{C6F6AB7D-1C11-47ED-805A-C0D89CCDA371}"/>
    <cellStyle name="Percent 8 3 2" xfId="1000" xr:uid="{0BB101CB-40FC-4AC9-879F-40094476376D}"/>
    <cellStyle name="Percent 8 4" xfId="1001" xr:uid="{E939DCC0-9BCF-482D-A126-00FFD61E8DC3}"/>
    <cellStyle name="Percent 9" xfId="637" xr:uid="{5429F098-B972-4484-928E-842560FC01AD}"/>
    <cellStyle name="Percent 9 2" xfId="638" xr:uid="{F4CE0686-6BC1-4C58-8FE4-5CA5D5AD437C}"/>
    <cellStyle name="Percent 9 2 2" xfId="1002" xr:uid="{3A1C18CD-4959-4A3E-8BF2-B93256834BD7}"/>
    <cellStyle name="Percent 9 2 3" xfId="1003" xr:uid="{87CF6D53-B3F7-45E6-ACB9-D08CDDC19205}"/>
    <cellStyle name="Percent 9 2 3 2" xfId="1556" xr:uid="{DB6953FA-1C53-44C5-8C7C-83E287432480}"/>
    <cellStyle name="Percent 9 2 3 2 2" xfId="2109" xr:uid="{134948F5-F72E-4552-863B-3BC0354A66C2}"/>
    <cellStyle name="Percent 9 2 3 2 2 2" xfId="4593" xr:uid="{CDCDF8FF-EBAF-4684-A9A7-052CC415692C}"/>
    <cellStyle name="Percent 9 2 3 2 2 2 2" xfId="9561" xr:uid="{C53FC838-D837-455F-9F47-C6EEAEB661FB}"/>
    <cellStyle name="Percent 9 2 3 2 2 2 2 2" xfId="25518" xr:uid="{85F41985-313E-41FA-906D-638001D7723A}"/>
    <cellStyle name="Percent 9 2 3 2 2 2 3" xfId="25519" xr:uid="{A8784B33-5F94-4D98-BAD8-6B092F27D085}"/>
    <cellStyle name="Percent 9 2 3 2 2 2 4" xfId="25520" xr:uid="{26FAA827-5B52-41D5-A894-16DEE5879007}"/>
    <cellStyle name="Percent 9 2 3 2 2 3" xfId="7077" xr:uid="{376D2E35-127A-4143-BFBC-BA841D7159D8}"/>
    <cellStyle name="Percent 9 2 3 2 2 3 2" xfId="25521" xr:uid="{F209C789-A525-45F4-94F7-26534559FFF9}"/>
    <cellStyle name="Percent 9 2 3 2 2 4" xfId="25522" xr:uid="{CA679905-9103-49C6-906E-A1594E371A9C}"/>
    <cellStyle name="Percent 9 2 3 2 2 5" xfId="25523" xr:uid="{D59BB55C-341A-49D0-BAE1-A7AAB73AB841}"/>
    <cellStyle name="Percent 9 2 3 2 3" xfId="2937" xr:uid="{EA08237E-B11E-4529-8EE3-2D76078762EA}"/>
    <cellStyle name="Percent 9 2 3 2 3 2" xfId="5421" xr:uid="{F221F639-A8CE-4155-AC93-3E7586103425}"/>
    <cellStyle name="Percent 9 2 3 2 3 2 2" xfId="10389" xr:uid="{59AB3371-8DF3-44FB-97E5-E80D255125CB}"/>
    <cellStyle name="Percent 9 2 3 2 3 2 2 2" xfId="25524" xr:uid="{39654910-08A5-41E5-826E-9C6B65F46D6F}"/>
    <cellStyle name="Percent 9 2 3 2 3 2 3" xfId="25525" xr:uid="{561C6CB2-CB89-42B0-BB39-FEF3CB27DFA8}"/>
    <cellStyle name="Percent 9 2 3 2 3 2 4" xfId="25526" xr:uid="{62D885EF-A005-4EAF-BE9C-534EA58A025E}"/>
    <cellStyle name="Percent 9 2 3 2 3 3" xfId="7905" xr:uid="{5F9DEED0-0763-463D-8C01-E61CAA290DEA}"/>
    <cellStyle name="Percent 9 2 3 2 3 3 2" xfId="25527" xr:uid="{B1E1EE9A-FF04-4CA4-8BA3-6864E247E934}"/>
    <cellStyle name="Percent 9 2 3 2 3 4" xfId="25528" xr:uid="{F9B60330-2527-4243-86BF-2D2CE8E0F5CD}"/>
    <cellStyle name="Percent 9 2 3 2 3 5" xfId="25529" xr:uid="{AB2F7B1C-CDCC-474E-BDBD-DF492DA5A1A0}"/>
    <cellStyle name="Percent 9 2 3 2 4" xfId="4040" xr:uid="{8BBA7481-FAEB-455F-BBCA-63DDCB2DD0D9}"/>
    <cellStyle name="Percent 9 2 3 2 4 2" xfId="9008" xr:uid="{07DDA862-0C57-48CE-B6D2-136D13C958C0}"/>
    <cellStyle name="Percent 9 2 3 2 4 2 2" xfId="25530" xr:uid="{833CD729-EA18-4813-9704-31A33FF2D8AF}"/>
    <cellStyle name="Percent 9 2 3 2 4 3" xfId="25531" xr:uid="{184BF548-04A9-4A18-9728-1D1B7BAE0C29}"/>
    <cellStyle name="Percent 9 2 3 2 4 4" xfId="25532" xr:uid="{1AB27B76-29C9-4A61-9C25-3DD667303AF7}"/>
    <cellStyle name="Percent 9 2 3 2 5" xfId="6524" xr:uid="{E782D7F9-E6AA-4AE1-A520-AEB709340D91}"/>
    <cellStyle name="Percent 9 2 3 2 5 2" xfId="25533" xr:uid="{7F60DADE-0A2A-4A00-9E67-4529F3BD50C9}"/>
    <cellStyle name="Percent 9 2 3 2 6" xfId="25534" xr:uid="{2C58696E-2472-4125-ABD3-3065360DAC01}"/>
    <cellStyle name="Percent 9 2 3 2 7" xfId="25535" xr:uid="{E0B72BC6-F2FB-4E2B-8041-B0AFE7F8AE94}"/>
    <cellStyle name="Percent 9 2 3 3" xfId="1557" xr:uid="{56598418-68FC-4114-BFA3-B3829CCB75C0}"/>
    <cellStyle name="Percent 9 2 3 3 2" xfId="2385" xr:uid="{62F87EED-FAB9-4262-AF33-C76397BAAB0F}"/>
    <cellStyle name="Percent 9 2 3 3 2 2" xfId="4869" xr:uid="{99B4CD26-4DE6-4815-AB07-A1F7DF14FD1A}"/>
    <cellStyle name="Percent 9 2 3 3 2 2 2" xfId="9837" xr:uid="{7E27690D-555E-41B8-B9E0-0C1631C11605}"/>
    <cellStyle name="Percent 9 2 3 3 2 2 2 2" xfId="25536" xr:uid="{0F40286A-E1FA-4FC4-A747-860F8EE649D3}"/>
    <cellStyle name="Percent 9 2 3 3 2 2 3" xfId="25537" xr:uid="{E93F19E4-A51D-49B9-A6FD-636BCA0E4BB7}"/>
    <cellStyle name="Percent 9 2 3 3 2 2 4" xfId="25538" xr:uid="{B727A2BB-63CF-4426-B529-E8688729A17B}"/>
    <cellStyle name="Percent 9 2 3 3 2 3" xfId="7353" xr:uid="{7FE70611-5985-4DF0-824B-E747DFF017FD}"/>
    <cellStyle name="Percent 9 2 3 3 2 3 2" xfId="25539" xr:uid="{F55E2588-21BE-4EDA-97E2-71F0FA1738BD}"/>
    <cellStyle name="Percent 9 2 3 3 2 4" xfId="25540" xr:uid="{A67249B7-52F0-43D3-8A1E-0061B5380AB7}"/>
    <cellStyle name="Percent 9 2 3 3 2 5" xfId="25541" xr:uid="{98530565-2302-4B7E-86FE-E1C30A2E7F08}"/>
    <cellStyle name="Percent 9 2 3 3 3" xfId="3213" xr:uid="{3872978E-E835-48D6-8CFA-7DC97D68C388}"/>
    <cellStyle name="Percent 9 2 3 3 3 2" xfId="5697" xr:uid="{03FBEC5F-D0C0-41A2-8E10-1E5B91CAA058}"/>
    <cellStyle name="Percent 9 2 3 3 3 2 2" xfId="10665" xr:uid="{B7168C4A-326A-43AA-B899-7A63D71D921C}"/>
    <cellStyle name="Percent 9 2 3 3 3 2 2 2" xfId="25542" xr:uid="{E6888501-9FE6-4539-8F38-234573173467}"/>
    <cellStyle name="Percent 9 2 3 3 3 2 3" xfId="25543" xr:uid="{D5C37142-F4EB-4152-B191-0A054B635AE7}"/>
    <cellStyle name="Percent 9 2 3 3 3 2 4" xfId="25544" xr:uid="{65E6B33E-D2C2-4BE0-B39E-3D48BA29CA8C}"/>
    <cellStyle name="Percent 9 2 3 3 3 3" xfId="8181" xr:uid="{0B4CB2F7-14AB-4AEF-8A8D-D560E48E9FE9}"/>
    <cellStyle name="Percent 9 2 3 3 3 3 2" xfId="25545" xr:uid="{A2BE4BB1-DF83-4A41-A6EE-10D71FD0BD0E}"/>
    <cellStyle name="Percent 9 2 3 3 3 4" xfId="25546" xr:uid="{96D49758-B8B9-48AD-92C8-23055F78A211}"/>
    <cellStyle name="Percent 9 2 3 3 3 5" xfId="25547" xr:uid="{F5FA7620-5915-47B4-B4FA-BA10F52DC611}"/>
    <cellStyle name="Percent 9 2 3 3 4" xfId="4041" xr:uid="{269763D0-181D-4F39-8BDC-E4060DF1B83E}"/>
    <cellStyle name="Percent 9 2 3 3 4 2" xfId="9009" xr:uid="{053FFD5B-9467-4E4E-A9E1-ACF12CDD2F1F}"/>
    <cellStyle name="Percent 9 2 3 3 4 2 2" xfId="25548" xr:uid="{699A3A87-2042-4EA9-84D1-A48209F6E4CA}"/>
    <cellStyle name="Percent 9 2 3 3 4 3" xfId="25549" xr:uid="{6E670FED-34C1-43DC-BA5C-455E095F323D}"/>
    <cellStyle name="Percent 9 2 3 3 4 4" xfId="25550" xr:uid="{F0B5D4E3-6A48-4A02-8236-AEA2DF1B7BE4}"/>
    <cellStyle name="Percent 9 2 3 3 5" xfId="6525" xr:uid="{9E00A1D3-C1C6-4914-9C07-1131DA5601C8}"/>
    <cellStyle name="Percent 9 2 3 3 5 2" xfId="25551" xr:uid="{E3180B68-0FCC-4A46-AC1C-2CBC35AA3EE7}"/>
    <cellStyle name="Percent 9 2 3 3 6" xfId="25552" xr:uid="{ABD0F0D9-5C9E-4DFB-B5E9-6AD84B9271B8}"/>
    <cellStyle name="Percent 9 2 3 3 7" xfId="25553" xr:uid="{3D569875-759A-45AE-9A35-D4A0D3415167}"/>
    <cellStyle name="Percent 9 2 3 4" xfId="1833" xr:uid="{FEFE6A50-2A28-4508-AB57-5DEC718A8050}"/>
    <cellStyle name="Percent 9 2 3 4 2" xfId="4317" xr:uid="{3B54BD1A-57DE-49A6-875D-DCC7D8B13B87}"/>
    <cellStyle name="Percent 9 2 3 4 2 2" xfId="9285" xr:uid="{8C60B46D-CDB9-44B0-8559-B96DAD93E805}"/>
    <cellStyle name="Percent 9 2 3 4 2 2 2" xfId="25554" xr:uid="{E077663A-3FF0-4278-A4D7-F55CC2E92661}"/>
    <cellStyle name="Percent 9 2 3 4 2 3" xfId="25555" xr:uid="{A4C30F79-506C-42F2-AED7-32B19AA9C88E}"/>
    <cellStyle name="Percent 9 2 3 4 2 4" xfId="25556" xr:uid="{87660A23-035B-41AD-9176-99CAA6D820D5}"/>
    <cellStyle name="Percent 9 2 3 4 3" xfId="6801" xr:uid="{60A2CDED-F232-4C7C-8454-22008BBFA2B7}"/>
    <cellStyle name="Percent 9 2 3 4 3 2" xfId="25557" xr:uid="{14D931A5-9BC7-411B-AD2F-6946C2DD3B8D}"/>
    <cellStyle name="Percent 9 2 3 4 4" xfId="25558" xr:uid="{032F5BF8-00D9-4DA9-87DD-F425E671152D}"/>
    <cellStyle name="Percent 9 2 3 4 5" xfId="25559" xr:uid="{C016A2C8-91E9-4005-AB1D-939118D06224}"/>
    <cellStyle name="Percent 9 2 3 5" xfId="2661" xr:uid="{47321D33-52FD-4FE9-AEBD-C61191E1FA97}"/>
    <cellStyle name="Percent 9 2 3 5 2" xfId="5145" xr:uid="{220B29EE-4AEB-420E-B682-4D202AAD207D}"/>
    <cellStyle name="Percent 9 2 3 5 2 2" xfId="10113" xr:uid="{F9535AAD-5A08-49CC-BC53-61BF22005437}"/>
    <cellStyle name="Percent 9 2 3 5 2 2 2" xfId="25560" xr:uid="{F20506CA-6021-4699-9EF4-ACE576027934}"/>
    <cellStyle name="Percent 9 2 3 5 2 3" xfId="25561" xr:uid="{A7461C0E-2FA7-45F6-BAB6-F88DD2785AD6}"/>
    <cellStyle name="Percent 9 2 3 5 2 4" xfId="25562" xr:uid="{C33965F6-D300-4B57-8D76-B3FD0A3D090A}"/>
    <cellStyle name="Percent 9 2 3 5 3" xfId="7629" xr:uid="{4D5FF438-422D-49AC-BA00-838CCADCC12C}"/>
    <cellStyle name="Percent 9 2 3 5 3 2" xfId="25563" xr:uid="{0AF16DE9-2493-463C-A86F-38E95251B808}"/>
    <cellStyle name="Percent 9 2 3 5 4" xfId="25564" xr:uid="{E44AF4B3-6379-43E1-9C74-2E66A207A91C}"/>
    <cellStyle name="Percent 9 2 3 5 5" xfId="25565" xr:uid="{6F6C008C-68BF-4C46-B569-AEA7048B12B6}"/>
    <cellStyle name="Percent 9 2 3 6" xfId="3489" xr:uid="{5CE15B62-8A72-4E9D-8EC5-AE38E4F061AE}"/>
    <cellStyle name="Percent 9 2 3 6 2" xfId="8457" xr:uid="{F217AD23-EBC1-4265-BB67-916D1F8D6B6D}"/>
    <cellStyle name="Percent 9 2 3 6 2 2" xfId="25566" xr:uid="{87610574-F3C7-45D1-88CF-8B1430C5252A}"/>
    <cellStyle name="Percent 9 2 3 6 3" xfId="25567" xr:uid="{10B469AD-D25B-4237-845B-AE4D8101C77E}"/>
    <cellStyle name="Percent 9 2 3 6 4" xfId="25568" xr:uid="{82C57588-6AB2-4208-A149-DD0721E46BAD}"/>
    <cellStyle name="Percent 9 2 3 7" xfId="5973" xr:uid="{A403A6B8-429D-4778-A1EC-D42B6A4B9CBF}"/>
    <cellStyle name="Percent 9 2 3 7 2" xfId="25569" xr:uid="{98B70710-A764-479B-AF61-0969D9BC95E9}"/>
    <cellStyle name="Percent 9 2 3 8" xfId="25570" xr:uid="{E7DD8C76-9662-4225-824B-A74D66023F59}"/>
    <cellStyle name="Percent 9 2 3 9" xfId="25571" xr:uid="{4A0801FC-E78A-40B6-89D8-80107AE79D7C}"/>
    <cellStyle name="Percent 9 3" xfId="1004" xr:uid="{CA9D1838-0218-4B13-BB16-3F16A1BEC4E2}"/>
    <cellStyle name="subtotals" xfId="410" xr:uid="{B60B2D43-3930-458D-8B25-3DD3689C61A3}"/>
    <cellStyle name="Title 2" xfId="412" xr:uid="{4E7688DC-D3C1-4C9E-97CC-7CE756E00FE6}"/>
    <cellStyle name="Title 3" xfId="639" xr:uid="{A8D8EA53-EBB8-447B-823D-4291E34795C7}"/>
    <cellStyle name="Title 4" xfId="411" xr:uid="{B0951230-3724-4BF2-B184-0D20C073BBA6}"/>
    <cellStyle name="Total 2" xfId="414" xr:uid="{F8B8EAED-B308-436B-9053-73761AE6E24D}"/>
    <cellStyle name="Total 3" xfId="640" xr:uid="{F7D9412F-DC4D-4A87-9531-772A5410E620}"/>
    <cellStyle name="Total 4" xfId="413" xr:uid="{B8A15E78-F1DE-4B56-B28A-671032A7CB14}"/>
    <cellStyle name="UnitValuation" xfId="415" xr:uid="{24FA08A1-B7DB-4332-ADA0-5BC787E18EF1}"/>
    <cellStyle name="Warning Text 2" xfId="417" xr:uid="{17DFBA8C-157A-4244-BA7A-CA5BCE196153}"/>
    <cellStyle name="Warning Text 3" xfId="641" xr:uid="{899F310D-80E7-40C0-991E-37147FC77DD1}"/>
    <cellStyle name="Warning Text 4" xfId="416" xr:uid="{890115BE-C459-4857-974C-346A06FA59D3}"/>
  </cellStyles>
  <dxfs count="21">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342900</xdr:colOff>
      <xdr:row>15</xdr:row>
      <xdr:rowOff>47625</xdr:rowOff>
    </xdr:from>
    <xdr:to>
      <xdr:col>0</xdr:col>
      <xdr:colOff>6048375</xdr:colOff>
      <xdr:row>27</xdr:row>
      <xdr:rowOff>0</xdr:rowOff>
    </xdr:to>
    <xdr:sp macro="" textlink="">
      <xdr:nvSpPr>
        <xdr:cNvPr id="2" name="WordArt 7">
          <a:extLst>
            <a:ext uri="{FF2B5EF4-FFF2-40B4-BE49-F238E27FC236}">
              <a16:creationId xmlns:a16="http://schemas.microsoft.com/office/drawing/2014/main" id="{1B2DE35D-3DA7-4E3B-95DC-175725946EF1}"/>
            </a:ext>
          </a:extLst>
        </xdr:cNvPr>
        <xdr:cNvSpPr>
          <a:spLocks noChangeArrowheads="1" noChangeShapeType="1"/>
        </xdr:cNvSpPr>
      </xdr:nvSpPr>
      <xdr:spPr bwMode="auto">
        <a:xfrm>
          <a:off x="342900" y="3867150"/>
          <a:ext cx="5705475" cy="1895475"/>
        </a:xfrm>
        <a:prstGeom prst="rect">
          <a:avLst/>
        </a:prstGeom>
      </xdr:spPr>
      <xdr:txBody>
        <a:bodyPr wrap="none" fromWordArt="1">
          <a:prstTxWarp prst="textSlantUp">
            <a:avLst>
              <a:gd name="adj" fmla="val 55556"/>
            </a:avLst>
          </a:prstTxWarp>
        </a:bodyPr>
        <a:lstStyle/>
        <a:p>
          <a:pPr algn="ctr" rtl="0">
            <a:buNone/>
          </a:pPr>
          <a:endParaRPr lang="en-AU" sz="32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editAs="oneCell">
    <xdr:from>
      <xdr:col>0</xdr:col>
      <xdr:colOff>0</xdr:colOff>
      <xdr:row>0</xdr:row>
      <xdr:rowOff>0</xdr:rowOff>
    </xdr:from>
    <xdr:to>
      <xdr:col>5</xdr:col>
      <xdr:colOff>582612</xdr:colOff>
      <xdr:row>10</xdr:row>
      <xdr:rowOff>478435</xdr:rowOff>
    </xdr:to>
    <xdr:pic>
      <xdr:nvPicPr>
        <xdr:cNvPr id="7" name="Graphic 6">
          <a:extLst>
            <a:ext uri="{FF2B5EF4-FFF2-40B4-BE49-F238E27FC236}">
              <a16:creationId xmlns:a16="http://schemas.microsoft.com/office/drawing/2014/main" id="{3A163216-2878-4D2D-8B41-9B140DE7DEE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88112" cy="2773960"/>
        </a:xfrm>
        <a:prstGeom prst="rect">
          <a:avLst/>
        </a:prstGeom>
      </xdr:spPr>
    </xdr:pic>
    <xdr:clientData/>
  </xdr:twoCellAnchor>
  <xdr:twoCellAnchor editAs="oneCell">
    <xdr:from>
      <xdr:col>1</xdr:col>
      <xdr:colOff>219312</xdr:colOff>
      <xdr:row>2</xdr:row>
      <xdr:rowOff>1</xdr:rowOff>
    </xdr:from>
    <xdr:to>
      <xdr:col>1</xdr:col>
      <xdr:colOff>2028588</xdr:colOff>
      <xdr:row>5</xdr:row>
      <xdr:rowOff>94203</xdr:rowOff>
    </xdr:to>
    <xdr:pic>
      <xdr:nvPicPr>
        <xdr:cNvPr id="8" name="Graphic 13">
          <a:extLst>
            <a:ext uri="{FF2B5EF4-FFF2-40B4-BE49-F238E27FC236}">
              <a16:creationId xmlns:a16="http://schemas.microsoft.com/office/drawing/2014/main" id="{79953E3C-E682-402B-A718-60C808403A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33700" y="361951"/>
          <a:ext cx="1809276" cy="5799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4</xdr:row>
      <xdr:rowOff>85725</xdr:rowOff>
    </xdr:from>
    <xdr:to>
      <xdr:col>1</xdr:col>
      <xdr:colOff>352425</xdr:colOff>
      <xdr:row>4</xdr:row>
      <xdr:rowOff>257175</xdr:rowOff>
    </xdr:to>
    <xdr:pic>
      <xdr:nvPicPr>
        <xdr:cNvPr id="2" name="Picture 2" descr="Creative Commons License">
          <a:extLst>
            <a:ext uri="{FF2B5EF4-FFF2-40B4-BE49-F238E27FC236}">
              <a16:creationId xmlns:a16="http://schemas.microsoft.com/office/drawing/2014/main" id="{2D3B37BE-2DB3-4318-810A-F9EB8F221E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847725"/>
          <a:ext cx="9715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4</xdr:row>
      <xdr:rowOff>85725</xdr:rowOff>
    </xdr:from>
    <xdr:to>
      <xdr:col>1</xdr:col>
      <xdr:colOff>352425</xdr:colOff>
      <xdr:row>4</xdr:row>
      <xdr:rowOff>257175</xdr:rowOff>
    </xdr:to>
    <xdr:pic>
      <xdr:nvPicPr>
        <xdr:cNvPr id="4" name="Picture 2" descr="Creative Commons License">
          <a:extLst>
            <a:ext uri="{FF2B5EF4-FFF2-40B4-BE49-F238E27FC236}">
              <a16:creationId xmlns:a16="http://schemas.microsoft.com/office/drawing/2014/main" id="{CBC2F60C-DBDF-4A12-BE8E-D45D335D3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847725"/>
          <a:ext cx="9144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11</xdr:col>
      <xdr:colOff>142875</xdr:colOff>
      <xdr:row>4</xdr:row>
      <xdr:rowOff>95250</xdr:rowOff>
    </xdr:from>
    <xdr:to>
      <xdr:col>12</xdr:col>
      <xdr:colOff>752475</xdr:colOff>
      <xdr:row>8</xdr:row>
      <xdr:rowOff>85725</xdr:rowOff>
    </xdr:to>
    <xdr:sp macro="" textlink="">
      <xdr:nvSpPr>
        <xdr:cNvPr id="3093" name="Text Box 1045" hidden="1">
          <a:extLst>
            <a:ext uri="{FF2B5EF4-FFF2-40B4-BE49-F238E27FC236}">
              <a16:creationId xmlns:a16="http://schemas.microsoft.com/office/drawing/2014/main" id="{37AA51F7-3D4E-5240-9358-B41FBDB24BA3}"/>
            </a:ext>
          </a:extLst>
        </xdr:cNvPr>
        <xdr:cNvSpPr txBox="1">
          <a:spLocks noChangeArrowheads="1"/>
        </xdr:cNvSpPr>
      </xdr:nvSpPr>
      <xdr:spPr bwMode="auto">
        <a:xfrm>
          <a:off x="10782300" y="1095375"/>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6</xdr:row>
      <xdr:rowOff>95250</xdr:rowOff>
    </xdr:from>
    <xdr:to>
      <xdr:col>12</xdr:col>
      <xdr:colOff>752475</xdr:colOff>
      <xdr:row>10</xdr:row>
      <xdr:rowOff>85725</xdr:rowOff>
    </xdr:to>
    <xdr:sp macro="" textlink="">
      <xdr:nvSpPr>
        <xdr:cNvPr id="3092" name="Text Box 1044" hidden="1">
          <a:extLst>
            <a:ext uri="{FF2B5EF4-FFF2-40B4-BE49-F238E27FC236}">
              <a16:creationId xmlns:a16="http://schemas.microsoft.com/office/drawing/2014/main" id="{83B7B6EA-3DBC-4504-5C17-3CB9DE710357}"/>
            </a:ext>
          </a:extLst>
        </xdr:cNvPr>
        <xdr:cNvSpPr txBox="1">
          <a:spLocks noChangeArrowheads="1"/>
        </xdr:cNvSpPr>
      </xdr:nvSpPr>
      <xdr:spPr bwMode="auto">
        <a:xfrm>
          <a:off x="10782300" y="1476375"/>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10</xdr:col>
      <xdr:colOff>142875</xdr:colOff>
      <xdr:row>14</xdr:row>
      <xdr:rowOff>66675</xdr:rowOff>
    </xdr:from>
    <xdr:to>
      <xdr:col>11</xdr:col>
      <xdr:colOff>752475</xdr:colOff>
      <xdr:row>18</xdr:row>
      <xdr:rowOff>85725</xdr:rowOff>
    </xdr:to>
    <xdr:sp macro="" textlink="">
      <xdr:nvSpPr>
        <xdr:cNvPr id="3091" name="Text Box 1043" hidden="1">
          <a:extLst>
            <a:ext uri="{FF2B5EF4-FFF2-40B4-BE49-F238E27FC236}">
              <a16:creationId xmlns:a16="http://schemas.microsoft.com/office/drawing/2014/main" id="{7B2642D8-CE0B-5067-E26C-918EE43E0D90}"/>
            </a:ext>
          </a:extLst>
        </xdr:cNvPr>
        <xdr:cNvSpPr txBox="1">
          <a:spLocks noChangeArrowheads="1"/>
        </xdr:cNvSpPr>
      </xdr:nvSpPr>
      <xdr:spPr bwMode="auto">
        <a:xfrm>
          <a:off x="10020300" y="297180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4</xdr:row>
      <xdr:rowOff>95250</xdr:rowOff>
    </xdr:from>
    <xdr:to>
      <xdr:col>12</xdr:col>
      <xdr:colOff>752475</xdr:colOff>
      <xdr:row>8</xdr:row>
      <xdr:rowOff>85725</xdr:rowOff>
    </xdr:to>
    <xdr:sp macro="" textlink="">
      <xdr:nvSpPr>
        <xdr:cNvPr id="3090" name="Text Box 1042" hidden="1">
          <a:extLst>
            <a:ext uri="{FF2B5EF4-FFF2-40B4-BE49-F238E27FC236}">
              <a16:creationId xmlns:a16="http://schemas.microsoft.com/office/drawing/2014/main" id="{7E5A1FD6-E292-1234-DDF5-378FEDE75E31}"/>
            </a:ext>
          </a:extLst>
        </xdr:cNvPr>
        <xdr:cNvSpPr txBox="1">
          <a:spLocks noChangeArrowheads="1"/>
        </xdr:cNvSpPr>
      </xdr:nvSpPr>
      <xdr:spPr bwMode="auto">
        <a:xfrm>
          <a:off x="10782300" y="1095375"/>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6</xdr:row>
      <xdr:rowOff>95250</xdr:rowOff>
    </xdr:from>
    <xdr:to>
      <xdr:col>12</xdr:col>
      <xdr:colOff>752475</xdr:colOff>
      <xdr:row>10</xdr:row>
      <xdr:rowOff>85725</xdr:rowOff>
    </xdr:to>
    <xdr:sp macro="" textlink="">
      <xdr:nvSpPr>
        <xdr:cNvPr id="3089" name="Text Box 1041" hidden="1">
          <a:extLst>
            <a:ext uri="{FF2B5EF4-FFF2-40B4-BE49-F238E27FC236}">
              <a16:creationId xmlns:a16="http://schemas.microsoft.com/office/drawing/2014/main" id="{8036DE51-B0ED-1143-A574-E57CC8336CD0}"/>
            </a:ext>
          </a:extLst>
        </xdr:cNvPr>
        <xdr:cNvSpPr txBox="1">
          <a:spLocks noChangeArrowheads="1"/>
        </xdr:cNvSpPr>
      </xdr:nvSpPr>
      <xdr:spPr bwMode="auto">
        <a:xfrm>
          <a:off x="10782300" y="1476375"/>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10</xdr:col>
      <xdr:colOff>142875</xdr:colOff>
      <xdr:row>14</xdr:row>
      <xdr:rowOff>66675</xdr:rowOff>
    </xdr:from>
    <xdr:to>
      <xdr:col>11</xdr:col>
      <xdr:colOff>752475</xdr:colOff>
      <xdr:row>18</xdr:row>
      <xdr:rowOff>85725</xdr:rowOff>
    </xdr:to>
    <xdr:sp macro="" textlink="">
      <xdr:nvSpPr>
        <xdr:cNvPr id="3088" name="Text Box 1040" hidden="1">
          <a:extLst>
            <a:ext uri="{FF2B5EF4-FFF2-40B4-BE49-F238E27FC236}">
              <a16:creationId xmlns:a16="http://schemas.microsoft.com/office/drawing/2014/main" id="{A16C70E6-29CB-FD14-B5E2-18D7537CCD94}"/>
            </a:ext>
          </a:extLst>
        </xdr:cNvPr>
        <xdr:cNvSpPr txBox="1">
          <a:spLocks noChangeArrowheads="1"/>
        </xdr:cNvSpPr>
      </xdr:nvSpPr>
      <xdr:spPr bwMode="auto">
        <a:xfrm>
          <a:off x="10020300" y="297180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4</xdr:row>
      <xdr:rowOff>95250</xdr:rowOff>
    </xdr:from>
    <xdr:to>
      <xdr:col>12</xdr:col>
      <xdr:colOff>752475</xdr:colOff>
      <xdr:row>8</xdr:row>
      <xdr:rowOff>85725</xdr:rowOff>
    </xdr:to>
    <xdr:sp macro="" textlink="">
      <xdr:nvSpPr>
        <xdr:cNvPr id="3087" name="Text Box 1039" hidden="1">
          <a:extLst>
            <a:ext uri="{FF2B5EF4-FFF2-40B4-BE49-F238E27FC236}">
              <a16:creationId xmlns:a16="http://schemas.microsoft.com/office/drawing/2014/main" id="{45BAC717-BA16-CC60-E9FC-40FDBB84DF14}"/>
            </a:ext>
          </a:extLst>
        </xdr:cNvPr>
        <xdr:cNvSpPr txBox="1">
          <a:spLocks noChangeArrowheads="1"/>
        </xdr:cNvSpPr>
      </xdr:nvSpPr>
      <xdr:spPr bwMode="auto">
        <a:xfrm>
          <a:off x="10782300" y="1095375"/>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6</xdr:row>
      <xdr:rowOff>95250</xdr:rowOff>
    </xdr:from>
    <xdr:to>
      <xdr:col>12</xdr:col>
      <xdr:colOff>752475</xdr:colOff>
      <xdr:row>10</xdr:row>
      <xdr:rowOff>85725</xdr:rowOff>
    </xdr:to>
    <xdr:sp macro="" textlink="">
      <xdr:nvSpPr>
        <xdr:cNvPr id="3086" name="Text Box 1038" hidden="1">
          <a:extLst>
            <a:ext uri="{FF2B5EF4-FFF2-40B4-BE49-F238E27FC236}">
              <a16:creationId xmlns:a16="http://schemas.microsoft.com/office/drawing/2014/main" id="{89FFD307-C635-E854-DCF0-B1B40788B24F}"/>
            </a:ext>
          </a:extLst>
        </xdr:cNvPr>
        <xdr:cNvSpPr txBox="1">
          <a:spLocks noChangeArrowheads="1"/>
        </xdr:cNvSpPr>
      </xdr:nvSpPr>
      <xdr:spPr bwMode="auto">
        <a:xfrm>
          <a:off x="10782300" y="1476375"/>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10</xdr:col>
      <xdr:colOff>142875</xdr:colOff>
      <xdr:row>14</xdr:row>
      <xdr:rowOff>66675</xdr:rowOff>
    </xdr:from>
    <xdr:to>
      <xdr:col>11</xdr:col>
      <xdr:colOff>752475</xdr:colOff>
      <xdr:row>18</xdr:row>
      <xdr:rowOff>85725</xdr:rowOff>
    </xdr:to>
    <xdr:sp macro="" textlink="">
      <xdr:nvSpPr>
        <xdr:cNvPr id="3085" name="Text Box 1037" hidden="1">
          <a:extLst>
            <a:ext uri="{FF2B5EF4-FFF2-40B4-BE49-F238E27FC236}">
              <a16:creationId xmlns:a16="http://schemas.microsoft.com/office/drawing/2014/main" id="{F9C17FC3-C434-8C7B-6153-688C7CA7F142}"/>
            </a:ext>
          </a:extLst>
        </xdr:cNvPr>
        <xdr:cNvSpPr txBox="1">
          <a:spLocks noChangeArrowheads="1"/>
        </xdr:cNvSpPr>
      </xdr:nvSpPr>
      <xdr:spPr bwMode="auto">
        <a:xfrm>
          <a:off x="10020300" y="297180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4</xdr:row>
      <xdr:rowOff>95250</xdr:rowOff>
    </xdr:from>
    <xdr:to>
      <xdr:col>12</xdr:col>
      <xdr:colOff>752475</xdr:colOff>
      <xdr:row>8</xdr:row>
      <xdr:rowOff>85725</xdr:rowOff>
    </xdr:to>
    <xdr:sp macro="" textlink="">
      <xdr:nvSpPr>
        <xdr:cNvPr id="3084" name="Text Box 1036" hidden="1">
          <a:extLst>
            <a:ext uri="{FF2B5EF4-FFF2-40B4-BE49-F238E27FC236}">
              <a16:creationId xmlns:a16="http://schemas.microsoft.com/office/drawing/2014/main" id="{19BE30B1-218B-9038-1FF7-C56D0533C248}"/>
            </a:ext>
          </a:extLst>
        </xdr:cNvPr>
        <xdr:cNvSpPr txBox="1">
          <a:spLocks noChangeArrowheads="1"/>
        </xdr:cNvSpPr>
      </xdr:nvSpPr>
      <xdr:spPr bwMode="auto">
        <a:xfrm>
          <a:off x="10782300" y="1095375"/>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6</xdr:row>
      <xdr:rowOff>95250</xdr:rowOff>
    </xdr:from>
    <xdr:to>
      <xdr:col>12</xdr:col>
      <xdr:colOff>752475</xdr:colOff>
      <xdr:row>10</xdr:row>
      <xdr:rowOff>85725</xdr:rowOff>
    </xdr:to>
    <xdr:sp macro="" textlink="">
      <xdr:nvSpPr>
        <xdr:cNvPr id="3083" name="Text Box 1035" hidden="1">
          <a:extLst>
            <a:ext uri="{FF2B5EF4-FFF2-40B4-BE49-F238E27FC236}">
              <a16:creationId xmlns:a16="http://schemas.microsoft.com/office/drawing/2014/main" id="{FD78617F-1EA5-98D2-6B14-CEBC809423C6}"/>
            </a:ext>
          </a:extLst>
        </xdr:cNvPr>
        <xdr:cNvSpPr txBox="1">
          <a:spLocks noChangeArrowheads="1"/>
        </xdr:cNvSpPr>
      </xdr:nvSpPr>
      <xdr:spPr bwMode="auto">
        <a:xfrm>
          <a:off x="10782300" y="1476375"/>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10</xdr:col>
      <xdr:colOff>142875</xdr:colOff>
      <xdr:row>14</xdr:row>
      <xdr:rowOff>66675</xdr:rowOff>
    </xdr:from>
    <xdr:to>
      <xdr:col>11</xdr:col>
      <xdr:colOff>752475</xdr:colOff>
      <xdr:row>18</xdr:row>
      <xdr:rowOff>85725</xdr:rowOff>
    </xdr:to>
    <xdr:sp macro="" textlink="">
      <xdr:nvSpPr>
        <xdr:cNvPr id="3082" name="Text Box 1034" hidden="1">
          <a:extLst>
            <a:ext uri="{FF2B5EF4-FFF2-40B4-BE49-F238E27FC236}">
              <a16:creationId xmlns:a16="http://schemas.microsoft.com/office/drawing/2014/main" id="{ABFC810F-5001-F533-4402-49DE6AB6040B}"/>
            </a:ext>
          </a:extLst>
        </xdr:cNvPr>
        <xdr:cNvSpPr txBox="1">
          <a:spLocks noChangeArrowheads="1"/>
        </xdr:cNvSpPr>
      </xdr:nvSpPr>
      <xdr:spPr bwMode="auto">
        <a:xfrm>
          <a:off x="10020300" y="297180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4</xdr:row>
      <xdr:rowOff>95250</xdr:rowOff>
    </xdr:from>
    <xdr:to>
      <xdr:col>12</xdr:col>
      <xdr:colOff>752475</xdr:colOff>
      <xdr:row>8</xdr:row>
      <xdr:rowOff>85725</xdr:rowOff>
    </xdr:to>
    <xdr:sp macro="" textlink="">
      <xdr:nvSpPr>
        <xdr:cNvPr id="3081" name="Text Box 1033" hidden="1">
          <a:extLst>
            <a:ext uri="{FF2B5EF4-FFF2-40B4-BE49-F238E27FC236}">
              <a16:creationId xmlns:a16="http://schemas.microsoft.com/office/drawing/2014/main" id="{EFD95812-26E4-203D-457A-93AC9D38B161}"/>
            </a:ext>
          </a:extLst>
        </xdr:cNvPr>
        <xdr:cNvSpPr txBox="1">
          <a:spLocks noChangeArrowheads="1"/>
        </xdr:cNvSpPr>
      </xdr:nvSpPr>
      <xdr:spPr bwMode="auto">
        <a:xfrm>
          <a:off x="10782300" y="1095375"/>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6</xdr:row>
      <xdr:rowOff>95250</xdr:rowOff>
    </xdr:from>
    <xdr:to>
      <xdr:col>12</xdr:col>
      <xdr:colOff>752475</xdr:colOff>
      <xdr:row>10</xdr:row>
      <xdr:rowOff>85725</xdr:rowOff>
    </xdr:to>
    <xdr:sp macro="" textlink="">
      <xdr:nvSpPr>
        <xdr:cNvPr id="3080" name="Text Box 1032" hidden="1">
          <a:extLst>
            <a:ext uri="{FF2B5EF4-FFF2-40B4-BE49-F238E27FC236}">
              <a16:creationId xmlns:a16="http://schemas.microsoft.com/office/drawing/2014/main" id="{554FDD10-EDE7-87AB-23E9-48431F06C9C7}"/>
            </a:ext>
          </a:extLst>
        </xdr:cNvPr>
        <xdr:cNvSpPr txBox="1">
          <a:spLocks noChangeArrowheads="1"/>
        </xdr:cNvSpPr>
      </xdr:nvSpPr>
      <xdr:spPr bwMode="auto">
        <a:xfrm>
          <a:off x="10782300" y="1476375"/>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10</xdr:col>
      <xdr:colOff>142875</xdr:colOff>
      <xdr:row>14</xdr:row>
      <xdr:rowOff>66675</xdr:rowOff>
    </xdr:from>
    <xdr:to>
      <xdr:col>11</xdr:col>
      <xdr:colOff>752475</xdr:colOff>
      <xdr:row>18</xdr:row>
      <xdr:rowOff>85725</xdr:rowOff>
    </xdr:to>
    <xdr:sp macro="" textlink="">
      <xdr:nvSpPr>
        <xdr:cNvPr id="3079" name="Text Box 1031" hidden="1">
          <a:extLst>
            <a:ext uri="{FF2B5EF4-FFF2-40B4-BE49-F238E27FC236}">
              <a16:creationId xmlns:a16="http://schemas.microsoft.com/office/drawing/2014/main" id="{2CF9B178-D6DE-D4BD-2447-A5E9D30C3BA5}"/>
            </a:ext>
          </a:extLst>
        </xdr:cNvPr>
        <xdr:cNvSpPr txBox="1">
          <a:spLocks noChangeArrowheads="1"/>
        </xdr:cNvSpPr>
      </xdr:nvSpPr>
      <xdr:spPr bwMode="auto">
        <a:xfrm>
          <a:off x="10020300" y="297180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4</xdr:row>
      <xdr:rowOff>95250</xdr:rowOff>
    </xdr:from>
    <xdr:to>
      <xdr:col>12</xdr:col>
      <xdr:colOff>752475</xdr:colOff>
      <xdr:row>8</xdr:row>
      <xdr:rowOff>85725</xdr:rowOff>
    </xdr:to>
    <xdr:sp macro="" textlink="">
      <xdr:nvSpPr>
        <xdr:cNvPr id="3076" name="Text Box 1028" hidden="1">
          <a:extLst>
            <a:ext uri="{FF2B5EF4-FFF2-40B4-BE49-F238E27FC236}">
              <a16:creationId xmlns:a16="http://schemas.microsoft.com/office/drawing/2014/main" id="{26549A08-1B38-63C6-EB8F-8BA7735D4C9D}"/>
            </a:ext>
          </a:extLst>
        </xdr:cNvPr>
        <xdr:cNvSpPr txBox="1">
          <a:spLocks noChangeArrowheads="1"/>
        </xdr:cNvSpPr>
      </xdr:nvSpPr>
      <xdr:spPr bwMode="auto">
        <a:xfrm>
          <a:off x="10782300" y="1095375"/>
          <a:ext cx="1371600" cy="752475"/>
        </a:xfrm>
        <a:prstGeom prst="rect">
          <a:avLst/>
        </a:prstGeom>
        <a:solidFill>
          <a:srgbClr xmlns:mc="http://schemas.openxmlformats.org/markup-compatibility/2006" xmlns:a14="http://schemas.microsoft.com/office/drawing/2010/main" val="FFFFE1" mc:Ignorable="a14" a14:legacySpreadsheetColorIndex="80"/>
        </a:solidFill>
        <a:ln w="9525">
          <a:solidFill>
            <a:srgbClr val="510000"/>
          </a:solidFill>
          <a:miter lim="8000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6</xdr:row>
      <xdr:rowOff>95250</xdr:rowOff>
    </xdr:from>
    <xdr:to>
      <xdr:col>12</xdr:col>
      <xdr:colOff>752475</xdr:colOff>
      <xdr:row>10</xdr:row>
      <xdr:rowOff>85725</xdr:rowOff>
    </xdr:to>
    <xdr:sp macro="" textlink="">
      <xdr:nvSpPr>
        <xdr:cNvPr id="3077" name="Text Box 1029" hidden="1">
          <a:extLst>
            <a:ext uri="{FF2B5EF4-FFF2-40B4-BE49-F238E27FC236}">
              <a16:creationId xmlns:a16="http://schemas.microsoft.com/office/drawing/2014/main" id="{D27B5CC2-6590-6C2F-7248-81F5330C7143}"/>
            </a:ext>
          </a:extLst>
        </xdr:cNvPr>
        <xdr:cNvSpPr txBox="1">
          <a:spLocks noChangeArrowheads="1"/>
        </xdr:cNvSpPr>
      </xdr:nvSpPr>
      <xdr:spPr bwMode="auto">
        <a:xfrm>
          <a:off x="10782300" y="1476375"/>
          <a:ext cx="1371600" cy="752475"/>
        </a:xfrm>
        <a:prstGeom prst="rect">
          <a:avLst/>
        </a:prstGeom>
        <a:solidFill>
          <a:srgbClr xmlns:mc="http://schemas.openxmlformats.org/markup-compatibility/2006" xmlns:a14="http://schemas.microsoft.com/office/drawing/2010/main" val="FFFFE1" mc:Ignorable="a14" a14:legacySpreadsheetColorIndex="80"/>
        </a:solidFill>
        <a:ln w="9525">
          <a:solidFill>
            <a:srgbClr val="510000"/>
          </a:solidFill>
          <a:miter lim="8000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xdr:twoCellAnchor editAs="absolute">
    <xdr:from>
      <xdr:col>10</xdr:col>
      <xdr:colOff>142875</xdr:colOff>
      <xdr:row>14</xdr:row>
      <xdr:rowOff>66675</xdr:rowOff>
    </xdr:from>
    <xdr:to>
      <xdr:col>11</xdr:col>
      <xdr:colOff>752475</xdr:colOff>
      <xdr:row>18</xdr:row>
      <xdr:rowOff>85725</xdr:rowOff>
    </xdr:to>
    <xdr:sp macro="" textlink="">
      <xdr:nvSpPr>
        <xdr:cNvPr id="3078" name="Text Box 1030" hidden="1">
          <a:extLst>
            <a:ext uri="{FF2B5EF4-FFF2-40B4-BE49-F238E27FC236}">
              <a16:creationId xmlns:a16="http://schemas.microsoft.com/office/drawing/2014/main" id="{F8F75236-1EC7-B311-5714-9AC9E7C9B8F2}"/>
            </a:ext>
          </a:extLst>
        </xdr:cNvPr>
        <xdr:cNvSpPr txBox="1">
          <a:spLocks noChangeArrowheads="1"/>
        </xdr:cNvSpPr>
      </xdr:nvSpPr>
      <xdr:spPr bwMode="auto">
        <a:xfrm>
          <a:off x="10020300" y="2971800"/>
          <a:ext cx="1371600" cy="752475"/>
        </a:xfrm>
        <a:prstGeom prst="rect">
          <a:avLst/>
        </a:prstGeom>
        <a:solidFill>
          <a:srgbClr xmlns:mc="http://schemas.openxmlformats.org/markup-compatibility/2006" xmlns:a14="http://schemas.microsoft.com/office/drawing/2010/main" val="FFFFE1" mc:Ignorable="a14" a14:legacySpreadsheetColorIndex="80"/>
        </a:solidFill>
        <a:ln w="9525">
          <a:solidFill>
            <a:srgbClr val="510000"/>
          </a:solidFill>
          <a:miter lim="8000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9</xdr:col>
      <xdr:colOff>142875</xdr:colOff>
      <xdr:row>7</xdr:row>
      <xdr:rowOff>76200</xdr:rowOff>
    </xdr:from>
    <xdr:to>
      <xdr:col>10</xdr:col>
      <xdr:colOff>752475</xdr:colOff>
      <xdr:row>11</xdr:row>
      <xdr:rowOff>142875</xdr:rowOff>
    </xdr:to>
    <xdr:sp macro="" textlink="">
      <xdr:nvSpPr>
        <xdr:cNvPr id="5141" name="Text Box 21" hidden="1">
          <a:extLst>
            <a:ext uri="{FF2B5EF4-FFF2-40B4-BE49-F238E27FC236}">
              <a16:creationId xmlns:a16="http://schemas.microsoft.com/office/drawing/2014/main" id="{CB6401F6-EF60-CBFA-E38B-851BD88AB32B}"/>
            </a:ext>
          </a:extLst>
        </xdr:cNvPr>
        <xdr:cNvSpPr txBox="1">
          <a:spLocks noChangeArrowheads="1"/>
        </xdr:cNvSpPr>
      </xdr:nvSpPr>
      <xdr:spPr bwMode="auto">
        <a:xfrm>
          <a:off x="9382125" y="184785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7</xdr:row>
      <xdr:rowOff>76200</xdr:rowOff>
    </xdr:from>
    <xdr:to>
      <xdr:col>12</xdr:col>
      <xdr:colOff>752475</xdr:colOff>
      <xdr:row>11</xdr:row>
      <xdr:rowOff>142875</xdr:rowOff>
    </xdr:to>
    <xdr:sp macro="" textlink="">
      <xdr:nvSpPr>
        <xdr:cNvPr id="5140" name="Text Box 20" hidden="1">
          <a:extLst>
            <a:ext uri="{FF2B5EF4-FFF2-40B4-BE49-F238E27FC236}">
              <a16:creationId xmlns:a16="http://schemas.microsoft.com/office/drawing/2014/main" id="{1F071C44-1551-479E-EA0D-C35EB557B322}"/>
            </a:ext>
          </a:extLst>
        </xdr:cNvPr>
        <xdr:cNvSpPr txBox="1">
          <a:spLocks noChangeArrowheads="1"/>
        </xdr:cNvSpPr>
      </xdr:nvSpPr>
      <xdr:spPr bwMode="auto">
        <a:xfrm>
          <a:off x="10906125" y="184785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8</xdr:row>
      <xdr:rowOff>76200</xdr:rowOff>
    </xdr:from>
    <xdr:to>
      <xdr:col>12</xdr:col>
      <xdr:colOff>752475</xdr:colOff>
      <xdr:row>12</xdr:row>
      <xdr:rowOff>142875</xdr:rowOff>
    </xdr:to>
    <xdr:sp macro="" textlink="">
      <xdr:nvSpPr>
        <xdr:cNvPr id="5139" name="Text Box 19" hidden="1">
          <a:extLst>
            <a:ext uri="{FF2B5EF4-FFF2-40B4-BE49-F238E27FC236}">
              <a16:creationId xmlns:a16="http://schemas.microsoft.com/office/drawing/2014/main" id="{9E1F429E-E46C-13A0-FD09-65A5646CF183}"/>
            </a:ext>
          </a:extLst>
        </xdr:cNvPr>
        <xdr:cNvSpPr txBox="1">
          <a:spLocks noChangeArrowheads="1"/>
        </xdr:cNvSpPr>
      </xdr:nvSpPr>
      <xdr:spPr bwMode="auto">
        <a:xfrm>
          <a:off x="10906125" y="201930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9</xdr:col>
      <xdr:colOff>142875</xdr:colOff>
      <xdr:row>7</xdr:row>
      <xdr:rowOff>76200</xdr:rowOff>
    </xdr:from>
    <xdr:to>
      <xdr:col>10</xdr:col>
      <xdr:colOff>752475</xdr:colOff>
      <xdr:row>11</xdr:row>
      <xdr:rowOff>142875</xdr:rowOff>
    </xdr:to>
    <xdr:sp macro="" textlink="">
      <xdr:nvSpPr>
        <xdr:cNvPr id="5138" name="Text Box 18" hidden="1">
          <a:extLst>
            <a:ext uri="{FF2B5EF4-FFF2-40B4-BE49-F238E27FC236}">
              <a16:creationId xmlns:a16="http://schemas.microsoft.com/office/drawing/2014/main" id="{2BC9C0A1-4604-5D91-C94B-15CC317484B5}"/>
            </a:ext>
          </a:extLst>
        </xdr:cNvPr>
        <xdr:cNvSpPr txBox="1">
          <a:spLocks noChangeArrowheads="1"/>
        </xdr:cNvSpPr>
      </xdr:nvSpPr>
      <xdr:spPr bwMode="auto">
        <a:xfrm>
          <a:off x="9382125" y="184785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7</xdr:row>
      <xdr:rowOff>76200</xdr:rowOff>
    </xdr:from>
    <xdr:to>
      <xdr:col>12</xdr:col>
      <xdr:colOff>752475</xdr:colOff>
      <xdr:row>11</xdr:row>
      <xdr:rowOff>142875</xdr:rowOff>
    </xdr:to>
    <xdr:sp macro="" textlink="">
      <xdr:nvSpPr>
        <xdr:cNvPr id="5137" name="Text Box 17" hidden="1">
          <a:extLst>
            <a:ext uri="{FF2B5EF4-FFF2-40B4-BE49-F238E27FC236}">
              <a16:creationId xmlns:a16="http://schemas.microsoft.com/office/drawing/2014/main" id="{62391DD4-BAE9-CDCA-A054-DD00D403A8A3}"/>
            </a:ext>
          </a:extLst>
        </xdr:cNvPr>
        <xdr:cNvSpPr txBox="1">
          <a:spLocks noChangeArrowheads="1"/>
        </xdr:cNvSpPr>
      </xdr:nvSpPr>
      <xdr:spPr bwMode="auto">
        <a:xfrm>
          <a:off x="10906125" y="184785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8</xdr:row>
      <xdr:rowOff>76200</xdr:rowOff>
    </xdr:from>
    <xdr:to>
      <xdr:col>12</xdr:col>
      <xdr:colOff>752475</xdr:colOff>
      <xdr:row>12</xdr:row>
      <xdr:rowOff>142875</xdr:rowOff>
    </xdr:to>
    <xdr:sp macro="" textlink="">
      <xdr:nvSpPr>
        <xdr:cNvPr id="5136" name="Text Box 16" hidden="1">
          <a:extLst>
            <a:ext uri="{FF2B5EF4-FFF2-40B4-BE49-F238E27FC236}">
              <a16:creationId xmlns:a16="http://schemas.microsoft.com/office/drawing/2014/main" id="{C7E1B2E5-2C80-39FB-3282-94DA430DEC3A}"/>
            </a:ext>
          </a:extLst>
        </xdr:cNvPr>
        <xdr:cNvSpPr txBox="1">
          <a:spLocks noChangeArrowheads="1"/>
        </xdr:cNvSpPr>
      </xdr:nvSpPr>
      <xdr:spPr bwMode="auto">
        <a:xfrm>
          <a:off x="10906125" y="201930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9</xdr:col>
      <xdr:colOff>142875</xdr:colOff>
      <xdr:row>7</xdr:row>
      <xdr:rowOff>76200</xdr:rowOff>
    </xdr:from>
    <xdr:to>
      <xdr:col>10</xdr:col>
      <xdr:colOff>752475</xdr:colOff>
      <xdr:row>11</xdr:row>
      <xdr:rowOff>142875</xdr:rowOff>
    </xdr:to>
    <xdr:sp macro="" textlink="">
      <xdr:nvSpPr>
        <xdr:cNvPr id="5135" name="Text Box 15" hidden="1">
          <a:extLst>
            <a:ext uri="{FF2B5EF4-FFF2-40B4-BE49-F238E27FC236}">
              <a16:creationId xmlns:a16="http://schemas.microsoft.com/office/drawing/2014/main" id="{644302A5-22F8-F659-045B-9D3BB445FFC2}"/>
            </a:ext>
          </a:extLst>
        </xdr:cNvPr>
        <xdr:cNvSpPr txBox="1">
          <a:spLocks noChangeArrowheads="1"/>
        </xdr:cNvSpPr>
      </xdr:nvSpPr>
      <xdr:spPr bwMode="auto">
        <a:xfrm>
          <a:off x="9382125" y="184785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7</xdr:row>
      <xdr:rowOff>76200</xdr:rowOff>
    </xdr:from>
    <xdr:to>
      <xdr:col>12</xdr:col>
      <xdr:colOff>752475</xdr:colOff>
      <xdr:row>11</xdr:row>
      <xdr:rowOff>142875</xdr:rowOff>
    </xdr:to>
    <xdr:sp macro="" textlink="">
      <xdr:nvSpPr>
        <xdr:cNvPr id="5134" name="Text Box 14" hidden="1">
          <a:extLst>
            <a:ext uri="{FF2B5EF4-FFF2-40B4-BE49-F238E27FC236}">
              <a16:creationId xmlns:a16="http://schemas.microsoft.com/office/drawing/2014/main" id="{285AEB07-AF75-1560-D28B-A97826B2788E}"/>
            </a:ext>
          </a:extLst>
        </xdr:cNvPr>
        <xdr:cNvSpPr txBox="1">
          <a:spLocks noChangeArrowheads="1"/>
        </xdr:cNvSpPr>
      </xdr:nvSpPr>
      <xdr:spPr bwMode="auto">
        <a:xfrm>
          <a:off x="10906125" y="184785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8</xdr:row>
      <xdr:rowOff>76200</xdr:rowOff>
    </xdr:from>
    <xdr:to>
      <xdr:col>12</xdr:col>
      <xdr:colOff>752475</xdr:colOff>
      <xdr:row>12</xdr:row>
      <xdr:rowOff>142875</xdr:rowOff>
    </xdr:to>
    <xdr:sp macro="" textlink="">
      <xdr:nvSpPr>
        <xdr:cNvPr id="5133" name="Text Box 13" hidden="1">
          <a:extLst>
            <a:ext uri="{FF2B5EF4-FFF2-40B4-BE49-F238E27FC236}">
              <a16:creationId xmlns:a16="http://schemas.microsoft.com/office/drawing/2014/main" id="{46EB5AD7-08EA-AA0E-2CD2-E89404375471}"/>
            </a:ext>
          </a:extLst>
        </xdr:cNvPr>
        <xdr:cNvSpPr txBox="1">
          <a:spLocks noChangeArrowheads="1"/>
        </xdr:cNvSpPr>
      </xdr:nvSpPr>
      <xdr:spPr bwMode="auto">
        <a:xfrm>
          <a:off x="10906125" y="201930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9</xdr:col>
      <xdr:colOff>142875</xdr:colOff>
      <xdr:row>7</xdr:row>
      <xdr:rowOff>76200</xdr:rowOff>
    </xdr:from>
    <xdr:to>
      <xdr:col>10</xdr:col>
      <xdr:colOff>752475</xdr:colOff>
      <xdr:row>11</xdr:row>
      <xdr:rowOff>142875</xdr:rowOff>
    </xdr:to>
    <xdr:sp macro="" textlink="">
      <xdr:nvSpPr>
        <xdr:cNvPr id="5132" name="Text Box 12" hidden="1">
          <a:extLst>
            <a:ext uri="{FF2B5EF4-FFF2-40B4-BE49-F238E27FC236}">
              <a16:creationId xmlns:a16="http://schemas.microsoft.com/office/drawing/2014/main" id="{BD225C6C-2241-0617-A12A-F0332B4A3DAD}"/>
            </a:ext>
          </a:extLst>
        </xdr:cNvPr>
        <xdr:cNvSpPr txBox="1">
          <a:spLocks noChangeArrowheads="1"/>
        </xdr:cNvSpPr>
      </xdr:nvSpPr>
      <xdr:spPr bwMode="auto">
        <a:xfrm>
          <a:off x="9382125" y="184785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7</xdr:row>
      <xdr:rowOff>76200</xdr:rowOff>
    </xdr:from>
    <xdr:to>
      <xdr:col>12</xdr:col>
      <xdr:colOff>752475</xdr:colOff>
      <xdr:row>11</xdr:row>
      <xdr:rowOff>142875</xdr:rowOff>
    </xdr:to>
    <xdr:sp macro="" textlink="">
      <xdr:nvSpPr>
        <xdr:cNvPr id="5131" name="Text Box 11" hidden="1">
          <a:extLst>
            <a:ext uri="{FF2B5EF4-FFF2-40B4-BE49-F238E27FC236}">
              <a16:creationId xmlns:a16="http://schemas.microsoft.com/office/drawing/2014/main" id="{31D13FF1-06C0-08A2-80DA-FE1162A69CAA}"/>
            </a:ext>
          </a:extLst>
        </xdr:cNvPr>
        <xdr:cNvSpPr txBox="1">
          <a:spLocks noChangeArrowheads="1"/>
        </xdr:cNvSpPr>
      </xdr:nvSpPr>
      <xdr:spPr bwMode="auto">
        <a:xfrm>
          <a:off x="10906125" y="184785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8</xdr:row>
      <xdr:rowOff>76200</xdr:rowOff>
    </xdr:from>
    <xdr:to>
      <xdr:col>12</xdr:col>
      <xdr:colOff>752475</xdr:colOff>
      <xdr:row>12</xdr:row>
      <xdr:rowOff>142875</xdr:rowOff>
    </xdr:to>
    <xdr:sp macro="" textlink="">
      <xdr:nvSpPr>
        <xdr:cNvPr id="5130" name="Text Box 10" hidden="1">
          <a:extLst>
            <a:ext uri="{FF2B5EF4-FFF2-40B4-BE49-F238E27FC236}">
              <a16:creationId xmlns:a16="http://schemas.microsoft.com/office/drawing/2014/main" id="{3DE806A3-02E5-B7A6-6FB6-04EE514F7D38}"/>
            </a:ext>
          </a:extLst>
        </xdr:cNvPr>
        <xdr:cNvSpPr txBox="1">
          <a:spLocks noChangeArrowheads="1"/>
        </xdr:cNvSpPr>
      </xdr:nvSpPr>
      <xdr:spPr bwMode="auto">
        <a:xfrm>
          <a:off x="10906125" y="201930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9</xdr:col>
      <xdr:colOff>142875</xdr:colOff>
      <xdr:row>7</xdr:row>
      <xdr:rowOff>76200</xdr:rowOff>
    </xdr:from>
    <xdr:to>
      <xdr:col>10</xdr:col>
      <xdr:colOff>752475</xdr:colOff>
      <xdr:row>11</xdr:row>
      <xdr:rowOff>142875</xdr:rowOff>
    </xdr:to>
    <xdr:sp macro="" textlink="">
      <xdr:nvSpPr>
        <xdr:cNvPr id="5129" name="Text Box 9" hidden="1">
          <a:extLst>
            <a:ext uri="{FF2B5EF4-FFF2-40B4-BE49-F238E27FC236}">
              <a16:creationId xmlns:a16="http://schemas.microsoft.com/office/drawing/2014/main" id="{07C86D86-6CC7-1B75-74F0-63A0C6961BAF}"/>
            </a:ext>
          </a:extLst>
        </xdr:cNvPr>
        <xdr:cNvSpPr txBox="1">
          <a:spLocks noChangeArrowheads="1"/>
        </xdr:cNvSpPr>
      </xdr:nvSpPr>
      <xdr:spPr bwMode="auto">
        <a:xfrm>
          <a:off x="9382125" y="184785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7</xdr:row>
      <xdr:rowOff>76200</xdr:rowOff>
    </xdr:from>
    <xdr:to>
      <xdr:col>12</xdr:col>
      <xdr:colOff>752475</xdr:colOff>
      <xdr:row>11</xdr:row>
      <xdr:rowOff>142875</xdr:rowOff>
    </xdr:to>
    <xdr:sp macro="" textlink="">
      <xdr:nvSpPr>
        <xdr:cNvPr id="5128" name="Text Box 8" hidden="1">
          <a:extLst>
            <a:ext uri="{FF2B5EF4-FFF2-40B4-BE49-F238E27FC236}">
              <a16:creationId xmlns:a16="http://schemas.microsoft.com/office/drawing/2014/main" id="{63378E5B-26C1-AE48-1DA0-1E904DB559AC}"/>
            </a:ext>
          </a:extLst>
        </xdr:cNvPr>
        <xdr:cNvSpPr txBox="1">
          <a:spLocks noChangeArrowheads="1"/>
        </xdr:cNvSpPr>
      </xdr:nvSpPr>
      <xdr:spPr bwMode="auto">
        <a:xfrm>
          <a:off x="10906125" y="184785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8</xdr:row>
      <xdr:rowOff>76200</xdr:rowOff>
    </xdr:from>
    <xdr:to>
      <xdr:col>12</xdr:col>
      <xdr:colOff>752475</xdr:colOff>
      <xdr:row>12</xdr:row>
      <xdr:rowOff>142875</xdr:rowOff>
    </xdr:to>
    <xdr:sp macro="" textlink="">
      <xdr:nvSpPr>
        <xdr:cNvPr id="5127" name="Text Box 7" hidden="1">
          <a:extLst>
            <a:ext uri="{FF2B5EF4-FFF2-40B4-BE49-F238E27FC236}">
              <a16:creationId xmlns:a16="http://schemas.microsoft.com/office/drawing/2014/main" id="{A5BD4F0B-7884-121A-A211-97B3D7EB0E78}"/>
            </a:ext>
          </a:extLst>
        </xdr:cNvPr>
        <xdr:cNvSpPr txBox="1">
          <a:spLocks noChangeArrowheads="1"/>
        </xdr:cNvSpPr>
      </xdr:nvSpPr>
      <xdr:spPr bwMode="auto">
        <a:xfrm>
          <a:off x="10906125" y="201930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9</xdr:col>
      <xdr:colOff>142875</xdr:colOff>
      <xdr:row>7</xdr:row>
      <xdr:rowOff>76200</xdr:rowOff>
    </xdr:from>
    <xdr:to>
      <xdr:col>10</xdr:col>
      <xdr:colOff>752475</xdr:colOff>
      <xdr:row>11</xdr:row>
      <xdr:rowOff>142875</xdr:rowOff>
    </xdr:to>
    <xdr:sp macro="" textlink="">
      <xdr:nvSpPr>
        <xdr:cNvPr id="5124" name="Text Box 4" hidden="1">
          <a:extLst>
            <a:ext uri="{FF2B5EF4-FFF2-40B4-BE49-F238E27FC236}">
              <a16:creationId xmlns:a16="http://schemas.microsoft.com/office/drawing/2014/main" id="{3E5AF0AF-DA50-7C59-F129-2175E547FD07}"/>
            </a:ext>
          </a:extLst>
        </xdr:cNvPr>
        <xdr:cNvSpPr txBox="1">
          <a:spLocks noChangeArrowheads="1"/>
        </xdr:cNvSpPr>
      </xdr:nvSpPr>
      <xdr:spPr bwMode="auto">
        <a:xfrm>
          <a:off x="9382125" y="1847850"/>
          <a:ext cx="1371600" cy="752475"/>
        </a:xfrm>
        <a:prstGeom prst="rect">
          <a:avLst/>
        </a:prstGeom>
        <a:solidFill>
          <a:srgbClr xmlns:mc="http://schemas.openxmlformats.org/markup-compatibility/2006" xmlns:a14="http://schemas.microsoft.com/office/drawing/2010/main" val="FFFFE1" mc:Ignorable="a14" a14:legacySpreadsheetColorIndex="80"/>
        </a:solidFill>
        <a:ln w="9525">
          <a:solidFill>
            <a:srgbClr val="510000"/>
          </a:solidFill>
          <a:miter lim="8000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7</xdr:row>
      <xdr:rowOff>76200</xdr:rowOff>
    </xdr:from>
    <xdr:to>
      <xdr:col>12</xdr:col>
      <xdr:colOff>752475</xdr:colOff>
      <xdr:row>11</xdr:row>
      <xdr:rowOff>142875</xdr:rowOff>
    </xdr:to>
    <xdr:sp macro="" textlink="">
      <xdr:nvSpPr>
        <xdr:cNvPr id="5125" name="Text Box 5" hidden="1">
          <a:extLst>
            <a:ext uri="{FF2B5EF4-FFF2-40B4-BE49-F238E27FC236}">
              <a16:creationId xmlns:a16="http://schemas.microsoft.com/office/drawing/2014/main" id="{13FA5121-CB73-1565-512B-FB7B8F791A52}"/>
            </a:ext>
          </a:extLst>
        </xdr:cNvPr>
        <xdr:cNvSpPr txBox="1">
          <a:spLocks noChangeArrowheads="1"/>
        </xdr:cNvSpPr>
      </xdr:nvSpPr>
      <xdr:spPr bwMode="auto">
        <a:xfrm>
          <a:off x="10906125" y="1847850"/>
          <a:ext cx="1371600" cy="752475"/>
        </a:xfrm>
        <a:prstGeom prst="rect">
          <a:avLst/>
        </a:prstGeom>
        <a:solidFill>
          <a:srgbClr xmlns:mc="http://schemas.openxmlformats.org/markup-compatibility/2006" xmlns:a14="http://schemas.microsoft.com/office/drawing/2010/main" val="FFFFE1" mc:Ignorable="a14" a14:legacySpreadsheetColorIndex="80"/>
        </a:solidFill>
        <a:ln w="9525">
          <a:solidFill>
            <a:srgbClr val="510000"/>
          </a:solidFill>
          <a:miter lim="8000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142875</xdr:colOff>
      <xdr:row>8</xdr:row>
      <xdr:rowOff>76200</xdr:rowOff>
    </xdr:from>
    <xdr:to>
      <xdr:col>12</xdr:col>
      <xdr:colOff>752475</xdr:colOff>
      <xdr:row>12</xdr:row>
      <xdr:rowOff>142875</xdr:rowOff>
    </xdr:to>
    <xdr:sp macro="" textlink="">
      <xdr:nvSpPr>
        <xdr:cNvPr id="5126" name="Text Box 6" hidden="1">
          <a:extLst>
            <a:ext uri="{FF2B5EF4-FFF2-40B4-BE49-F238E27FC236}">
              <a16:creationId xmlns:a16="http://schemas.microsoft.com/office/drawing/2014/main" id="{2BCF1A0D-CF71-C6B2-55B9-6141A7578E45}"/>
            </a:ext>
          </a:extLst>
        </xdr:cNvPr>
        <xdr:cNvSpPr txBox="1">
          <a:spLocks noChangeArrowheads="1"/>
        </xdr:cNvSpPr>
      </xdr:nvSpPr>
      <xdr:spPr bwMode="auto">
        <a:xfrm>
          <a:off x="10906125" y="2019300"/>
          <a:ext cx="1371600" cy="752475"/>
        </a:xfrm>
        <a:prstGeom prst="rect">
          <a:avLst/>
        </a:prstGeom>
        <a:solidFill>
          <a:srgbClr xmlns:mc="http://schemas.openxmlformats.org/markup-compatibility/2006" xmlns:a14="http://schemas.microsoft.com/office/drawing/2010/main" val="FFFFE1" mc:Ignorable="a14" a14:legacySpreadsheetColorIndex="80"/>
        </a:solidFill>
        <a:ln w="9525">
          <a:solidFill>
            <a:srgbClr val="510000"/>
          </a:solidFill>
          <a:miter lim="8000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10</xdr:col>
      <xdr:colOff>504825</xdr:colOff>
      <xdr:row>9</xdr:row>
      <xdr:rowOff>95250</xdr:rowOff>
    </xdr:from>
    <xdr:to>
      <xdr:col>12</xdr:col>
      <xdr:colOff>409575</xdr:colOff>
      <xdr:row>12</xdr:row>
      <xdr:rowOff>276225</xdr:rowOff>
    </xdr:to>
    <xdr:sp macro="" textlink="">
      <xdr:nvSpPr>
        <xdr:cNvPr id="6156" name="Text Box 12" hidden="1">
          <a:extLst>
            <a:ext uri="{FF2B5EF4-FFF2-40B4-BE49-F238E27FC236}">
              <a16:creationId xmlns:a16="http://schemas.microsoft.com/office/drawing/2014/main" id="{017A0658-EA71-F4A2-D8B4-3CC11E238DB5}"/>
            </a:ext>
          </a:extLst>
        </xdr:cNvPr>
        <xdr:cNvSpPr txBox="1">
          <a:spLocks noChangeArrowheads="1"/>
        </xdr:cNvSpPr>
      </xdr:nvSpPr>
      <xdr:spPr bwMode="auto">
        <a:xfrm>
          <a:off x="11191875" y="205740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10</xdr:col>
      <xdr:colOff>504825</xdr:colOff>
      <xdr:row>20</xdr:row>
      <xdr:rowOff>95250</xdr:rowOff>
    </xdr:from>
    <xdr:to>
      <xdr:col>12</xdr:col>
      <xdr:colOff>409575</xdr:colOff>
      <xdr:row>24</xdr:row>
      <xdr:rowOff>85725</xdr:rowOff>
    </xdr:to>
    <xdr:sp macro="" textlink="">
      <xdr:nvSpPr>
        <xdr:cNvPr id="6155" name="Text Box 11" hidden="1">
          <a:extLst>
            <a:ext uri="{FF2B5EF4-FFF2-40B4-BE49-F238E27FC236}">
              <a16:creationId xmlns:a16="http://schemas.microsoft.com/office/drawing/2014/main" id="{47B22261-D197-073D-4171-8C024C25A2A4}"/>
            </a:ext>
          </a:extLst>
        </xdr:cNvPr>
        <xdr:cNvSpPr txBox="1">
          <a:spLocks noChangeArrowheads="1"/>
        </xdr:cNvSpPr>
      </xdr:nvSpPr>
      <xdr:spPr bwMode="auto">
        <a:xfrm>
          <a:off x="11191875" y="4333875"/>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10</xdr:col>
      <xdr:colOff>504825</xdr:colOff>
      <xdr:row>9</xdr:row>
      <xdr:rowOff>95250</xdr:rowOff>
    </xdr:from>
    <xdr:to>
      <xdr:col>12</xdr:col>
      <xdr:colOff>409575</xdr:colOff>
      <xdr:row>12</xdr:row>
      <xdr:rowOff>276225</xdr:rowOff>
    </xdr:to>
    <xdr:sp macro="" textlink="">
      <xdr:nvSpPr>
        <xdr:cNvPr id="6154" name="Text Box 10" hidden="1">
          <a:extLst>
            <a:ext uri="{FF2B5EF4-FFF2-40B4-BE49-F238E27FC236}">
              <a16:creationId xmlns:a16="http://schemas.microsoft.com/office/drawing/2014/main" id="{04188B3C-9123-02E3-EEFA-5E5DDE468279}"/>
            </a:ext>
          </a:extLst>
        </xdr:cNvPr>
        <xdr:cNvSpPr txBox="1">
          <a:spLocks noChangeArrowheads="1"/>
        </xdr:cNvSpPr>
      </xdr:nvSpPr>
      <xdr:spPr bwMode="auto">
        <a:xfrm>
          <a:off x="11191875" y="205740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10</xdr:col>
      <xdr:colOff>504825</xdr:colOff>
      <xdr:row>20</xdr:row>
      <xdr:rowOff>95250</xdr:rowOff>
    </xdr:from>
    <xdr:to>
      <xdr:col>12</xdr:col>
      <xdr:colOff>409575</xdr:colOff>
      <xdr:row>24</xdr:row>
      <xdr:rowOff>85725</xdr:rowOff>
    </xdr:to>
    <xdr:sp macro="" textlink="">
      <xdr:nvSpPr>
        <xdr:cNvPr id="6153" name="Text Box 9" hidden="1">
          <a:extLst>
            <a:ext uri="{FF2B5EF4-FFF2-40B4-BE49-F238E27FC236}">
              <a16:creationId xmlns:a16="http://schemas.microsoft.com/office/drawing/2014/main" id="{363B377E-DAD7-7DCC-2066-C17BC72AD5C5}"/>
            </a:ext>
          </a:extLst>
        </xdr:cNvPr>
        <xdr:cNvSpPr txBox="1">
          <a:spLocks noChangeArrowheads="1"/>
        </xdr:cNvSpPr>
      </xdr:nvSpPr>
      <xdr:spPr bwMode="auto">
        <a:xfrm>
          <a:off x="11191875" y="4333875"/>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10</xdr:col>
      <xdr:colOff>504825</xdr:colOff>
      <xdr:row>9</xdr:row>
      <xdr:rowOff>95250</xdr:rowOff>
    </xdr:from>
    <xdr:to>
      <xdr:col>12</xdr:col>
      <xdr:colOff>409575</xdr:colOff>
      <xdr:row>12</xdr:row>
      <xdr:rowOff>276225</xdr:rowOff>
    </xdr:to>
    <xdr:sp macro="" textlink="">
      <xdr:nvSpPr>
        <xdr:cNvPr id="6152" name="Text Box 8" hidden="1">
          <a:extLst>
            <a:ext uri="{FF2B5EF4-FFF2-40B4-BE49-F238E27FC236}">
              <a16:creationId xmlns:a16="http://schemas.microsoft.com/office/drawing/2014/main" id="{6FFC327A-CD3A-9F53-8474-5330673F56A0}"/>
            </a:ext>
          </a:extLst>
        </xdr:cNvPr>
        <xdr:cNvSpPr txBox="1">
          <a:spLocks noChangeArrowheads="1"/>
        </xdr:cNvSpPr>
      </xdr:nvSpPr>
      <xdr:spPr bwMode="auto">
        <a:xfrm>
          <a:off x="11191875" y="205740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10</xdr:col>
      <xdr:colOff>504825</xdr:colOff>
      <xdr:row>20</xdr:row>
      <xdr:rowOff>95250</xdr:rowOff>
    </xdr:from>
    <xdr:to>
      <xdr:col>12</xdr:col>
      <xdr:colOff>409575</xdr:colOff>
      <xdr:row>24</xdr:row>
      <xdr:rowOff>85725</xdr:rowOff>
    </xdr:to>
    <xdr:sp macro="" textlink="">
      <xdr:nvSpPr>
        <xdr:cNvPr id="6151" name="Text Box 7" hidden="1">
          <a:extLst>
            <a:ext uri="{FF2B5EF4-FFF2-40B4-BE49-F238E27FC236}">
              <a16:creationId xmlns:a16="http://schemas.microsoft.com/office/drawing/2014/main" id="{F22726EA-78F1-DD10-4059-03955EA785BE}"/>
            </a:ext>
          </a:extLst>
        </xdr:cNvPr>
        <xdr:cNvSpPr txBox="1">
          <a:spLocks noChangeArrowheads="1"/>
        </xdr:cNvSpPr>
      </xdr:nvSpPr>
      <xdr:spPr bwMode="auto">
        <a:xfrm>
          <a:off x="11191875" y="4333875"/>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10</xdr:col>
      <xdr:colOff>504825</xdr:colOff>
      <xdr:row>9</xdr:row>
      <xdr:rowOff>95250</xdr:rowOff>
    </xdr:from>
    <xdr:to>
      <xdr:col>12</xdr:col>
      <xdr:colOff>409575</xdr:colOff>
      <xdr:row>12</xdr:row>
      <xdr:rowOff>276225</xdr:rowOff>
    </xdr:to>
    <xdr:sp macro="" textlink="">
      <xdr:nvSpPr>
        <xdr:cNvPr id="6150" name="Text Box 6" hidden="1">
          <a:extLst>
            <a:ext uri="{FF2B5EF4-FFF2-40B4-BE49-F238E27FC236}">
              <a16:creationId xmlns:a16="http://schemas.microsoft.com/office/drawing/2014/main" id="{50870356-D0F6-BAF0-C62C-2FFB0A43130D}"/>
            </a:ext>
          </a:extLst>
        </xdr:cNvPr>
        <xdr:cNvSpPr txBox="1">
          <a:spLocks noChangeArrowheads="1"/>
        </xdr:cNvSpPr>
      </xdr:nvSpPr>
      <xdr:spPr bwMode="auto">
        <a:xfrm>
          <a:off x="11191875" y="205740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10</xdr:col>
      <xdr:colOff>504825</xdr:colOff>
      <xdr:row>20</xdr:row>
      <xdr:rowOff>95250</xdr:rowOff>
    </xdr:from>
    <xdr:to>
      <xdr:col>12</xdr:col>
      <xdr:colOff>409575</xdr:colOff>
      <xdr:row>24</xdr:row>
      <xdr:rowOff>85725</xdr:rowOff>
    </xdr:to>
    <xdr:sp macro="" textlink="">
      <xdr:nvSpPr>
        <xdr:cNvPr id="6149" name="Text Box 5" hidden="1">
          <a:extLst>
            <a:ext uri="{FF2B5EF4-FFF2-40B4-BE49-F238E27FC236}">
              <a16:creationId xmlns:a16="http://schemas.microsoft.com/office/drawing/2014/main" id="{E7001E67-75C8-8769-EA8A-A02823035FC2}"/>
            </a:ext>
          </a:extLst>
        </xdr:cNvPr>
        <xdr:cNvSpPr txBox="1">
          <a:spLocks noChangeArrowheads="1"/>
        </xdr:cNvSpPr>
      </xdr:nvSpPr>
      <xdr:spPr bwMode="auto">
        <a:xfrm>
          <a:off x="11191875" y="4333875"/>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10</xdr:col>
      <xdr:colOff>504825</xdr:colOff>
      <xdr:row>9</xdr:row>
      <xdr:rowOff>95250</xdr:rowOff>
    </xdr:from>
    <xdr:to>
      <xdr:col>12</xdr:col>
      <xdr:colOff>409575</xdr:colOff>
      <xdr:row>12</xdr:row>
      <xdr:rowOff>276225</xdr:rowOff>
    </xdr:to>
    <xdr:sp macro="" textlink="">
      <xdr:nvSpPr>
        <xdr:cNvPr id="6148" name="Text Box 4" hidden="1">
          <a:extLst>
            <a:ext uri="{FF2B5EF4-FFF2-40B4-BE49-F238E27FC236}">
              <a16:creationId xmlns:a16="http://schemas.microsoft.com/office/drawing/2014/main" id="{61A82317-4EC4-32C8-F0BF-2F41B5BCAD90}"/>
            </a:ext>
          </a:extLst>
        </xdr:cNvPr>
        <xdr:cNvSpPr txBox="1">
          <a:spLocks noChangeArrowheads="1"/>
        </xdr:cNvSpPr>
      </xdr:nvSpPr>
      <xdr:spPr bwMode="auto">
        <a:xfrm>
          <a:off x="11191875" y="2057400"/>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10</xdr:col>
      <xdr:colOff>504825</xdr:colOff>
      <xdr:row>20</xdr:row>
      <xdr:rowOff>95250</xdr:rowOff>
    </xdr:from>
    <xdr:to>
      <xdr:col>12</xdr:col>
      <xdr:colOff>409575</xdr:colOff>
      <xdr:row>24</xdr:row>
      <xdr:rowOff>85725</xdr:rowOff>
    </xdr:to>
    <xdr:sp macro="" textlink="">
      <xdr:nvSpPr>
        <xdr:cNvPr id="6147" name="Text Box 3" hidden="1">
          <a:extLst>
            <a:ext uri="{FF2B5EF4-FFF2-40B4-BE49-F238E27FC236}">
              <a16:creationId xmlns:a16="http://schemas.microsoft.com/office/drawing/2014/main" id="{D1F2891C-F2F3-5865-593F-56E3B03DD43B}"/>
            </a:ext>
          </a:extLst>
        </xdr:cNvPr>
        <xdr:cNvSpPr txBox="1">
          <a:spLocks noChangeArrowheads="1"/>
        </xdr:cNvSpPr>
      </xdr:nvSpPr>
      <xdr:spPr bwMode="auto">
        <a:xfrm>
          <a:off x="11191875" y="4333875"/>
          <a:ext cx="1371600"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10</xdr:col>
      <xdr:colOff>504825</xdr:colOff>
      <xdr:row>9</xdr:row>
      <xdr:rowOff>95250</xdr:rowOff>
    </xdr:from>
    <xdr:to>
      <xdr:col>12</xdr:col>
      <xdr:colOff>409575</xdr:colOff>
      <xdr:row>12</xdr:row>
      <xdr:rowOff>276225</xdr:rowOff>
    </xdr:to>
    <xdr:sp macro="" textlink="">
      <xdr:nvSpPr>
        <xdr:cNvPr id="6145" name="Text Box 1" hidden="1">
          <a:extLst>
            <a:ext uri="{FF2B5EF4-FFF2-40B4-BE49-F238E27FC236}">
              <a16:creationId xmlns:a16="http://schemas.microsoft.com/office/drawing/2014/main" id="{426805CB-EB1E-3577-63F7-037C406916EC}"/>
            </a:ext>
          </a:extLst>
        </xdr:cNvPr>
        <xdr:cNvSpPr txBox="1">
          <a:spLocks noChangeArrowheads="1"/>
        </xdr:cNvSpPr>
      </xdr:nvSpPr>
      <xdr:spPr bwMode="auto">
        <a:xfrm>
          <a:off x="11191875" y="2057400"/>
          <a:ext cx="1371600" cy="752475"/>
        </a:xfrm>
        <a:prstGeom prst="rect">
          <a:avLst/>
        </a:prstGeom>
        <a:solidFill>
          <a:srgbClr xmlns:mc="http://schemas.openxmlformats.org/markup-compatibility/2006" xmlns:a14="http://schemas.microsoft.com/office/drawing/2010/main" val="FFFFE1" mc:Ignorable="a14" a14:legacySpreadsheetColorIndex="80"/>
        </a:solidFill>
        <a:ln w="9525">
          <a:solidFill>
            <a:srgbClr val="510000"/>
          </a:solidFill>
          <a:miter lim="8000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xdr:twoCellAnchor editAs="absolute">
    <xdr:from>
      <xdr:col>10</xdr:col>
      <xdr:colOff>504825</xdr:colOff>
      <xdr:row>20</xdr:row>
      <xdr:rowOff>95250</xdr:rowOff>
    </xdr:from>
    <xdr:to>
      <xdr:col>12</xdr:col>
      <xdr:colOff>409575</xdr:colOff>
      <xdr:row>24</xdr:row>
      <xdr:rowOff>85725</xdr:rowOff>
    </xdr:to>
    <xdr:sp macro="" textlink="">
      <xdr:nvSpPr>
        <xdr:cNvPr id="6146" name="Text Box 2" hidden="1">
          <a:extLst>
            <a:ext uri="{FF2B5EF4-FFF2-40B4-BE49-F238E27FC236}">
              <a16:creationId xmlns:a16="http://schemas.microsoft.com/office/drawing/2014/main" id="{469F1914-3D84-B0C7-F0C8-EE01691E4A4E}"/>
            </a:ext>
          </a:extLst>
        </xdr:cNvPr>
        <xdr:cNvSpPr txBox="1">
          <a:spLocks noChangeArrowheads="1"/>
        </xdr:cNvSpPr>
      </xdr:nvSpPr>
      <xdr:spPr bwMode="auto">
        <a:xfrm>
          <a:off x="11191875" y="4333875"/>
          <a:ext cx="1371600" cy="752475"/>
        </a:xfrm>
        <a:prstGeom prst="rect">
          <a:avLst/>
        </a:prstGeom>
        <a:solidFill>
          <a:srgbClr xmlns:mc="http://schemas.openxmlformats.org/markup-compatibility/2006" xmlns:a14="http://schemas.microsoft.com/office/drawing/2010/main" val="FFFFE1" mc:Ignorable="a14" a14:legacySpreadsheetColorIndex="80"/>
        </a:solidFill>
        <a:ln w="9525">
          <a:solidFill>
            <a:srgbClr val="510000"/>
          </a:solidFill>
          <a:miter lim="8000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yds3\National\National\Sydney\Policy\workgroup\Statistics\Ten%20Years%20of%20Superannuation\Summary%20statistics%20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ll ROAs for &gt;$100m"/>
      <sheetName val="Buckets"/>
      <sheetName val="Fund type pivots"/>
      <sheetName val="Fund type summary stats"/>
      <sheetName val="5yr fund size &amp; type pivots"/>
      <sheetName val="5yr fund size pivots"/>
      <sheetName val="10yr fund size pivots"/>
      <sheetName val="Fund size summary stats"/>
      <sheetName val="5yr avg assets pivots"/>
      <sheetName val="10yr avg assets pivots"/>
      <sheetName val="Avg assets summary stats"/>
      <sheetName val="5-yr-ROA-buckets-1st"/>
      <sheetName val="5-yr-ROA-buckets"/>
      <sheetName val="10-yr-ROA-buckets"/>
      <sheetName val="Figure-descritions"/>
      <sheetName val="Avg&amp;StdDevPivot"/>
      <sheetName val="Top-Bottom-4"/>
      <sheetName val="Market-Share"/>
      <sheetName val="Fig-1"/>
      <sheetName val="Fig-2a"/>
      <sheetName val="Fig-2b"/>
      <sheetName val="Fig-3a-1"/>
      <sheetName val="Fig-3a-2"/>
      <sheetName val="Fig-4a"/>
      <sheetName val="Fig-3b-1"/>
      <sheetName val="Fig-3b-2"/>
      <sheetName val="Fig-4b"/>
      <sheetName val="Fig-3c-1"/>
      <sheetName val="Fig-3c-2"/>
      <sheetName val="Fig-4c"/>
      <sheetName val="Fig-3d-1"/>
      <sheetName val="Fig-3d-2"/>
      <sheetName val="Fig-4d"/>
      <sheetName val="Fig-5-StDev-by-Fund"/>
      <sheetName val="Fig-6-IQR"/>
      <sheetName val="Fig-7-Bottom-4"/>
      <sheetName val="Fig-7-Top-4"/>
      <sheetName val="Fig-8-Quartiles"/>
      <sheetName val="Fig-8-Quartiles-IvR"/>
      <sheetName val="Fig-8-Quartiles-CvP"/>
      <sheetName val="Fig-8-IQR"/>
      <sheetName val="Fig-8-IQR (2)"/>
      <sheetName val="Fig-8-IQR (3)"/>
      <sheetName val="Fig-9-$1000"/>
      <sheetName val="Bill rates"/>
      <sheetName val="Removed data"/>
      <sheetName val="Table 1"/>
      <sheetName val="Table 2"/>
      <sheetName val="Table 5"/>
      <sheetName val="Table 6"/>
      <sheetName val="Table 7"/>
      <sheetName val="Table 7a"/>
      <sheetName val="Table 8"/>
      <sheetName val="Membership - Table 1"/>
      <sheetName val="Membership - Table 4"/>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2">
          <cell r="A12">
            <v>25415</v>
          </cell>
          <cell r="D12">
            <v>5.8</v>
          </cell>
        </row>
        <row r="13">
          <cell r="A13">
            <v>25446</v>
          </cell>
          <cell r="D13">
            <v>5.79</v>
          </cell>
        </row>
        <row r="14">
          <cell r="A14">
            <v>25476</v>
          </cell>
          <cell r="D14">
            <v>5.81</v>
          </cell>
        </row>
        <row r="15">
          <cell r="A15">
            <v>25507</v>
          </cell>
          <cell r="D15">
            <v>5.83</v>
          </cell>
        </row>
        <row r="16">
          <cell r="A16">
            <v>25537</v>
          </cell>
          <cell r="D16">
            <v>5.85</v>
          </cell>
        </row>
        <row r="17">
          <cell r="A17">
            <v>25568</v>
          </cell>
          <cell r="D17">
            <v>5.95</v>
          </cell>
        </row>
        <row r="18">
          <cell r="A18">
            <v>25599</v>
          </cell>
          <cell r="D18">
            <v>5.95</v>
          </cell>
        </row>
        <row r="19">
          <cell r="A19">
            <v>25627</v>
          </cell>
          <cell r="D19">
            <v>5.96</v>
          </cell>
        </row>
        <row r="20">
          <cell r="A20">
            <v>25658</v>
          </cell>
          <cell r="D20">
            <v>6.05</v>
          </cell>
        </row>
        <row r="21">
          <cell r="A21">
            <v>25688</v>
          </cell>
          <cell r="D21">
            <v>6.94</v>
          </cell>
        </row>
        <row r="22">
          <cell r="A22">
            <v>25719</v>
          </cell>
          <cell r="D22">
            <v>6.85</v>
          </cell>
        </row>
        <row r="23">
          <cell r="A23">
            <v>25749</v>
          </cell>
          <cell r="D23">
            <v>6.86</v>
          </cell>
        </row>
        <row r="24">
          <cell r="A24">
            <v>25780</v>
          </cell>
          <cell r="D24">
            <v>6.89</v>
          </cell>
        </row>
        <row r="25">
          <cell r="A25">
            <v>25811</v>
          </cell>
          <cell r="D25">
            <v>6.87</v>
          </cell>
        </row>
        <row r="26">
          <cell r="A26">
            <v>25841</v>
          </cell>
          <cell r="D26">
            <v>6.87</v>
          </cell>
        </row>
        <row r="27">
          <cell r="A27">
            <v>25872</v>
          </cell>
          <cell r="D27">
            <v>6.88</v>
          </cell>
        </row>
        <row r="28">
          <cell r="A28">
            <v>25902</v>
          </cell>
          <cell r="D28">
            <v>6.83</v>
          </cell>
        </row>
        <row r="29">
          <cell r="A29">
            <v>25933</v>
          </cell>
          <cell r="D29">
            <v>6.81</v>
          </cell>
        </row>
        <row r="30">
          <cell r="A30">
            <v>25964</v>
          </cell>
          <cell r="D30">
            <v>6.85</v>
          </cell>
        </row>
        <row r="31">
          <cell r="A31">
            <v>25992</v>
          </cell>
          <cell r="D31">
            <v>6.85</v>
          </cell>
        </row>
        <row r="32">
          <cell r="A32">
            <v>26023</v>
          </cell>
          <cell r="D32">
            <v>6.84</v>
          </cell>
        </row>
        <row r="33">
          <cell r="A33">
            <v>26053</v>
          </cell>
          <cell r="D33">
            <v>6.85</v>
          </cell>
        </row>
        <row r="34">
          <cell r="A34">
            <v>26084</v>
          </cell>
          <cell r="D34">
            <v>6.82</v>
          </cell>
        </row>
        <row r="35">
          <cell r="A35">
            <v>26114</v>
          </cell>
          <cell r="D35">
            <v>6.83</v>
          </cell>
        </row>
        <row r="36">
          <cell r="A36">
            <v>26145</v>
          </cell>
          <cell r="D36">
            <v>6.81</v>
          </cell>
        </row>
        <row r="37">
          <cell r="A37">
            <v>26176</v>
          </cell>
          <cell r="D37">
            <v>6.82</v>
          </cell>
        </row>
        <row r="38">
          <cell r="A38">
            <v>26206</v>
          </cell>
          <cell r="D38">
            <v>6.78</v>
          </cell>
        </row>
        <row r="39">
          <cell r="A39">
            <v>26237</v>
          </cell>
          <cell r="D39">
            <v>6.58</v>
          </cell>
        </row>
        <row r="40">
          <cell r="A40">
            <v>26267</v>
          </cell>
          <cell r="D40">
            <v>6.38</v>
          </cell>
        </row>
        <row r="41">
          <cell r="A41">
            <v>26298</v>
          </cell>
          <cell r="D41">
            <v>6.15</v>
          </cell>
        </row>
        <row r="42">
          <cell r="A42">
            <v>26329</v>
          </cell>
          <cell r="C42">
            <v>5.65</v>
          </cell>
          <cell r="D42">
            <v>6.14</v>
          </cell>
        </row>
        <row r="43">
          <cell r="A43">
            <v>26358</v>
          </cell>
          <cell r="C43">
            <v>5.46</v>
          </cell>
          <cell r="D43">
            <v>5.84</v>
          </cell>
        </row>
        <row r="44">
          <cell r="A44">
            <v>26389</v>
          </cell>
          <cell r="C44">
            <v>5.52</v>
          </cell>
          <cell r="D44">
            <v>5.84</v>
          </cell>
        </row>
        <row r="45">
          <cell r="A45">
            <v>26419</v>
          </cell>
          <cell r="C45">
            <v>5.4</v>
          </cell>
          <cell r="D45">
            <v>5.85</v>
          </cell>
        </row>
        <row r="46">
          <cell r="A46">
            <v>26450</v>
          </cell>
          <cell r="C46">
            <v>5.43</v>
          </cell>
          <cell r="D46">
            <v>5.85</v>
          </cell>
        </row>
        <row r="47">
          <cell r="A47">
            <v>26480</v>
          </cell>
          <cell r="C47">
            <v>5.5</v>
          </cell>
          <cell r="D47">
            <v>5.85</v>
          </cell>
        </row>
        <row r="48">
          <cell r="A48">
            <v>26511</v>
          </cell>
          <cell r="C48">
            <v>5.19</v>
          </cell>
          <cell r="D48">
            <v>5.8</v>
          </cell>
        </row>
        <row r="49">
          <cell r="A49">
            <v>26542</v>
          </cell>
          <cell r="C49">
            <v>5.22</v>
          </cell>
          <cell r="D49">
            <v>5.75</v>
          </cell>
        </row>
        <row r="50">
          <cell r="A50">
            <v>26572</v>
          </cell>
          <cell r="C50">
            <v>5.2</v>
          </cell>
          <cell r="D50">
            <v>5.75</v>
          </cell>
        </row>
        <row r="51">
          <cell r="A51">
            <v>26603</v>
          </cell>
          <cell r="C51">
            <v>5.27</v>
          </cell>
          <cell r="D51">
            <v>5.77</v>
          </cell>
        </row>
        <row r="52">
          <cell r="A52">
            <v>26633</v>
          </cell>
          <cell r="C52">
            <v>5.27</v>
          </cell>
          <cell r="D52">
            <v>5.76</v>
          </cell>
        </row>
        <row r="53">
          <cell r="A53">
            <v>26664</v>
          </cell>
          <cell r="C53">
            <v>5.4</v>
          </cell>
          <cell r="D53">
            <v>5.78</v>
          </cell>
        </row>
        <row r="54">
          <cell r="A54">
            <v>26695</v>
          </cell>
          <cell r="C54">
            <v>5.24</v>
          </cell>
          <cell r="D54">
            <v>5.69</v>
          </cell>
        </row>
        <row r="55">
          <cell r="A55">
            <v>26723</v>
          </cell>
          <cell r="C55">
            <v>5.31</v>
          </cell>
          <cell r="D55">
            <v>5.76</v>
          </cell>
        </row>
        <row r="56">
          <cell r="A56">
            <v>26754</v>
          </cell>
          <cell r="C56">
            <v>5.4</v>
          </cell>
          <cell r="D56">
            <v>5.8</v>
          </cell>
        </row>
        <row r="57">
          <cell r="A57">
            <v>26784</v>
          </cell>
          <cell r="C57">
            <v>5.8</v>
          </cell>
          <cell r="D57">
            <v>6.12</v>
          </cell>
        </row>
        <row r="58">
          <cell r="A58">
            <v>26815</v>
          </cell>
          <cell r="C58">
            <v>5.92</v>
          </cell>
          <cell r="D58">
            <v>6.2</v>
          </cell>
        </row>
        <row r="59">
          <cell r="A59">
            <v>26845</v>
          </cell>
          <cell r="C59">
            <v>6.42</v>
          </cell>
          <cell r="D59">
            <v>6.72</v>
          </cell>
        </row>
        <row r="60">
          <cell r="A60">
            <v>26876</v>
          </cell>
          <cell r="C60">
            <v>6.44</v>
          </cell>
          <cell r="D60">
            <v>6.74</v>
          </cell>
        </row>
        <row r="61">
          <cell r="A61">
            <v>26907</v>
          </cell>
          <cell r="C61">
            <v>6.42</v>
          </cell>
          <cell r="D61">
            <v>6.73</v>
          </cell>
        </row>
        <row r="62">
          <cell r="A62">
            <v>26937</v>
          </cell>
          <cell r="C62">
            <v>8.25</v>
          </cell>
          <cell r="D62">
            <v>8.3800000000000008</v>
          </cell>
        </row>
        <row r="63">
          <cell r="A63">
            <v>26968</v>
          </cell>
          <cell r="C63">
            <v>8.24</v>
          </cell>
          <cell r="D63">
            <v>8.35</v>
          </cell>
        </row>
        <row r="64">
          <cell r="A64">
            <v>26998</v>
          </cell>
          <cell r="C64">
            <v>8.24</v>
          </cell>
          <cell r="D64">
            <v>8.35</v>
          </cell>
        </row>
        <row r="65">
          <cell r="A65">
            <v>27029</v>
          </cell>
          <cell r="C65">
            <v>8.24</v>
          </cell>
          <cell r="D65">
            <v>8.36</v>
          </cell>
        </row>
        <row r="66">
          <cell r="A66">
            <v>27060</v>
          </cell>
          <cell r="C66">
            <v>8.24</v>
          </cell>
          <cell r="D66">
            <v>8.36</v>
          </cell>
        </row>
        <row r="67">
          <cell r="A67">
            <v>27088</v>
          </cell>
          <cell r="C67">
            <v>8.25</v>
          </cell>
          <cell r="D67">
            <v>8.36</v>
          </cell>
        </row>
        <row r="68">
          <cell r="A68">
            <v>27119</v>
          </cell>
          <cell r="C68">
            <v>8.25</v>
          </cell>
          <cell r="D68">
            <v>8.3699999999999992</v>
          </cell>
        </row>
        <row r="69">
          <cell r="A69">
            <v>27149</v>
          </cell>
          <cell r="C69">
            <v>8.25</v>
          </cell>
          <cell r="D69">
            <v>8.3800000000000008</v>
          </cell>
        </row>
        <row r="70">
          <cell r="A70">
            <v>27180</v>
          </cell>
          <cell r="C70">
            <v>8.6</v>
          </cell>
          <cell r="D70">
            <v>8.4499999999999993</v>
          </cell>
        </row>
        <row r="71">
          <cell r="A71">
            <v>27210</v>
          </cell>
          <cell r="C71">
            <v>9.92</v>
          </cell>
          <cell r="D71">
            <v>9.52</v>
          </cell>
        </row>
        <row r="72">
          <cell r="A72">
            <v>27241</v>
          </cell>
          <cell r="C72">
            <v>9.91</v>
          </cell>
          <cell r="D72">
            <v>9.5</v>
          </cell>
        </row>
        <row r="73">
          <cell r="A73">
            <v>27272</v>
          </cell>
          <cell r="C73">
            <v>9.93</v>
          </cell>
          <cell r="D73">
            <v>9.5</v>
          </cell>
        </row>
        <row r="74">
          <cell r="A74">
            <v>27302</v>
          </cell>
          <cell r="C74">
            <v>9.94</v>
          </cell>
          <cell r="D74">
            <v>9.5</v>
          </cell>
        </row>
        <row r="75">
          <cell r="A75">
            <v>27333</v>
          </cell>
          <cell r="C75">
            <v>9.5</v>
          </cell>
          <cell r="D75">
            <v>9.5</v>
          </cell>
        </row>
        <row r="76">
          <cell r="A76">
            <v>27363</v>
          </cell>
          <cell r="C76">
            <v>9.43</v>
          </cell>
          <cell r="D76">
            <v>9.5</v>
          </cell>
        </row>
        <row r="77">
          <cell r="A77">
            <v>27394</v>
          </cell>
          <cell r="C77">
            <v>9.15</v>
          </cell>
          <cell r="D77">
            <v>9.5</v>
          </cell>
        </row>
        <row r="78">
          <cell r="A78">
            <v>27425</v>
          </cell>
          <cell r="C78">
            <v>8.93</v>
          </cell>
          <cell r="D78">
            <v>9.4</v>
          </cell>
        </row>
        <row r="79">
          <cell r="A79">
            <v>27453</v>
          </cell>
          <cell r="C79">
            <v>9</v>
          </cell>
          <cell r="D79">
            <v>9.5</v>
          </cell>
        </row>
        <row r="80">
          <cell r="A80">
            <v>27484</v>
          </cell>
          <cell r="C80">
            <v>9</v>
          </cell>
          <cell r="D80">
            <v>9.5</v>
          </cell>
        </row>
        <row r="81">
          <cell r="A81">
            <v>27514</v>
          </cell>
          <cell r="C81">
            <v>9.0299999999999994</v>
          </cell>
          <cell r="D81">
            <v>9.5</v>
          </cell>
        </row>
        <row r="82">
          <cell r="A82">
            <v>27545</v>
          </cell>
          <cell r="C82">
            <v>9.02</v>
          </cell>
          <cell r="D82">
            <v>9.5</v>
          </cell>
        </row>
        <row r="83">
          <cell r="A83">
            <v>27575</v>
          </cell>
          <cell r="C83">
            <v>9.0299999999999994</v>
          </cell>
          <cell r="D83">
            <v>9.5</v>
          </cell>
        </row>
        <row r="84">
          <cell r="A84">
            <v>27606</v>
          </cell>
          <cell r="C84">
            <v>9.4</v>
          </cell>
          <cell r="D84">
            <v>10</v>
          </cell>
        </row>
        <row r="85">
          <cell r="A85">
            <v>27637</v>
          </cell>
          <cell r="C85">
            <v>9.41</v>
          </cell>
          <cell r="D85">
            <v>10</v>
          </cell>
        </row>
        <row r="86">
          <cell r="A86">
            <v>27667</v>
          </cell>
          <cell r="C86">
            <v>9.44</v>
          </cell>
          <cell r="D86">
            <v>10</v>
          </cell>
        </row>
        <row r="87">
          <cell r="A87">
            <v>27698</v>
          </cell>
          <cell r="C87">
            <v>9.4</v>
          </cell>
          <cell r="D87">
            <v>10</v>
          </cell>
        </row>
        <row r="88">
          <cell r="A88">
            <v>27728</v>
          </cell>
          <cell r="C88">
            <v>9.41</v>
          </cell>
          <cell r="D88">
            <v>10</v>
          </cell>
        </row>
        <row r="89">
          <cell r="A89">
            <v>27759</v>
          </cell>
          <cell r="C89">
            <v>9.39</v>
          </cell>
          <cell r="D89">
            <v>10</v>
          </cell>
        </row>
        <row r="90">
          <cell r="A90">
            <v>27790</v>
          </cell>
          <cell r="C90">
            <v>9.42</v>
          </cell>
          <cell r="D90">
            <v>10.02</v>
          </cell>
        </row>
        <row r="91">
          <cell r="A91">
            <v>27819</v>
          </cell>
          <cell r="C91">
            <v>9.39</v>
          </cell>
          <cell r="D91">
            <v>10</v>
          </cell>
        </row>
        <row r="92">
          <cell r="A92">
            <v>27850</v>
          </cell>
          <cell r="C92">
            <v>9.43</v>
          </cell>
          <cell r="D92">
            <v>9.99</v>
          </cell>
        </row>
        <row r="93">
          <cell r="A93">
            <v>27880</v>
          </cell>
          <cell r="C93">
            <v>9.42</v>
          </cell>
          <cell r="D93">
            <v>10</v>
          </cell>
        </row>
        <row r="94">
          <cell r="A94">
            <v>27911</v>
          </cell>
          <cell r="C94">
            <v>9.42</v>
          </cell>
          <cell r="D94">
            <v>10</v>
          </cell>
        </row>
        <row r="95">
          <cell r="A95">
            <v>27941</v>
          </cell>
          <cell r="C95">
            <v>9.41</v>
          </cell>
          <cell r="D95">
            <v>9.99</v>
          </cell>
        </row>
        <row r="96">
          <cell r="A96">
            <v>27972</v>
          </cell>
          <cell r="C96">
            <v>9.42</v>
          </cell>
          <cell r="D96">
            <v>10</v>
          </cell>
        </row>
        <row r="97">
          <cell r="A97">
            <v>28003</v>
          </cell>
          <cell r="C97">
            <v>9.41</v>
          </cell>
          <cell r="D97">
            <v>9.99</v>
          </cell>
        </row>
        <row r="98">
          <cell r="A98">
            <v>28033</v>
          </cell>
          <cell r="C98">
            <v>9.41</v>
          </cell>
          <cell r="D98">
            <v>9.99</v>
          </cell>
        </row>
        <row r="99">
          <cell r="A99">
            <v>28064</v>
          </cell>
          <cell r="C99">
            <v>9.41</v>
          </cell>
          <cell r="D99">
            <v>9.98</v>
          </cell>
        </row>
        <row r="100">
          <cell r="A100">
            <v>28094</v>
          </cell>
          <cell r="C100">
            <v>9.74</v>
          </cell>
          <cell r="D100">
            <v>10</v>
          </cell>
        </row>
        <row r="101">
          <cell r="A101">
            <v>28125</v>
          </cell>
          <cell r="C101">
            <v>10.210000000000001</v>
          </cell>
          <cell r="D101">
            <v>10.41</v>
          </cell>
        </row>
        <row r="102">
          <cell r="A102">
            <v>28156</v>
          </cell>
          <cell r="C102">
            <v>10.220000000000001</v>
          </cell>
          <cell r="D102">
            <v>10.4</v>
          </cell>
        </row>
        <row r="103">
          <cell r="A103">
            <v>28184</v>
          </cell>
          <cell r="C103">
            <v>10.210000000000001</v>
          </cell>
          <cell r="D103">
            <v>10.4</v>
          </cell>
        </row>
        <row r="104">
          <cell r="A104">
            <v>28215</v>
          </cell>
          <cell r="C104">
            <v>10.210000000000001</v>
          </cell>
          <cell r="D104">
            <v>10.4</v>
          </cell>
        </row>
        <row r="105">
          <cell r="A105">
            <v>28245</v>
          </cell>
          <cell r="C105">
            <v>10.220000000000001</v>
          </cell>
          <cell r="D105">
            <v>10.4</v>
          </cell>
        </row>
        <row r="106">
          <cell r="A106">
            <v>28276</v>
          </cell>
          <cell r="C106">
            <v>10.220000000000001</v>
          </cell>
          <cell r="D106">
            <v>10.41</v>
          </cell>
        </row>
        <row r="107">
          <cell r="A107">
            <v>28306</v>
          </cell>
          <cell r="C107">
            <v>10.210000000000001</v>
          </cell>
          <cell r="D107">
            <v>10.41</v>
          </cell>
          <cell r="G107">
            <v>10.69</v>
          </cell>
          <cell r="H107">
            <v>10.93</v>
          </cell>
        </row>
        <row r="108">
          <cell r="A108">
            <v>28337</v>
          </cell>
          <cell r="C108">
            <v>10.210000000000001</v>
          </cell>
          <cell r="D108">
            <v>10.41</v>
          </cell>
          <cell r="G108">
            <v>10.53</v>
          </cell>
          <cell r="H108">
            <v>11.31</v>
          </cell>
        </row>
        <row r="109">
          <cell r="A109">
            <v>28368</v>
          </cell>
          <cell r="C109">
            <v>10.199999999999999</v>
          </cell>
          <cell r="D109">
            <v>10.41</v>
          </cell>
          <cell r="G109">
            <v>10.18</v>
          </cell>
          <cell r="H109">
            <v>11.06</v>
          </cell>
        </row>
        <row r="110">
          <cell r="A110">
            <v>28398</v>
          </cell>
          <cell r="C110">
            <v>10.029999999999999</v>
          </cell>
          <cell r="D110">
            <v>10.18</v>
          </cell>
          <cell r="G110">
            <v>10.17</v>
          </cell>
          <cell r="H110">
            <v>11.05</v>
          </cell>
        </row>
        <row r="111">
          <cell r="A111">
            <v>28429</v>
          </cell>
          <cell r="C111">
            <v>9.84</v>
          </cell>
          <cell r="D111">
            <v>10.01</v>
          </cell>
          <cell r="G111">
            <v>10.28</v>
          </cell>
          <cell r="H111">
            <v>10.63</v>
          </cell>
        </row>
        <row r="112">
          <cell r="A112">
            <v>28459</v>
          </cell>
          <cell r="C112">
            <v>9.7200000000000006</v>
          </cell>
          <cell r="D112">
            <v>9.7899999999999991</v>
          </cell>
          <cell r="G112">
            <v>10.14</v>
          </cell>
          <cell r="H112">
            <v>10.62</v>
          </cell>
        </row>
        <row r="113">
          <cell r="A113">
            <v>28490</v>
          </cell>
          <cell r="C113">
            <v>9.5</v>
          </cell>
          <cell r="D113">
            <v>9.5</v>
          </cell>
          <cell r="G113">
            <v>10.039999999999999</v>
          </cell>
          <cell r="H113">
            <v>10.29</v>
          </cell>
        </row>
        <row r="114">
          <cell r="A114">
            <v>28521</v>
          </cell>
          <cell r="C114">
            <v>9.32</v>
          </cell>
          <cell r="D114">
            <v>9.36</v>
          </cell>
          <cell r="G114">
            <v>9.76</v>
          </cell>
          <cell r="H114">
            <v>9.81</v>
          </cell>
        </row>
        <row r="115">
          <cell r="A115">
            <v>28549</v>
          </cell>
          <cell r="C115">
            <v>9.09</v>
          </cell>
          <cell r="D115">
            <v>9.1999999999999993</v>
          </cell>
          <cell r="G115">
            <v>9.68</v>
          </cell>
          <cell r="H115">
            <v>9.76</v>
          </cell>
        </row>
        <row r="116">
          <cell r="A116">
            <v>28580</v>
          </cell>
          <cell r="C116">
            <v>9.08</v>
          </cell>
          <cell r="D116">
            <v>9.1999999999999993</v>
          </cell>
          <cell r="G116">
            <v>9.44</v>
          </cell>
          <cell r="H116">
            <v>9.7200000000000006</v>
          </cell>
        </row>
        <row r="117">
          <cell r="A117">
            <v>28610</v>
          </cell>
          <cell r="C117">
            <v>9.09</v>
          </cell>
          <cell r="D117">
            <v>9.17</v>
          </cell>
          <cell r="G117">
            <v>9.85</v>
          </cell>
          <cell r="H117">
            <v>9.73</v>
          </cell>
        </row>
        <row r="118">
          <cell r="A118">
            <v>28641</v>
          </cell>
          <cell r="C118">
            <v>9.09</v>
          </cell>
          <cell r="D118">
            <v>9.1</v>
          </cell>
          <cell r="G118">
            <v>9.6199999999999992</v>
          </cell>
          <cell r="H118">
            <v>9.9600000000000009</v>
          </cell>
        </row>
        <row r="119">
          <cell r="A119">
            <v>28671</v>
          </cell>
          <cell r="C119">
            <v>9.09</v>
          </cell>
          <cell r="D119">
            <v>9.1</v>
          </cell>
          <cell r="G119">
            <v>9.34</v>
          </cell>
          <cell r="H119">
            <v>9.66</v>
          </cell>
        </row>
        <row r="120">
          <cell r="A120">
            <v>28702</v>
          </cell>
          <cell r="C120">
            <v>9.09</v>
          </cell>
          <cell r="D120">
            <v>9.1</v>
          </cell>
          <cell r="G120">
            <v>9.65</v>
          </cell>
          <cell r="H120">
            <v>9.73</v>
          </cell>
        </row>
        <row r="121">
          <cell r="A121">
            <v>28733</v>
          </cell>
          <cell r="C121">
            <v>8.99</v>
          </cell>
          <cell r="D121">
            <v>9</v>
          </cell>
          <cell r="G121">
            <v>9.65</v>
          </cell>
          <cell r="H121">
            <v>9.69</v>
          </cell>
        </row>
        <row r="122">
          <cell r="A122">
            <v>28763</v>
          </cell>
          <cell r="C122">
            <v>9</v>
          </cell>
          <cell r="D122">
            <v>9</v>
          </cell>
          <cell r="G122">
            <v>9.66</v>
          </cell>
          <cell r="H122">
            <v>9.7200000000000006</v>
          </cell>
        </row>
        <row r="123">
          <cell r="A123">
            <v>28794</v>
          </cell>
          <cell r="C123">
            <v>8.86</v>
          </cell>
          <cell r="D123">
            <v>8.89</v>
          </cell>
          <cell r="G123">
            <v>9.74</v>
          </cell>
          <cell r="H123">
            <v>9.7100000000000009</v>
          </cell>
        </row>
        <row r="124">
          <cell r="A124">
            <v>28824</v>
          </cell>
          <cell r="C124">
            <v>8.8000000000000007</v>
          </cell>
          <cell r="D124">
            <v>8.8000000000000007</v>
          </cell>
          <cell r="G124">
            <v>9.6199999999999992</v>
          </cell>
          <cell r="H124">
            <v>9.73</v>
          </cell>
        </row>
        <row r="125">
          <cell r="A125">
            <v>28855</v>
          </cell>
          <cell r="C125">
            <v>8.8000000000000007</v>
          </cell>
          <cell r="D125">
            <v>8.8000000000000007</v>
          </cell>
          <cell r="G125">
            <v>9.4700000000000006</v>
          </cell>
          <cell r="H125">
            <v>9.6999999999999993</v>
          </cell>
        </row>
        <row r="126">
          <cell r="A126">
            <v>28886</v>
          </cell>
          <cell r="C126">
            <v>8.85</v>
          </cell>
          <cell r="D126">
            <v>8.85</v>
          </cell>
          <cell r="G126">
            <v>9.41</v>
          </cell>
          <cell r="H126">
            <v>9.6300000000000008</v>
          </cell>
        </row>
        <row r="127">
          <cell r="A127">
            <v>28914</v>
          </cell>
          <cell r="C127">
            <v>8.99</v>
          </cell>
          <cell r="D127">
            <v>9</v>
          </cell>
          <cell r="G127">
            <v>9.43</v>
          </cell>
          <cell r="H127">
            <v>9.73</v>
          </cell>
        </row>
        <row r="128">
          <cell r="A128">
            <v>28945</v>
          </cell>
          <cell r="C128">
            <v>9.2799999999999994</v>
          </cell>
          <cell r="D128">
            <v>9.35</v>
          </cell>
          <cell r="G128">
            <v>9.61</v>
          </cell>
          <cell r="H128">
            <v>10.01</v>
          </cell>
        </row>
        <row r="129">
          <cell r="A129">
            <v>28975</v>
          </cell>
          <cell r="C129">
            <v>9.65</v>
          </cell>
          <cell r="D129">
            <v>9.65</v>
          </cell>
          <cell r="G129">
            <v>9.9700000000000006</v>
          </cell>
          <cell r="H129">
            <v>10.23</v>
          </cell>
        </row>
        <row r="130">
          <cell r="A130">
            <v>29006</v>
          </cell>
          <cell r="C130">
            <v>9.6999999999999993</v>
          </cell>
          <cell r="D130">
            <v>9.6999999999999993</v>
          </cell>
          <cell r="G130">
            <v>10.54</v>
          </cell>
          <cell r="H130">
            <v>10.53</v>
          </cell>
        </row>
        <row r="131">
          <cell r="A131">
            <v>29036</v>
          </cell>
          <cell r="C131">
            <v>10</v>
          </cell>
          <cell r="D131">
            <v>10</v>
          </cell>
          <cell r="G131">
            <v>10.26</v>
          </cell>
          <cell r="H131">
            <v>10.6</v>
          </cell>
        </row>
        <row r="132">
          <cell r="A132">
            <v>29067</v>
          </cell>
          <cell r="C132">
            <v>10</v>
          </cell>
          <cell r="D132">
            <v>10.07</v>
          </cell>
          <cell r="G132">
            <v>10.79</v>
          </cell>
          <cell r="H132">
            <v>10.98</v>
          </cell>
        </row>
        <row r="133">
          <cell r="A133">
            <v>29098</v>
          </cell>
          <cell r="C133">
            <v>10</v>
          </cell>
          <cell r="D133">
            <v>10.07</v>
          </cell>
          <cell r="G133">
            <v>10.65</v>
          </cell>
          <cell r="H133">
            <v>10.88</v>
          </cell>
        </row>
        <row r="134">
          <cell r="A134">
            <v>29128</v>
          </cell>
          <cell r="C134">
            <v>10.01</v>
          </cell>
          <cell r="D134">
            <v>10.07</v>
          </cell>
          <cell r="G134">
            <v>10.36</v>
          </cell>
          <cell r="H134">
            <v>10.86</v>
          </cell>
        </row>
        <row r="135">
          <cell r="A135">
            <v>29159</v>
          </cell>
          <cell r="C135">
            <v>10</v>
          </cell>
          <cell r="D135">
            <v>10.07</v>
          </cell>
          <cell r="G135">
            <v>10.64</v>
          </cell>
          <cell r="H135">
            <v>10.87</v>
          </cell>
        </row>
        <row r="136">
          <cell r="A136">
            <v>29189</v>
          </cell>
          <cell r="C136">
            <v>10</v>
          </cell>
          <cell r="D136">
            <v>10.08</v>
          </cell>
          <cell r="G136">
            <v>10.9</v>
          </cell>
          <cell r="H136">
            <v>10.99</v>
          </cell>
        </row>
        <row r="137">
          <cell r="A137">
            <v>29220</v>
          </cell>
          <cell r="C137">
            <v>10.02</v>
          </cell>
          <cell r="D137">
            <v>10.08</v>
          </cell>
          <cell r="G137">
            <v>10.9</v>
          </cell>
          <cell r="H137">
            <v>11.57</v>
          </cell>
        </row>
        <row r="138">
          <cell r="A138">
            <v>29251</v>
          </cell>
          <cell r="C138">
            <v>10.42</v>
          </cell>
          <cell r="D138">
            <v>10.45</v>
          </cell>
          <cell r="G138">
            <v>11.01</v>
          </cell>
          <cell r="H138">
            <v>11.19</v>
          </cell>
        </row>
        <row r="139">
          <cell r="A139">
            <v>29280</v>
          </cell>
          <cell r="C139">
            <v>10.9</v>
          </cell>
          <cell r="D139">
            <v>10.55</v>
          </cell>
          <cell r="G139">
            <v>11.34</v>
          </cell>
          <cell r="H139">
            <v>11.5</v>
          </cell>
        </row>
        <row r="140">
          <cell r="A140">
            <v>29311</v>
          </cell>
          <cell r="C140">
            <v>11.2</v>
          </cell>
          <cell r="D140">
            <v>11.2</v>
          </cell>
          <cell r="G140">
            <v>11.9</v>
          </cell>
          <cell r="H140">
            <v>12.14</v>
          </cell>
        </row>
        <row r="141">
          <cell r="A141">
            <v>29341</v>
          </cell>
          <cell r="C141">
            <v>11.45</v>
          </cell>
          <cell r="D141">
            <v>11.73</v>
          </cell>
          <cell r="G141">
            <v>12.21</v>
          </cell>
          <cell r="H141">
            <v>12.36</v>
          </cell>
        </row>
        <row r="142">
          <cell r="A142">
            <v>29372</v>
          </cell>
          <cell r="C142">
            <v>11.8</v>
          </cell>
          <cell r="D142">
            <v>11.78</v>
          </cell>
          <cell r="G142">
            <v>12.51</v>
          </cell>
          <cell r="H142">
            <v>12.52</v>
          </cell>
        </row>
        <row r="143">
          <cell r="A143">
            <v>29402</v>
          </cell>
          <cell r="C143">
            <v>11.78</v>
          </cell>
          <cell r="D143">
            <v>11.76</v>
          </cell>
          <cell r="G143">
            <v>12.3</v>
          </cell>
          <cell r="H143">
            <v>12.53</v>
          </cell>
        </row>
        <row r="144">
          <cell r="A144">
            <v>29433</v>
          </cell>
          <cell r="C144">
            <v>11.78</v>
          </cell>
          <cell r="D144">
            <v>11.78</v>
          </cell>
          <cell r="G144">
            <v>12.39</v>
          </cell>
          <cell r="H144">
            <v>12.53</v>
          </cell>
        </row>
        <row r="145">
          <cell r="A145">
            <v>29464</v>
          </cell>
          <cell r="C145">
            <v>11.78</v>
          </cell>
          <cell r="D145">
            <v>11.82</v>
          </cell>
          <cell r="G145">
            <v>12.33</v>
          </cell>
          <cell r="H145">
            <v>12.47</v>
          </cell>
        </row>
        <row r="146">
          <cell r="A146">
            <v>29494</v>
          </cell>
          <cell r="C146">
            <v>11.79</v>
          </cell>
          <cell r="D146">
            <v>11.78</v>
          </cell>
          <cell r="G146">
            <v>12.4</v>
          </cell>
          <cell r="H146">
            <v>12.76</v>
          </cell>
        </row>
        <row r="147">
          <cell r="A147">
            <v>29525</v>
          </cell>
          <cell r="C147">
            <v>11.88</v>
          </cell>
          <cell r="D147">
            <v>11.9</v>
          </cell>
          <cell r="G147">
            <v>12.58</v>
          </cell>
          <cell r="H147">
            <v>13.08</v>
          </cell>
        </row>
        <row r="148">
          <cell r="A148">
            <v>29555</v>
          </cell>
          <cell r="C148">
            <v>12.42</v>
          </cell>
          <cell r="D148">
            <v>12.42</v>
          </cell>
          <cell r="G148">
            <v>13.16</v>
          </cell>
          <cell r="H148">
            <v>13.32</v>
          </cell>
        </row>
        <row r="149">
          <cell r="A149">
            <v>29586</v>
          </cell>
          <cell r="C149">
            <v>12.72</v>
          </cell>
          <cell r="D149">
            <v>12.6</v>
          </cell>
          <cell r="G149">
            <v>13.39</v>
          </cell>
          <cell r="H149">
            <v>13.7</v>
          </cell>
        </row>
        <row r="150">
          <cell r="A150">
            <v>29617</v>
          </cell>
          <cell r="C150">
            <v>13.1</v>
          </cell>
          <cell r="D150">
            <v>13.1</v>
          </cell>
          <cell r="G150">
            <v>14.06</v>
          </cell>
          <cell r="H150">
            <v>13.8</v>
          </cell>
        </row>
        <row r="151">
          <cell r="A151">
            <v>29645</v>
          </cell>
          <cell r="C151">
            <v>13.1</v>
          </cell>
          <cell r="D151">
            <v>13.1</v>
          </cell>
          <cell r="G151">
            <v>13.69</v>
          </cell>
          <cell r="H151">
            <v>13.86</v>
          </cell>
        </row>
        <row r="152">
          <cell r="A152">
            <v>29676</v>
          </cell>
          <cell r="C152">
            <v>13.1</v>
          </cell>
          <cell r="D152">
            <v>13.1</v>
          </cell>
          <cell r="G152">
            <v>14.08</v>
          </cell>
          <cell r="H152">
            <v>13.93</v>
          </cell>
        </row>
        <row r="153">
          <cell r="A153">
            <v>29706</v>
          </cell>
          <cell r="C153">
            <v>13.1</v>
          </cell>
          <cell r="D153">
            <v>13.1</v>
          </cell>
          <cell r="G153">
            <v>13.89</v>
          </cell>
          <cell r="H153">
            <v>13.94</v>
          </cell>
        </row>
        <row r="154">
          <cell r="A154">
            <v>29737</v>
          </cell>
          <cell r="C154">
            <v>13.1</v>
          </cell>
          <cell r="D154">
            <v>13.1</v>
          </cell>
          <cell r="G154">
            <v>14.15</v>
          </cell>
          <cell r="H154">
            <v>14.19</v>
          </cell>
        </row>
        <row r="155">
          <cell r="A155">
            <v>29767</v>
          </cell>
          <cell r="C155">
            <v>13.1</v>
          </cell>
          <cell r="D155">
            <v>13.1</v>
          </cell>
          <cell r="G155">
            <v>14.51</v>
          </cell>
          <cell r="H155">
            <v>14.41</v>
          </cell>
        </row>
        <row r="156">
          <cell r="A156">
            <v>29798</v>
          </cell>
          <cell r="C156">
            <v>13.75</v>
          </cell>
          <cell r="D156">
            <v>13.9</v>
          </cell>
          <cell r="G156">
            <v>14.92</v>
          </cell>
          <cell r="H156">
            <v>14.82</v>
          </cell>
        </row>
        <row r="157">
          <cell r="A157">
            <v>29829</v>
          </cell>
          <cell r="C157">
            <v>15</v>
          </cell>
          <cell r="D157">
            <v>15</v>
          </cell>
          <cell r="G157">
            <v>15.87</v>
          </cell>
          <cell r="H157">
            <v>15.81</v>
          </cell>
        </row>
        <row r="158">
          <cell r="A158">
            <v>29859</v>
          </cell>
          <cell r="C158">
            <v>15</v>
          </cell>
          <cell r="D158">
            <v>15</v>
          </cell>
          <cell r="G158">
            <v>15.56</v>
          </cell>
          <cell r="H158">
            <v>16.05</v>
          </cell>
        </row>
        <row r="159">
          <cell r="A159">
            <v>29890</v>
          </cell>
          <cell r="C159">
            <v>15</v>
          </cell>
          <cell r="D159">
            <v>15</v>
          </cell>
          <cell r="G159">
            <v>15.61</v>
          </cell>
          <cell r="H159">
            <v>15.88</v>
          </cell>
        </row>
        <row r="160">
          <cell r="A160">
            <v>29920</v>
          </cell>
          <cell r="C160">
            <v>15</v>
          </cell>
          <cell r="D160">
            <v>15</v>
          </cell>
          <cell r="G160">
            <v>15.62</v>
          </cell>
          <cell r="H160">
            <v>15.87</v>
          </cell>
        </row>
        <row r="161">
          <cell r="A161">
            <v>29951</v>
          </cell>
          <cell r="C161">
            <v>14.9</v>
          </cell>
          <cell r="D161">
            <v>15</v>
          </cell>
          <cell r="G161">
            <v>15.56</v>
          </cell>
          <cell r="H161">
            <v>15.83</v>
          </cell>
        </row>
        <row r="162">
          <cell r="A162">
            <v>29982</v>
          </cell>
          <cell r="C162">
            <v>15</v>
          </cell>
          <cell r="D162">
            <v>15</v>
          </cell>
          <cell r="G162">
            <v>15.93</v>
          </cell>
          <cell r="H162">
            <v>15.96</v>
          </cell>
        </row>
        <row r="163">
          <cell r="A163">
            <v>30010</v>
          </cell>
          <cell r="C163">
            <v>15.1</v>
          </cell>
          <cell r="D163">
            <v>15.1</v>
          </cell>
          <cell r="G163">
            <v>16.37</v>
          </cell>
          <cell r="H163">
            <v>16.45</v>
          </cell>
        </row>
        <row r="164">
          <cell r="A164">
            <v>30041</v>
          </cell>
          <cell r="C164">
            <v>15.2</v>
          </cell>
          <cell r="D164">
            <v>15.15</v>
          </cell>
          <cell r="G164">
            <v>16.91</v>
          </cell>
          <cell r="H164">
            <v>16.96</v>
          </cell>
        </row>
        <row r="165">
          <cell r="A165">
            <v>30071</v>
          </cell>
          <cell r="C165">
            <v>15.3</v>
          </cell>
          <cell r="D165">
            <v>15.2</v>
          </cell>
          <cell r="G165">
            <v>17.260000000000002</v>
          </cell>
          <cell r="H165">
            <v>17.190000000000001</v>
          </cell>
        </row>
        <row r="166">
          <cell r="A166">
            <v>30102</v>
          </cell>
          <cell r="C166">
            <v>16.399999999999999</v>
          </cell>
          <cell r="D166">
            <v>16.399999999999999</v>
          </cell>
          <cell r="G166">
            <v>17.149999999999999</v>
          </cell>
          <cell r="H166">
            <v>17.25</v>
          </cell>
        </row>
        <row r="167">
          <cell r="A167">
            <v>30132</v>
          </cell>
          <cell r="C167">
            <v>16.399999999999999</v>
          </cell>
          <cell r="D167">
            <v>16.399999999999999</v>
          </cell>
          <cell r="G167">
            <v>17.32</v>
          </cell>
          <cell r="H167">
            <v>17.350000000000001</v>
          </cell>
        </row>
        <row r="168">
          <cell r="A168">
            <v>30163</v>
          </cell>
          <cell r="C168">
            <v>16.399999999999999</v>
          </cell>
          <cell r="D168">
            <v>16.399999999999999</v>
          </cell>
          <cell r="G168">
            <v>17.41</v>
          </cell>
          <cell r="H168">
            <v>17.41</v>
          </cell>
        </row>
        <row r="169">
          <cell r="A169">
            <v>30194</v>
          </cell>
          <cell r="C169">
            <v>16.600000000000001</v>
          </cell>
          <cell r="D169">
            <v>16.5</v>
          </cell>
          <cell r="G169">
            <v>17.2</v>
          </cell>
          <cell r="H169">
            <v>17.41</v>
          </cell>
        </row>
        <row r="170">
          <cell r="A170">
            <v>30224</v>
          </cell>
          <cell r="C170">
            <v>15.2</v>
          </cell>
          <cell r="D170">
            <v>15.2</v>
          </cell>
          <cell r="G170">
            <v>16.46</v>
          </cell>
          <cell r="H170">
            <v>16.899999999999999</v>
          </cell>
        </row>
        <row r="171">
          <cell r="A171">
            <v>30255</v>
          </cell>
          <cell r="C171">
            <v>14.55</v>
          </cell>
          <cell r="D171">
            <v>14.55</v>
          </cell>
          <cell r="G171">
            <v>15.3</v>
          </cell>
          <cell r="H171">
            <v>14.6</v>
          </cell>
        </row>
        <row r="172">
          <cell r="A172">
            <v>30285</v>
          </cell>
          <cell r="C172">
            <v>14.6</v>
          </cell>
          <cell r="D172">
            <v>14.6</v>
          </cell>
          <cell r="G172">
            <v>14.82</v>
          </cell>
          <cell r="H172">
            <v>14.76</v>
          </cell>
        </row>
        <row r="173">
          <cell r="A173">
            <v>30316</v>
          </cell>
          <cell r="C173">
            <v>14</v>
          </cell>
          <cell r="D173">
            <v>14</v>
          </cell>
          <cell r="G173">
            <v>14.33</v>
          </cell>
          <cell r="H173">
            <v>14.58</v>
          </cell>
        </row>
        <row r="174">
          <cell r="A174">
            <v>30347</v>
          </cell>
          <cell r="C174">
            <v>12.6</v>
          </cell>
          <cell r="D174">
            <v>13</v>
          </cell>
          <cell r="G174">
            <v>12.78</v>
          </cell>
          <cell r="H174">
            <v>13.77</v>
          </cell>
        </row>
        <row r="175">
          <cell r="A175">
            <v>30375</v>
          </cell>
          <cell r="C175">
            <v>13.4</v>
          </cell>
          <cell r="D175">
            <v>13.6</v>
          </cell>
          <cell r="G175">
            <v>13.26</v>
          </cell>
          <cell r="H175">
            <v>13.18</v>
          </cell>
        </row>
        <row r="176">
          <cell r="A176">
            <v>30406</v>
          </cell>
          <cell r="C176">
            <v>14.4</v>
          </cell>
          <cell r="D176">
            <v>14.4</v>
          </cell>
          <cell r="G176">
            <v>15.14</v>
          </cell>
          <cell r="H176">
            <v>15.08</v>
          </cell>
        </row>
        <row r="177">
          <cell r="A177">
            <v>30436</v>
          </cell>
          <cell r="C177">
            <v>13.5</v>
          </cell>
          <cell r="D177">
            <v>14.1</v>
          </cell>
          <cell r="G177">
            <v>14.68</v>
          </cell>
          <cell r="H177">
            <v>15.57</v>
          </cell>
        </row>
        <row r="178">
          <cell r="A178">
            <v>30467</v>
          </cell>
          <cell r="C178">
            <v>12.8</v>
          </cell>
          <cell r="D178">
            <v>13.1</v>
          </cell>
          <cell r="G178">
            <v>13.82</v>
          </cell>
          <cell r="H178">
            <v>14.24</v>
          </cell>
        </row>
        <row r="179">
          <cell r="A179">
            <v>30497</v>
          </cell>
          <cell r="C179">
            <v>14.3</v>
          </cell>
          <cell r="D179">
            <v>14.7</v>
          </cell>
          <cell r="G179">
            <v>14.39</v>
          </cell>
          <cell r="H179">
            <v>15.52</v>
          </cell>
        </row>
        <row r="180">
          <cell r="A180">
            <v>30528</v>
          </cell>
          <cell r="C180">
            <v>14.3</v>
          </cell>
          <cell r="D180">
            <v>14.8</v>
          </cell>
          <cell r="G180">
            <v>14.46</v>
          </cell>
          <cell r="H180">
            <v>15.25</v>
          </cell>
        </row>
        <row r="181">
          <cell r="A181">
            <v>30559</v>
          </cell>
          <cell r="C181">
            <v>14.4</v>
          </cell>
          <cell r="D181">
            <v>14.7</v>
          </cell>
          <cell r="G181">
            <v>14.03</v>
          </cell>
          <cell r="H181">
            <v>14.62</v>
          </cell>
        </row>
        <row r="182">
          <cell r="A182">
            <v>30589</v>
          </cell>
          <cell r="C182">
            <v>13.5</v>
          </cell>
          <cell r="D182">
            <v>14.15</v>
          </cell>
          <cell r="G182">
            <v>13.85</v>
          </cell>
          <cell r="H182">
            <v>14.65</v>
          </cell>
        </row>
        <row r="183">
          <cell r="A183">
            <v>30620</v>
          </cell>
          <cell r="C183">
            <v>12.35</v>
          </cell>
          <cell r="D183">
            <v>13.4</v>
          </cell>
          <cell r="G183">
            <v>13.05</v>
          </cell>
          <cell r="H183">
            <v>14.18</v>
          </cell>
        </row>
        <row r="184">
          <cell r="A184">
            <v>30650</v>
          </cell>
          <cell r="C184">
            <v>11.9</v>
          </cell>
          <cell r="D184">
            <v>13.2</v>
          </cell>
          <cell r="G184">
            <v>12.51</v>
          </cell>
          <cell r="H184">
            <v>13.35</v>
          </cell>
        </row>
        <row r="185">
          <cell r="A185">
            <v>30681</v>
          </cell>
          <cell r="C185">
            <v>12.8</v>
          </cell>
          <cell r="D185">
            <v>13.5</v>
          </cell>
          <cell r="G185">
            <v>12.18</v>
          </cell>
          <cell r="H185">
            <v>13.47</v>
          </cell>
        </row>
        <row r="186">
          <cell r="A186">
            <v>30712</v>
          </cell>
          <cell r="C186">
            <v>12.9</v>
          </cell>
          <cell r="D186">
            <v>13.5</v>
          </cell>
          <cell r="G186">
            <v>12.87</v>
          </cell>
          <cell r="H186">
            <v>13.6</v>
          </cell>
        </row>
        <row r="187">
          <cell r="A187">
            <v>30741</v>
          </cell>
          <cell r="C187">
            <v>13.15</v>
          </cell>
          <cell r="D187">
            <v>14</v>
          </cell>
          <cell r="G187">
            <v>12.81</v>
          </cell>
          <cell r="H187">
            <v>13.17</v>
          </cell>
        </row>
        <row r="188">
          <cell r="A188">
            <v>30772</v>
          </cell>
          <cell r="C188">
            <v>13.25</v>
          </cell>
          <cell r="D188">
            <v>14.1</v>
          </cell>
          <cell r="G188">
            <v>12.96</v>
          </cell>
          <cell r="H188">
            <v>14.04</v>
          </cell>
        </row>
        <row r="189">
          <cell r="A189">
            <v>30802</v>
          </cell>
          <cell r="C189">
            <v>13</v>
          </cell>
          <cell r="D189">
            <v>13.9</v>
          </cell>
          <cell r="G189">
            <v>12.93</v>
          </cell>
          <cell r="H189">
            <v>13.82</v>
          </cell>
        </row>
        <row r="190">
          <cell r="A190">
            <v>30833</v>
          </cell>
          <cell r="C190">
            <v>13.2</v>
          </cell>
          <cell r="D190">
            <v>14.15</v>
          </cell>
          <cell r="G190">
            <v>12.99</v>
          </cell>
          <cell r="H190">
            <v>13.9</v>
          </cell>
        </row>
        <row r="191">
          <cell r="A191">
            <v>30863</v>
          </cell>
          <cell r="C191">
            <v>12.95</v>
          </cell>
          <cell r="D191">
            <v>13.75</v>
          </cell>
          <cell r="G191">
            <v>13.04</v>
          </cell>
          <cell r="H191">
            <v>13.88</v>
          </cell>
        </row>
        <row r="192">
          <cell r="A192">
            <v>30894</v>
          </cell>
          <cell r="C192">
            <v>12.75</v>
          </cell>
          <cell r="D192">
            <v>13.15</v>
          </cell>
          <cell r="G192">
            <v>12.78</v>
          </cell>
          <cell r="H192">
            <v>13.84</v>
          </cell>
        </row>
        <row r="193">
          <cell r="A193">
            <v>30925</v>
          </cell>
          <cell r="C193">
            <v>12.15</v>
          </cell>
          <cell r="D193">
            <v>12.8</v>
          </cell>
          <cell r="G193">
            <v>12.5</v>
          </cell>
          <cell r="H193">
            <v>13.32</v>
          </cell>
        </row>
        <row r="194">
          <cell r="A194">
            <v>30955</v>
          </cell>
          <cell r="C194">
            <v>12.6</v>
          </cell>
          <cell r="D194">
            <v>13.1</v>
          </cell>
          <cell r="G194">
            <v>12.47</v>
          </cell>
          <cell r="H194">
            <v>13.21</v>
          </cell>
        </row>
        <row r="195">
          <cell r="A195">
            <v>30986</v>
          </cell>
          <cell r="C195">
            <v>12.85</v>
          </cell>
          <cell r="D195">
            <v>13.2</v>
          </cell>
          <cell r="G195">
            <v>12.88</v>
          </cell>
          <cell r="H195">
            <v>13.48</v>
          </cell>
        </row>
        <row r="196">
          <cell r="A196">
            <v>31016</v>
          </cell>
          <cell r="C196">
            <v>13</v>
          </cell>
          <cell r="D196">
            <v>13.25</v>
          </cell>
          <cell r="G196">
            <v>12.84</v>
          </cell>
          <cell r="H196">
            <v>13.42</v>
          </cell>
        </row>
        <row r="197">
          <cell r="A197">
            <v>31047</v>
          </cell>
          <cell r="C197">
            <v>13.1</v>
          </cell>
          <cell r="D197">
            <v>13.4</v>
          </cell>
          <cell r="G197">
            <v>13.26</v>
          </cell>
          <cell r="H197">
            <v>13.44</v>
          </cell>
        </row>
        <row r="198">
          <cell r="A198">
            <v>31078</v>
          </cell>
          <cell r="C198">
            <v>12.9</v>
          </cell>
          <cell r="D198">
            <v>13.1</v>
          </cell>
          <cell r="G198">
            <v>13.46</v>
          </cell>
          <cell r="H198">
            <v>13.45</v>
          </cell>
        </row>
        <row r="199">
          <cell r="A199">
            <v>31106</v>
          </cell>
          <cell r="C199">
            <v>13.4</v>
          </cell>
          <cell r="D199">
            <v>13.7</v>
          </cell>
          <cell r="G199">
            <v>13.2</v>
          </cell>
          <cell r="H199">
            <v>13.4</v>
          </cell>
        </row>
        <row r="200">
          <cell r="A200">
            <v>31137</v>
          </cell>
          <cell r="C200">
            <v>13.6</v>
          </cell>
          <cell r="D200">
            <v>13.8</v>
          </cell>
          <cell r="G200">
            <v>13.81</v>
          </cell>
          <cell r="H200">
            <v>14.12</v>
          </cell>
        </row>
        <row r="201">
          <cell r="A201">
            <v>31167</v>
          </cell>
          <cell r="C201">
            <v>13.8</v>
          </cell>
          <cell r="D201">
            <v>13.95</v>
          </cell>
          <cell r="G201">
            <v>14.01</v>
          </cell>
          <cell r="H201">
            <v>13.96</v>
          </cell>
        </row>
        <row r="202">
          <cell r="A202">
            <v>31198</v>
          </cell>
          <cell r="C202">
            <v>13.6</v>
          </cell>
          <cell r="D202">
            <v>13.8</v>
          </cell>
          <cell r="G202">
            <v>14</v>
          </cell>
          <cell r="H202">
            <v>13.96</v>
          </cell>
        </row>
        <row r="203">
          <cell r="A203">
            <v>31228</v>
          </cell>
          <cell r="C203">
            <v>13.35</v>
          </cell>
          <cell r="D203">
            <v>13.5</v>
          </cell>
          <cell r="G203">
            <v>13.44</v>
          </cell>
          <cell r="H203">
            <v>14.13</v>
          </cell>
        </row>
        <row r="204">
          <cell r="A204">
            <v>31259</v>
          </cell>
          <cell r="C204">
            <v>13.3</v>
          </cell>
          <cell r="D204">
            <v>13.4</v>
          </cell>
          <cell r="G204">
            <v>13.64</v>
          </cell>
          <cell r="H204">
            <v>13.56</v>
          </cell>
        </row>
        <row r="205">
          <cell r="A205">
            <v>31290</v>
          </cell>
          <cell r="C205">
            <v>14</v>
          </cell>
          <cell r="D205">
            <v>13.95</v>
          </cell>
          <cell r="G205">
            <v>14.06</v>
          </cell>
          <cell r="H205">
            <v>13.89</v>
          </cell>
        </row>
        <row r="206">
          <cell r="A206">
            <v>31320</v>
          </cell>
          <cell r="C206">
            <v>13.9</v>
          </cell>
          <cell r="D206">
            <v>13.8</v>
          </cell>
          <cell r="G206">
            <v>14.69</v>
          </cell>
          <cell r="H206">
            <v>14.3</v>
          </cell>
        </row>
        <row r="207">
          <cell r="A207">
            <v>31351</v>
          </cell>
          <cell r="C207">
            <v>14.75</v>
          </cell>
          <cell r="D207">
            <v>14.55</v>
          </cell>
          <cell r="G207">
            <v>14.55</v>
          </cell>
          <cell r="H207">
            <v>14.37</v>
          </cell>
        </row>
        <row r="208">
          <cell r="A208">
            <v>31381</v>
          </cell>
          <cell r="C208">
            <v>15.2</v>
          </cell>
          <cell r="D208">
            <v>15.05</v>
          </cell>
          <cell r="G208">
            <v>16.059999999999999</v>
          </cell>
          <cell r="H208">
            <v>15.27</v>
          </cell>
        </row>
        <row r="209">
          <cell r="A209">
            <v>31412</v>
          </cell>
          <cell r="C209">
            <v>15.2</v>
          </cell>
          <cell r="D209">
            <v>14.85</v>
          </cell>
          <cell r="G209">
            <v>15.96</v>
          </cell>
          <cell r="H209">
            <v>15.33</v>
          </cell>
        </row>
        <row r="210">
          <cell r="A210">
            <v>31443</v>
          </cell>
          <cell r="C210">
            <v>14.3</v>
          </cell>
          <cell r="D210">
            <v>14.1</v>
          </cell>
          <cell r="G210">
            <v>15.34</v>
          </cell>
          <cell r="H210">
            <v>14.91</v>
          </cell>
        </row>
        <row r="211">
          <cell r="A211">
            <v>31471</v>
          </cell>
          <cell r="C211">
            <v>13.9</v>
          </cell>
          <cell r="D211">
            <v>13.7</v>
          </cell>
          <cell r="G211">
            <v>15.09</v>
          </cell>
          <cell r="H211">
            <v>14.4</v>
          </cell>
        </row>
        <row r="212">
          <cell r="A212">
            <v>31502</v>
          </cell>
          <cell r="C212">
            <v>12.9</v>
          </cell>
          <cell r="D212">
            <v>12.6</v>
          </cell>
          <cell r="G212">
            <v>14.11</v>
          </cell>
          <cell r="H212">
            <v>13.84</v>
          </cell>
        </row>
        <row r="213">
          <cell r="A213">
            <v>31532</v>
          </cell>
          <cell r="C213">
            <v>12.4</v>
          </cell>
          <cell r="D213">
            <v>12.25</v>
          </cell>
          <cell r="G213">
            <v>13.47</v>
          </cell>
          <cell r="H213">
            <v>13.25</v>
          </cell>
        </row>
        <row r="214">
          <cell r="A214">
            <v>31563</v>
          </cell>
          <cell r="C214">
            <v>12.65</v>
          </cell>
          <cell r="D214">
            <v>12.65</v>
          </cell>
          <cell r="G214">
            <v>13.26</v>
          </cell>
          <cell r="H214">
            <v>13.15</v>
          </cell>
        </row>
        <row r="215">
          <cell r="A215">
            <v>31593</v>
          </cell>
          <cell r="C215">
            <v>12.8</v>
          </cell>
          <cell r="D215">
            <v>12.95</v>
          </cell>
          <cell r="G215">
            <v>13.63</v>
          </cell>
          <cell r="H215">
            <v>13.52</v>
          </cell>
        </row>
        <row r="216">
          <cell r="A216">
            <v>31624</v>
          </cell>
          <cell r="C216">
            <v>14.35</v>
          </cell>
          <cell r="D216">
            <v>14.2</v>
          </cell>
          <cell r="E216">
            <v>5.08</v>
          </cell>
          <cell r="G216">
            <v>13.99</v>
          </cell>
          <cell r="H216">
            <v>14.13</v>
          </cell>
        </row>
        <row r="217">
          <cell r="A217">
            <v>31655</v>
          </cell>
          <cell r="C217">
            <v>14.55</v>
          </cell>
          <cell r="D217">
            <v>14.1</v>
          </cell>
          <cell r="E217">
            <v>5.5</v>
          </cell>
          <cell r="G217">
            <v>14.96</v>
          </cell>
          <cell r="H217">
            <v>15.03</v>
          </cell>
        </row>
        <row r="218">
          <cell r="A218">
            <v>31685</v>
          </cell>
          <cell r="C218">
            <v>14.4</v>
          </cell>
          <cell r="D218">
            <v>13.85</v>
          </cell>
          <cell r="E218">
            <v>5.5</v>
          </cell>
          <cell r="G218">
            <v>15.53</v>
          </cell>
          <cell r="H218">
            <v>15.07</v>
          </cell>
        </row>
        <row r="219">
          <cell r="A219">
            <v>31716</v>
          </cell>
          <cell r="C219">
            <v>13.85</v>
          </cell>
          <cell r="D219">
            <v>13.6</v>
          </cell>
          <cell r="E219">
            <v>5.29</v>
          </cell>
          <cell r="G219">
            <v>14.98</v>
          </cell>
          <cell r="H219">
            <v>14.83</v>
          </cell>
        </row>
        <row r="220">
          <cell r="A220">
            <v>31746</v>
          </cell>
          <cell r="C220">
            <v>13.95</v>
          </cell>
          <cell r="D220">
            <v>13.6</v>
          </cell>
          <cell r="E220">
            <v>5.76</v>
          </cell>
          <cell r="G220">
            <v>14.77</v>
          </cell>
          <cell r="H220">
            <v>14.38</v>
          </cell>
        </row>
        <row r="221">
          <cell r="A221">
            <v>31777</v>
          </cell>
          <cell r="C221">
            <v>13.85</v>
          </cell>
          <cell r="D221">
            <v>13.4</v>
          </cell>
          <cell r="E221">
            <v>5.8</v>
          </cell>
          <cell r="G221">
            <v>14.84</v>
          </cell>
          <cell r="H221">
            <v>14.81</v>
          </cell>
        </row>
        <row r="222">
          <cell r="A222">
            <v>31808</v>
          </cell>
          <cell r="C222">
            <v>14.7</v>
          </cell>
          <cell r="D222">
            <v>13.8</v>
          </cell>
          <cell r="E222">
            <v>5.83</v>
          </cell>
          <cell r="G222">
            <v>14.65</v>
          </cell>
          <cell r="H222">
            <v>14.7</v>
          </cell>
        </row>
        <row r="223">
          <cell r="A223">
            <v>31836</v>
          </cell>
          <cell r="C223">
            <v>14.55</v>
          </cell>
          <cell r="D223">
            <v>14</v>
          </cell>
          <cell r="E223">
            <v>5.62</v>
          </cell>
          <cell r="G223">
            <v>15.18</v>
          </cell>
          <cell r="H223">
            <v>14.84</v>
          </cell>
        </row>
        <row r="224">
          <cell r="A224">
            <v>31867</v>
          </cell>
          <cell r="C224">
            <v>13.85</v>
          </cell>
          <cell r="D224">
            <v>13.45</v>
          </cell>
          <cell r="E224">
            <v>5.53</v>
          </cell>
          <cell r="G224">
            <v>15.34</v>
          </cell>
          <cell r="H224">
            <v>15.07</v>
          </cell>
        </row>
        <row r="225">
          <cell r="A225">
            <v>31897</v>
          </cell>
          <cell r="C225">
            <v>13.5</v>
          </cell>
          <cell r="D225">
            <v>13.05</v>
          </cell>
          <cell r="E225">
            <v>5.38</v>
          </cell>
          <cell r="G225">
            <v>14.97</v>
          </cell>
          <cell r="H225">
            <v>14.57</v>
          </cell>
        </row>
        <row r="226">
          <cell r="A226">
            <v>31928</v>
          </cell>
          <cell r="C226">
            <v>13.45</v>
          </cell>
          <cell r="D226">
            <v>13</v>
          </cell>
          <cell r="E226">
            <v>5.27</v>
          </cell>
          <cell r="G226">
            <v>14.1</v>
          </cell>
          <cell r="H226">
            <v>14.13</v>
          </cell>
        </row>
        <row r="227">
          <cell r="A227">
            <v>31958</v>
          </cell>
          <cell r="C227">
            <v>13.1</v>
          </cell>
          <cell r="D227">
            <v>12.8</v>
          </cell>
          <cell r="E227">
            <v>5.15</v>
          </cell>
          <cell r="G227">
            <v>14.07</v>
          </cell>
          <cell r="H227">
            <v>14.22</v>
          </cell>
        </row>
        <row r="228">
          <cell r="A228">
            <v>31989</v>
          </cell>
          <cell r="C228">
            <v>13</v>
          </cell>
          <cell r="D228">
            <v>12.95</v>
          </cell>
          <cell r="E228">
            <v>5.15</v>
          </cell>
          <cell r="G228">
            <v>13.87</v>
          </cell>
          <cell r="H228">
            <v>13.97</v>
          </cell>
        </row>
        <row r="229">
          <cell r="A229">
            <v>32020</v>
          </cell>
          <cell r="C229">
            <v>12.8</v>
          </cell>
          <cell r="D229">
            <v>12.95</v>
          </cell>
          <cell r="E229">
            <v>5.05</v>
          </cell>
          <cell r="G229">
            <v>13.51</v>
          </cell>
          <cell r="H229">
            <v>13.77</v>
          </cell>
        </row>
        <row r="230">
          <cell r="A230">
            <v>32050</v>
          </cell>
          <cell r="C230">
            <v>11.95</v>
          </cell>
          <cell r="D230">
            <v>12.5</v>
          </cell>
          <cell r="E230">
            <v>5</v>
          </cell>
          <cell r="G230">
            <v>13.16</v>
          </cell>
          <cell r="H230">
            <v>13.09</v>
          </cell>
        </row>
        <row r="231">
          <cell r="A231">
            <v>32081</v>
          </cell>
          <cell r="C231">
            <v>13.4</v>
          </cell>
          <cell r="D231">
            <v>13.65</v>
          </cell>
          <cell r="E231">
            <v>5</v>
          </cell>
          <cell r="G231">
            <v>12.76</v>
          </cell>
          <cell r="H231">
            <v>13.16</v>
          </cell>
        </row>
        <row r="232">
          <cell r="A232">
            <v>32111</v>
          </cell>
          <cell r="C232">
            <v>12.8</v>
          </cell>
          <cell r="D232">
            <v>13.3</v>
          </cell>
          <cell r="E232">
            <v>5.05</v>
          </cell>
          <cell r="G232">
            <v>13.95</v>
          </cell>
          <cell r="H232">
            <v>14.12</v>
          </cell>
        </row>
        <row r="233">
          <cell r="A233">
            <v>32142</v>
          </cell>
          <cell r="C233">
            <v>12.15</v>
          </cell>
          <cell r="D233">
            <v>12.85</v>
          </cell>
          <cell r="E233">
            <v>5.05</v>
          </cell>
          <cell r="G233">
            <v>13.22</v>
          </cell>
          <cell r="H233">
            <v>13.61</v>
          </cell>
        </row>
        <row r="234">
          <cell r="A234">
            <v>32173</v>
          </cell>
          <cell r="C234">
            <v>11.9</v>
          </cell>
          <cell r="D234">
            <v>12.4</v>
          </cell>
          <cell r="E234">
            <v>4.8</v>
          </cell>
          <cell r="G234">
            <v>12.87</v>
          </cell>
          <cell r="H234">
            <v>13.46</v>
          </cell>
        </row>
        <row r="235">
          <cell r="A235">
            <v>32202</v>
          </cell>
          <cell r="C235">
            <v>11.9</v>
          </cell>
          <cell r="D235">
            <v>12.3</v>
          </cell>
          <cell r="E235">
            <v>4.6399999999999997</v>
          </cell>
          <cell r="G235">
            <v>12.49</v>
          </cell>
          <cell r="H235">
            <v>12.88</v>
          </cell>
        </row>
        <row r="236">
          <cell r="A236">
            <v>32233</v>
          </cell>
          <cell r="C236">
            <v>11.5</v>
          </cell>
          <cell r="D236">
            <v>11.9</v>
          </cell>
          <cell r="E236">
            <v>4.6500000000000004</v>
          </cell>
          <cell r="G236">
            <v>12.32</v>
          </cell>
          <cell r="H236">
            <v>12.71</v>
          </cell>
        </row>
        <row r="237">
          <cell r="A237">
            <v>32263</v>
          </cell>
          <cell r="C237">
            <v>11.25</v>
          </cell>
          <cell r="D237">
            <v>11.5</v>
          </cell>
          <cell r="E237">
            <v>4.5999999999999996</v>
          </cell>
          <cell r="G237">
            <v>11.95</v>
          </cell>
          <cell r="H237">
            <v>12.45</v>
          </cell>
        </row>
        <row r="238">
          <cell r="A238">
            <v>32294</v>
          </cell>
          <cell r="C238">
            <v>12.45</v>
          </cell>
          <cell r="D238">
            <v>12.3</v>
          </cell>
          <cell r="E238">
            <v>4.6500000000000004</v>
          </cell>
          <cell r="G238">
            <v>12.61</v>
          </cell>
          <cell r="H238">
            <v>12.59</v>
          </cell>
        </row>
        <row r="239">
          <cell r="A239">
            <v>32324</v>
          </cell>
          <cell r="C239">
            <v>11.95</v>
          </cell>
          <cell r="D239">
            <v>11.95</v>
          </cell>
          <cell r="E239">
            <v>4.5999999999999996</v>
          </cell>
          <cell r="G239">
            <v>13.11</v>
          </cell>
          <cell r="H239">
            <v>13.02</v>
          </cell>
        </row>
        <row r="240">
          <cell r="A240">
            <v>32355</v>
          </cell>
          <cell r="C240">
            <v>12.05</v>
          </cell>
          <cell r="D240">
            <v>11.95</v>
          </cell>
          <cell r="E240">
            <v>4.5</v>
          </cell>
          <cell r="G240">
            <v>12.82</v>
          </cell>
          <cell r="H240">
            <v>12.81</v>
          </cell>
        </row>
        <row r="241">
          <cell r="A241">
            <v>32386</v>
          </cell>
          <cell r="C241">
            <v>12.3</v>
          </cell>
          <cell r="D241">
            <v>11.8</v>
          </cell>
          <cell r="E241">
            <v>4.3</v>
          </cell>
          <cell r="G241">
            <v>13.12</v>
          </cell>
          <cell r="H241">
            <v>12.77</v>
          </cell>
        </row>
        <row r="242">
          <cell r="A242">
            <v>32416</v>
          </cell>
          <cell r="C242">
            <v>12.6</v>
          </cell>
          <cell r="D242">
            <v>11.95</v>
          </cell>
          <cell r="E242">
            <v>4.3</v>
          </cell>
          <cell r="G242">
            <v>13.25</v>
          </cell>
          <cell r="H242">
            <v>12.9</v>
          </cell>
        </row>
        <row r="243">
          <cell r="A243">
            <v>32447</v>
          </cell>
          <cell r="C243">
            <v>12.7</v>
          </cell>
          <cell r="D243">
            <v>11.9</v>
          </cell>
          <cell r="E243">
            <v>4.45</v>
          </cell>
          <cell r="G243">
            <v>13.48</v>
          </cell>
          <cell r="H243">
            <v>13.08</v>
          </cell>
        </row>
        <row r="244">
          <cell r="A244">
            <v>32477</v>
          </cell>
          <cell r="C244">
            <v>13.05</v>
          </cell>
          <cell r="D244">
            <v>12.35</v>
          </cell>
          <cell r="E244">
            <v>4.2300000000000004</v>
          </cell>
          <cell r="G244">
            <v>13.79</v>
          </cell>
          <cell r="H244">
            <v>13.26</v>
          </cell>
        </row>
        <row r="245">
          <cell r="A245">
            <v>32508</v>
          </cell>
          <cell r="C245">
            <v>13.5</v>
          </cell>
          <cell r="D245">
            <v>12.95</v>
          </cell>
          <cell r="E245">
            <v>4.25</v>
          </cell>
          <cell r="F245">
            <v>14.526237218813906</v>
          </cell>
          <cell r="G245">
            <v>14.245657142857143</v>
          </cell>
          <cell r="H245">
            <v>13.65</v>
          </cell>
        </row>
        <row r="246">
          <cell r="A246">
            <v>32539</v>
          </cell>
          <cell r="C246">
            <v>14.05</v>
          </cell>
          <cell r="D246">
            <v>13.3</v>
          </cell>
          <cell r="E246">
            <v>4.2</v>
          </cell>
          <cell r="F246">
            <v>15.254294478527607</v>
          </cell>
          <cell r="G246">
            <v>14.806228571428573</v>
          </cell>
          <cell r="H246">
            <v>14.1</v>
          </cell>
        </row>
        <row r="247">
          <cell r="A247">
            <v>32567</v>
          </cell>
          <cell r="C247">
            <v>14.35</v>
          </cell>
          <cell r="D247">
            <v>13.65</v>
          </cell>
          <cell r="E247">
            <v>4.38</v>
          </cell>
          <cell r="F247">
            <v>15.590408997955011</v>
          </cell>
          <cell r="G247">
            <v>15.076285714285714</v>
          </cell>
          <cell r="H247">
            <v>14.61</v>
          </cell>
        </row>
        <row r="248">
          <cell r="A248">
            <v>32598</v>
          </cell>
          <cell r="C248">
            <v>14.3</v>
          </cell>
          <cell r="D248">
            <v>13.65</v>
          </cell>
          <cell r="E248">
            <v>4.2699999999999996</v>
          </cell>
          <cell r="F248">
            <v>15.780613496932514</v>
          </cell>
          <cell r="G248">
            <v>15.217057142857144</v>
          </cell>
          <cell r="H248">
            <v>14.78</v>
          </cell>
        </row>
        <row r="249">
          <cell r="A249">
            <v>32628</v>
          </cell>
          <cell r="C249">
            <v>14.25</v>
          </cell>
          <cell r="D249">
            <v>13.4</v>
          </cell>
          <cell r="E249">
            <v>4.3499999999999996</v>
          </cell>
          <cell r="F249">
            <v>15.197198364008178</v>
          </cell>
          <cell r="G249">
            <v>14.732285714285714</v>
          </cell>
          <cell r="H249">
            <v>14.45</v>
          </cell>
        </row>
        <row r="250">
          <cell r="A250">
            <v>32659</v>
          </cell>
          <cell r="C250">
            <v>14.65</v>
          </cell>
          <cell r="D250">
            <v>13.9</v>
          </cell>
          <cell r="E250">
            <v>4.4000000000000004</v>
          </cell>
          <cell r="F250">
            <v>16.003558282208587</v>
          </cell>
          <cell r="G250">
            <v>15.338057142857144</v>
          </cell>
          <cell r="H250">
            <v>14.48</v>
          </cell>
        </row>
        <row r="251">
          <cell r="A251">
            <v>32689</v>
          </cell>
          <cell r="C251">
            <v>14.2</v>
          </cell>
          <cell r="D251">
            <v>13.5</v>
          </cell>
          <cell r="E251">
            <v>4.45</v>
          </cell>
          <cell r="F251">
            <v>15.271697341513292</v>
          </cell>
          <cell r="G251">
            <v>14.728228571428572</v>
          </cell>
          <cell r="H251">
            <v>14.17</v>
          </cell>
        </row>
        <row r="252">
          <cell r="A252">
            <v>32720</v>
          </cell>
          <cell r="C252">
            <v>14</v>
          </cell>
          <cell r="D252">
            <v>13.35</v>
          </cell>
          <cell r="E252">
            <v>4.45</v>
          </cell>
          <cell r="F252">
            <v>15.067116564417178</v>
          </cell>
          <cell r="G252">
            <v>14.518028571428571</v>
          </cell>
          <cell r="H252">
            <v>14.42</v>
          </cell>
        </row>
        <row r="253">
          <cell r="A253">
            <v>32751</v>
          </cell>
          <cell r="C253">
            <v>13.7</v>
          </cell>
          <cell r="D253">
            <v>12.95</v>
          </cell>
          <cell r="E253">
            <v>4.5</v>
          </cell>
          <cell r="F253">
            <v>14.866278118609408</v>
          </cell>
          <cell r="G253">
            <v>14.301142857142857</v>
          </cell>
          <cell r="H253">
            <v>13.739503205128205</v>
          </cell>
        </row>
        <row r="254">
          <cell r="A254">
            <v>32781</v>
          </cell>
          <cell r="C254">
            <v>14.55</v>
          </cell>
          <cell r="D254">
            <v>13.65</v>
          </cell>
          <cell r="E254">
            <v>4.8499999999999996</v>
          </cell>
          <cell r="F254">
            <v>15.85</v>
          </cell>
          <cell r="G254">
            <v>15.198942857142857</v>
          </cell>
          <cell r="H254">
            <v>14.474783653846155</v>
          </cell>
        </row>
        <row r="255">
          <cell r="A255">
            <v>32812</v>
          </cell>
          <cell r="C255">
            <v>14.5</v>
          </cell>
          <cell r="D255">
            <v>13.55</v>
          </cell>
          <cell r="E255">
            <v>4.8499999999999996</v>
          </cell>
          <cell r="F255">
            <v>15.820289256198347</v>
          </cell>
          <cell r="G255">
            <v>15.126485714285714</v>
          </cell>
          <cell r="H255">
            <v>14.474579326923077</v>
          </cell>
        </row>
        <row r="256">
          <cell r="A256">
            <v>32842</v>
          </cell>
          <cell r="C256">
            <v>13.85</v>
          </cell>
          <cell r="D256">
            <v>13.1</v>
          </cell>
          <cell r="E256">
            <v>4.8</v>
          </cell>
          <cell r="F256">
            <v>14.954380165289257</v>
          </cell>
          <cell r="G256">
            <v>14.432228571428571</v>
          </cell>
          <cell r="H256">
            <v>13.923257211538461</v>
          </cell>
        </row>
        <row r="257">
          <cell r="A257">
            <v>32873</v>
          </cell>
          <cell r="C257">
            <v>13.45</v>
          </cell>
          <cell r="D257">
            <v>12.9</v>
          </cell>
          <cell r="E257">
            <v>4.8</v>
          </cell>
          <cell r="F257">
            <v>14.518471074380164</v>
          </cell>
          <cell r="G257">
            <v>14.140857142857142</v>
          </cell>
          <cell r="H257">
            <v>13.822628205128206</v>
          </cell>
        </row>
        <row r="258">
          <cell r="A258">
            <v>32904</v>
          </cell>
          <cell r="C258">
            <v>13.25</v>
          </cell>
          <cell r="D258">
            <v>12.8</v>
          </cell>
          <cell r="E258">
            <v>5.2</v>
          </cell>
          <cell r="F258">
            <v>14.209173553719008</v>
          </cell>
          <cell r="G258">
            <v>13.954328571428571</v>
          </cell>
          <cell r="H258">
            <v>13.702247596153846</v>
          </cell>
        </row>
        <row r="259">
          <cell r="A259">
            <v>32932</v>
          </cell>
          <cell r="C259">
            <v>13.8</v>
          </cell>
          <cell r="D259">
            <v>13.3</v>
          </cell>
          <cell r="E259">
            <v>5.25</v>
          </cell>
          <cell r="F259">
            <v>14.791487603305786</v>
          </cell>
          <cell r="G259">
            <v>14.548857142857141</v>
          </cell>
          <cell r="H259">
            <v>14.191201923076923</v>
          </cell>
        </row>
        <row r="260">
          <cell r="A260">
            <v>32963</v>
          </cell>
          <cell r="C260">
            <v>13.87</v>
          </cell>
          <cell r="D260">
            <v>13.44</v>
          </cell>
          <cell r="E260">
            <v>5.5</v>
          </cell>
          <cell r="F260">
            <v>14.720165289256197</v>
          </cell>
          <cell r="G260">
            <v>14.509781121751026</v>
          </cell>
          <cell r="H260">
            <v>14.173365384615384</v>
          </cell>
        </row>
        <row r="261">
          <cell r="A261">
            <v>32993</v>
          </cell>
          <cell r="C261">
            <v>14.24</v>
          </cell>
          <cell r="D261">
            <v>13.78</v>
          </cell>
          <cell r="E261">
            <v>5.3</v>
          </cell>
          <cell r="F261">
            <v>14.740785123966942</v>
          </cell>
          <cell r="G261">
            <v>14.563433652530779</v>
          </cell>
          <cell r="H261">
            <v>14.20266826923077</v>
          </cell>
        </row>
        <row r="262">
          <cell r="A262">
            <v>33024</v>
          </cell>
          <cell r="C262">
            <v>14.02</v>
          </cell>
          <cell r="D262">
            <v>13.51</v>
          </cell>
          <cell r="E262">
            <v>5.3</v>
          </cell>
          <cell r="F262">
            <v>14.53</v>
          </cell>
          <cell r="G262">
            <v>14.389151846785227</v>
          </cell>
          <cell r="H262">
            <v>14.061923076923078</v>
          </cell>
        </row>
        <row r="263">
          <cell r="A263">
            <v>33054</v>
          </cell>
          <cell r="C263">
            <v>13.8</v>
          </cell>
          <cell r="D263">
            <v>13.4</v>
          </cell>
          <cell r="E263">
            <v>5.3</v>
          </cell>
          <cell r="F263">
            <v>14.46247142857143</v>
          </cell>
          <cell r="G263">
            <v>14.288673050615596</v>
          </cell>
          <cell r="H263">
            <v>14.008529647435898</v>
          </cell>
        </row>
        <row r="264">
          <cell r="A264">
            <v>33085</v>
          </cell>
          <cell r="C264">
            <v>13.51</v>
          </cell>
          <cell r="D264">
            <v>13.16</v>
          </cell>
          <cell r="E264">
            <v>5.35</v>
          </cell>
          <cell r="F264">
            <v>14.096714285714285</v>
          </cell>
          <cell r="G264">
            <v>13.938303693570452</v>
          </cell>
          <cell r="H264">
            <v>13.692047275641025</v>
          </cell>
        </row>
        <row r="265">
          <cell r="A265">
            <v>33116</v>
          </cell>
          <cell r="C265">
            <v>13.41</v>
          </cell>
          <cell r="D265">
            <v>13.49</v>
          </cell>
          <cell r="E265">
            <v>5.37</v>
          </cell>
          <cell r="F265">
            <v>13.805771428571427</v>
          </cell>
          <cell r="G265">
            <v>13.922722298221615</v>
          </cell>
          <cell r="H265">
            <v>14.017227564102564</v>
          </cell>
        </row>
        <row r="266">
          <cell r="A266">
            <v>33146</v>
          </cell>
          <cell r="C266">
            <v>13.17</v>
          </cell>
          <cell r="D266">
            <v>13.63</v>
          </cell>
          <cell r="E266">
            <v>5.4</v>
          </cell>
          <cell r="F266">
            <v>13.343928571428572</v>
          </cell>
          <cell r="G266">
            <v>13.552571819425445</v>
          </cell>
          <cell r="H266">
            <v>13.873028846153845</v>
          </cell>
        </row>
        <row r="267">
          <cell r="A267">
            <v>33177</v>
          </cell>
          <cell r="C267">
            <v>12.77</v>
          </cell>
          <cell r="D267">
            <v>13.35</v>
          </cell>
          <cell r="E267">
            <v>5.4</v>
          </cell>
          <cell r="F267">
            <v>12.959014285714286</v>
          </cell>
          <cell r="G267">
            <v>13.243187414500683</v>
          </cell>
          <cell r="H267">
            <v>13.678978365384616</v>
          </cell>
        </row>
        <row r="268">
          <cell r="A268">
            <v>33207</v>
          </cell>
          <cell r="C268">
            <v>12.36</v>
          </cell>
          <cell r="D268">
            <v>12.23</v>
          </cell>
          <cell r="E268">
            <v>5.5</v>
          </cell>
          <cell r="F268">
            <v>12.637885714285716</v>
          </cell>
          <cell r="G268">
            <v>12.649904240766075</v>
          </cell>
          <cell r="H268">
            <v>12.651310096153846</v>
          </cell>
        </row>
        <row r="269">
          <cell r="A269">
            <v>33238</v>
          </cell>
          <cell r="C269">
            <v>11.99</v>
          </cell>
          <cell r="D269">
            <v>12.07</v>
          </cell>
          <cell r="E269">
            <v>5.5</v>
          </cell>
          <cell r="F269">
            <v>12.384685714285714</v>
          </cell>
          <cell r="G269">
            <v>12.477756497948016</v>
          </cell>
          <cell r="H269">
            <v>12.619735576923077</v>
          </cell>
        </row>
        <row r="270">
          <cell r="A270">
            <v>33269</v>
          </cell>
          <cell r="C270">
            <v>11.6</v>
          </cell>
          <cell r="D270">
            <v>11.52</v>
          </cell>
          <cell r="E270">
            <v>5.5</v>
          </cell>
          <cell r="F270">
            <v>11.974599999999999</v>
          </cell>
          <cell r="G270">
            <v>12.05767441860465</v>
          </cell>
          <cell r="H270">
            <v>12.189434389140272</v>
          </cell>
        </row>
        <row r="271">
          <cell r="A271">
            <v>33297</v>
          </cell>
          <cell r="C271">
            <v>11.32</v>
          </cell>
          <cell r="D271">
            <v>11.53</v>
          </cell>
          <cell r="E271">
            <v>5.5</v>
          </cell>
          <cell r="F271">
            <v>11.660685714285714</v>
          </cell>
          <cell r="G271">
            <v>11.909986320109439</v>
          </cell>
          <cell r="H271">
            <v>12.285780542986426</v>
          </cell>
        </row>
        <row r="272">
          <cell r="A272">
            <v>33328</v>
          </cell>
          <cell r="C272">
            <v>11.31</v>
          </cell>
          <cell r="D272">
            <v>11.38</v>
          </cell>
          <cell r="E272">
            <v>5.5</v>
          </cell>
          <cell r="F272">
            <v>11.685542857142858</v>
          </cell>
          <cell r="G272">
            <v>11.92015047879617</v>
          </cell>
          <cell r="H272">
            <v>12.226877828054299</v>
          </cell>
        </row>
        <row r="273">
          <cell r="A273">
            <v>33358</v>
          </cell>
          <cell r="C273">
            <v>10.89</v>
          </cell>
          <cell r="D273">
            <v>10.98</v>
          </cell>
          <cell r="E273">
            <v>5.55</v>
          </cell>
          <cell r="F273">
            <v>11.181357142857143</v>
          </cell>
          <cell r="G273">
            <v>11.394596443228455</v>
          </cell>
          <cell r="H273">
            <v>11.715475113122173</v>
          </cell>
        </row>
        <row r="274">
          <cell r="A274">
            <v>33389</v>
          </cell>
          <cell r="C274">
            <v>10.59</v>
          </cell>
          <cell r="D274">
            <v>10.75</v>
          </cell>
          <cell r="E274">
            <v>5.57</v>
          </cell>
          <cell r="F274">
            <v>10.586428571428572</v>
          </cell>
          <cell r="G274">
            <v>10.906060191518467</v>
          </cell>
          <cell r="H274">
            <v>11.377477375565611</v>
          </cell>
        </row>
        <row r="275">
          <cell r="A275">
            <v>33419</v>
          </cell>
          <cell r="C275">
            <v>11.07</v>
          </cell>
          <cell r="D275">
            <v>11.17</v>
          </cell>
          <cell r="E275">
            <v>5.59</v>
          </cell>
          <cell r="F275">
            <v>11.277652582159625</v>
          </cell>
          <cell r="G275">
            <v>11.465034199726402</v>
          </cell>
          <cell r="H275">
            <v>11.817500000000001</v>
          </cell>
        </row>
        <row r="276">
          <cell r="A276">
            <v>33450</v>
          </cell>
          <cell r="C276">
            <v>10.85</v>
          </cell>
          <cell r="D276">
            <v>10.99</v>
          </cell>
          <cell r="E276">
            <v>5.59</v>
          </cell>
          <cell r="F276">
            <v>11.06</v>
          </cell>
          <cell r="G276">
            <v>11.393570451436389</v>
          </cell>
          <cell r="H276">
            <v>11.764819004524886</v>
          </cell>
        </row>
        <row r="277">
          <cell r="A277">
            <v>33481</v>
          </cell>
          <cell r="C277">
            <v>10.64</v>
          </cell>
          <cell r="D277">
            <v>10.67</v>
          </cell>
          <cell r="E277">
            <v>5.59</v>
          </cell>
          <cell r="F277">
            <v>10.88470802919708</v>
          </cell>
          <cell r="G277">
            <v>11.128043775649795</v>
          </cell>
          <cell r="H277">
            <v>11.343891402714931</v>
          </cell>
        </row>
        <row r="278">
          <cell r="A278">
            <v>33511</v>
          </cell>
          <cell r="C278">
            <v>10.029999999999999</v>
          </cell>
          <cell r="D278">
            <v>10.31</v>
          </cell>
          <cell r="E278">
            <v>5.63</v>
          </cell>
          <cell r="F278">
            <v>10.027591240875912</v>
          </cell>
          <cell r="G278">
            <v>10.337797537619698</v>
          </cell>
          <cell r="H278">
            <v>10.802409502262444</v>
          </cell>
        </row>
        <row r="279">
          <cell r="A279">
            <v>33542</v>
          </cell>
          <cell r="C279">
            <v>8.9600000000000009</v>
          </cell>
          <cell r="D279">
            <v>9.82</v>
          </cell>
          <cell r="E279">
            <v>5.6</v>
          </cell>
          <cell r="F279">
            <v>8.8924817518248176</v>
          </cell>
          <cell r="G279">
            <v>9.5293980848153215</v>
          </cell>
          <cell r="H279">
            <v>10.392986425339366</v>
          </cell>
        </row>
        <row r="280">
          <cell r="A280">
            <v>33572</v>
          </cell>
          <cell r="C280">
            <v>8.98</v>
          </cell>
          <cell r="D280">
            <v>9.7799999999999994</v>
          </cell>
          <cell r="E280">
            <v>5.55</v>
          </cell>
          <cell r="F280">
            <v>8.7722627737226286</v>
          </cell>
          <cell r="G280">
            <v>9.4723484848484851</v>
          </cell>
          <cell r="H280">
            <v>10.349379652605458</v>
          </cell>
        </row>
        <row r="281">
          <cell r="A281">
            <v>33603</v>
          </cell>
          <cell r="C281">
            <v>8.2200000000000006</v>
          </cell>
          <cell r="D281">
            <v>9.39</v>
          </cell>
          <cell r="E281">
            <v>5.5</v>
          </cell>
          <cell r="F281">
            <v>7.857043795620438</v>
          </cell>
          <cell r="G281">
            <v>8.7388888888888889</v>
          </cell>
          <cell r="H281">
            <v>9.9883746898263031</v>
          </cell>
        </row>
        <row r="282">
          <cell r="A282">
            <v>33634</v>
          </cell>
          <cell r="C282">
            <v>9.42</v>
          </cell>
          <cell r="D282">
            <v>10.11</v>
          </cell>
          <cell r="E282">
            <v>5.6</v>
          </cell>
          <cell r="F282">
            <v>9.1267883211678846</v>
          </cell>
          <cell r="G282">
            <v>9.913030303030304</v>
          </cell>
          <cell r="H282">
            <v>10.717028535980148</v>
          </cell>
        </row>
        <row r="283">
          <cell r="A283">
            <v>33663</v>
          </cell>
          <cell r="C283">
            <v>9.42</v>
          </cell>
          <cell r="D283">
            <v>10.039999999999999</v>
          </cell>
          <cell r="E283">
            <v>5.47</v>
          </cell>
          <cell r="F283">
            <v>9.1692700729927008</v>
          </cell>
          <cell r="G283">
            <v>9.8849494949494954</v>
          </cell>
          <cell r="H283">
            <v>10.53650124069479</v>
          </cell>
        </row>
        <row r="284">
          <cell r="A284">
            <v>33694</v>
          </cell>
          <cell r="C284">
            <v>9.42</v>
          </cell>
          <cell r="D284">
            <v>9.89</v>
          </cell>
          <cell r="E284">
            <v>5.45</v>
          </cell>
          <cell r="F284">
            <v>9.31</v>
          </cell>
          <cell r="G284">
            <v>9.8696102314250904</v>
          </cell>
          <cell r="H284">
            <v>10.388523573200992</v>
          </cell>
        </row>
        <row r="285">
          <cell r="A285">
            <v>33724</v>
          </cell>
          <cell r="C285">
            <v>8.68</v>
          </cell>
          <cell r="D285">
            <v>9.43</v>
          </cell>
          <cell r="E285">
            <v>5.47</v>
          </cell>
          <cell r="F285">
            <v>8.4958208955223888</v>
          </cell>
          <cell r="G285">
            <v>9.1762484774665047</v>
          </cell>
          <cell r="H285">
            <v>9.9412158808933011</v>
          </cell>
        </row>
        <row r="286">
          <cell r="A286">
            <v>33755</v>
          </cell>
          <cell r="C286">
            <v>8.3699999999999992</v>
          </cell>
          <cell r="D286">
            <v>9.1199999999999992</v>
          </cell>
          <cell r="E286">
            <v>5.47</v>
          </cell>
          <cell r="F286">
            <v>8.1139701492537313</v>
          </cell>
          <cell r="G286">
            <v>8.8074421437271617</v>
          </cell>
          <cell r="H286">
            <v>9.6502481389578154</v>
          </cell>
        </row>
        <row r="287">
          <cell r="A287">
            <v>33785</v>
          </cell>
          <cell r="B287">
            <v>7.04</v>
          </cell>
          <cell r="C287">
            <v>7.83</v>
          </cell>
          <cell r="D287">
            <v>8.9</v>
          </cell>
          <cell r="E287">
            <v>5.05</v>
          </cell>
          <cell r="F287">
            <v>7.3366865671641799</v>
          </cell>
          <cell r="G287">
            <v>8.3101583434835575</v>
          </cell>
          <cell r="H287">
            <v>9.3391811414392052</v>
          </cell>
        </row>
        <row r="288">
          <cell r="A288">
            <v>33816</v>
          </cell>
          <cell r="B288">
            <v>6.22</v>
          </cell>
          <cell r="C288">
            <v>7.05</v>
          </cell>
          <cell r="D288">
            <v>8.3000000000000007</v>
          </cell>
          <cell r="E288">
            <v>4.7</v>
          </cell>
          <cell r="F288">
            <v>6.4520895522388058</v>
          </cell>
          <cell r="G288">
            <v>7.4542156862745097</v>
          </cell>
          <cell r="H288">
            <v>8.6063275434243174</v>
          </cell>
        </row>
        <row r="289">
          <cell r="A289">
            <v>33847</v>
          </cell>
          <cell r="B289">
            <v>7.86</v>
          </cell>
          <cell r="C289">
            <v>8.41</v>
          </cell>
          <cell r="D289">
            <v>8.9700000000000006</v>
          </cell>
          <cell r="E289">
            <v>4.55</v>
          </cell>
          <cell r="F289">
            <v>8.188119402985075</v>
          </cell>
          <cell r="G289">
            <v>8.8543137254901971</v>
          </cell>
          <cell r="H289">
            <v>9.4107940446650122</v>
          </cell>
        </row>
        <row r="290">
          <cell r="A290">
            <v>33877</v>
          </cell>
          <cell r="B290">
            <v>7.91</v>
          </cell>
          <cell r="C290">
            <v>8.32</v>
          </cell>
          <cell r="D290">
            <v>8.94</v>
          </cell>
          <cell r="E290">
            <v>4.58</v>
          </cell>
          <cell r="F290">
            <v>8.0667462686567166</v>
          </cell>
          <cell r="G290">
            <v>8.7667973856209152</v>
          </cell>
          <cell r="H290">
            <v>9.3641191066997518</v>
          </cell>
        </row>
        <row r="291">
          <cell r="A291">
            <v>33908</v>
          </cell>
          <cell r="B291">
            <v>7.89</v>
          </cell>
          <cell r="C291">
            <v>8.2899999999999991</v>
          </cell>
          <cell r="D291">
            <v>8.86</v>
          </cell>
          <cell r="E291">
            <v>4.5</v>
          </cell>
          <cell r="F291">
            <v>8.0324776119402976</v>
          </cell>
          <cell r="G291">
            <v>8.6954901960784312</v>
          </cell>
          <cell r="H291">
            <v>9.2476550868486349</v>
          </cell>
        </row>
        <row r="292">
          <cell r="A292">
            <v>33938</v>
          </cell>
          <cell r="B292">
            <v>8.01</v>
          </cell>
          <cell r="C292">
            <v>8.48</v>
          </cell>
          <cell r="D292">
            <v>9.14</v>
          </cell>
          <cell r="E292">
            <v>4.47</v>
          </cell>
          <cell r="F292">
            <v>8.206029850746269</v>
          </cell>
          <cell r="G292">
            <v>8.958235294117646</v>
          </cell>
          <cell r="H292">
            <v>9.5556637717121582</v>
          </cell>
        </row>
        <row r="293">
          <cell r="A293">
            <v>33969</v>
          </cell>
          <cell r="B293">
            <v>7.74</v>
          </cell>
          <cell r="C293">
            <v>8.24</v>
          </cell>
          <cell r="D293">
            <v>8.94</v>
          </cell>
          <cell r="E293">
            <v>4.58</v>
          </cell>
          <cell r="F293">
            <v>7.9704477611940305</v>
          </cell>
          <cell r="G293">
            <v>8.7428104575163399</v>
          </cell>
          <cell r="H293">
            <v>9.3563275434243174</v>
          </cell>
        </row>
        <row r="294">
          <cell r="A294">
            <v>34000</v>
          </cell>
          <cell r="B294">
            <v>7.49</v>
          </cell>
          <cell r="C294">
            <v>8</v>
          </cell>
          <cell r="D294">
            <v>8.6</v>
          </cell>
          <cell r="E294">
            <v>4.5999999999999996</v>
          </cell>
          <cell r="F294">
            <v>7.738179104477612</v>
          </cell>
          <cell r="G294">
            <v>8.4476470588235291</v>
          </cell>
          <cell r="H294">
            <v>8.9821836228287832</v>
          </cell>
        </row>
        <row r="295">
          <cell r="A295">
            <v>34028</v>
          </cell>
          <cell r="B295">
            <v>6.67</v>
          </cell>
          <cell r="C295">
            <v>7.26</v>
          </cell>
          <cell r="D295">
            <v>7.98</v>
          </cell>
          <cell r="E295">
            <v>4.55</v>
          </cell>
          <cell r="F295">
            <v>6.9453432835820896</v>
          </cell>
          <cell r="G295">
            <v>7.6350485436893205</v>
          </cell>
          <cell r="H295">
            <v>8.2962034739454094</v>
          </cell>
        </row>
        <row r="296">
          <cell r="A296">
            <v>34059</v>
          </cell>
          <cell r="B296">
            <v>6.63</v>
          </cell>
          <cell r="C296">
            <v>7.05</v>
          </cell>
          <cell r="D296">
            <v>7.82</v>
          </cell>
          <cell r="E296">
            <v>4.3499999999999996</v>
          </cell>
          <cell r="F296">
            <v>6.6525757575757574</v>
          </cell>
          <cell r="G296">
            <v>7.3837864077669897</v>
          </cell>
          <cell r="H296">
            <v>8.0874317617866005</v>
          </cell>
        </row>
        <row r="297">
          <cell r="A297">
            <v>34089</v>
          </cell>
          <cell r="B297">
            <v>6.27</v>
          </cell>
          <cell r="C297">
            <v>6.69</v>
          </cell>
          <cell r="D297">
            <v>7.55</v>
          </cell>
          <cell r="E297">
            <v>4.3099999999999996</v>
          </cell>
          <cell r="F297">
            <v>6.2936363636363639</v>
          </cell>
          <cell r="G297">
            <v>7.0215145631067966</v>
          </cell>
          <cell r="H297">
            <v>7.7828287841191068</v>
          </cell>
        </row>
        <row r="298">
          <cell r="A298">
            <v>34120</v>
          </cell>
          <cell r="B298">
            <v>6.59</v>
          </cell>
          <cell r="C298">
            <v>7.09</v>
          </cell>
          <cell r="D298">
            <v>7.71</v>
          </cell>
          <cell r="E298">
            <v>4.03</v>
          </cell>
          <cell r="F298">
            <v>6.6334090909090913</v>
          </cell>
          <cell r="G298">
            <v>7.2785242718446606</v>
          </cell>
          <cell r="H298">
            <v>7.9705046948356806</v>
          </cell>
        </row>
        <row r="299">
          <cell r="A299">
            <v>34150</v>
          </cell>
          <cell r="B299">
            <v>6.22</v>
          </cell>
          <cell r="C299">
            <v>6.83</v>
          </cell>
          <cell r="D299">
            <v>7.37</v>
          </cell>
          <cell r="E299">
            <v>4.03</v>
          </cell>
          <cell r="F299">
            <v>6.2874999999999996</v>
          </cell>
          <cell r="G299">
            <v>6.9352233009708737</v>
          </cell>
          <cell r="H299">
            <v>7.6863967136150233</v>
          </cell>
        </row>
        <row r="300">
          <cell r="A300">
            <v>34181</v>
          </cell>
          <cell r="B300">
            <v>5.85</v>
          </cell>
          <cell r="C300">
            <v>6.43</v>
          </cell>
          <cell r="D300">
            <v>6.88</v>
          </cell>
          <cell r="E300">
            <v>3.71</v>
          </cell>
          <cell r="F300">
            <v>5.9639646464646461</v>
          </cell>
          <cell r="G300">
            <v>6.5968932038834946</v>
          </cell>
          <cell r="H300">
            <v>7.1853638497652579</v>
          </cell>
        </row>
        <row r="301">
          <cell r="A301">
            <v>34212</v>
          </cell>
          <cell r="B301">
            <v>5.66</v>
          </cell>
          <cell r="C301">
            <v>6.16</v>
          </cell>
          <cell r="D301">
            <v>6.64</v>
          </cell>
          <cell r="E301">
            <v>3.17</v>
          </cell>
          <cell r="F301">
            <v>5.8094696969696971</v>
          </cell>
          <cell r="G301">
            <v>6.3265242718446606</v>
          </cell>
          <cell r="H301">
            <v>6.9124999999999996</v>
          </cell>
        </row>
        <row r="302">
          <cell r="A302">
            <v>34242</v>
          </cell>
          <cell r="B302">
            <v>5.88</v>
          </cell>
          <cell r="C302">
            <v>6.35</v>
          </cell>
          <cell r="D302">
            <v>6.84</v>
          </cell>
          <cell r="E302">
            <v>3.24</v>
          </cell>
          <cell r="F302">
            <v>6.0490151515151513</v>
          </cell>
          <cell r="G302">
            <v>6.5512524271844663</v>
          </cell>
          <cell r="H302">
            <v>7.0998943661971827</v>
          </cell>
        </row>
        <row r="303">
          <cell r="A303">
            <v>34273</v>
          </cell>
          <cell r="B303">
            <v>5.51</v>
          </cell>
          <cell r="C303">
            <v>6.01</v>
          </cell>
          <cell r="D303">
            <v>6.49</v>
          </cell>
          <cell r="E303">
            <v>3.35</v>
          </cell>
          <cell r="F303">
            <v>5.7041414141414135</v>
          </cell>
          <cell r="G303">
            <v>6.2214757281553394</v>
          </cell>
          <cell r="H303">
            <v>6.7639671361502343</v>
          </cell>
        </row>
        <row r="304">
          <cell r="A304">
            <v>34303</v>
          </cell>
          <cell r="B304">
            <v>5.84</v>
          </cell>
          <cell r="C304">
            <v>6.36</v>
          </cell>
          <cell r="D304">
            <v>6.81</v>
          </cell>
          <cell r="E304">
            <v>3.5</v>
          </cell>
          <cell r="F304">
            <v>6.0898484848484848</v>
          </cell>
          <cell r="G304">
            <v>6.5919417475728155</v>
          </cell>
          <cell r="H304">
            <v>7.0949295774647885</v>
          </cell>
        </row>
        <row r="305">
          <cell r="A305">
            <v>34334</v>
          </cell>
          <cell r="B305">
            <v>5.87</v>
          </cell>
          <cell r="C305">
            <v>6.17</v>
          </cell>
          <cell r="D305">
            <v>6.68</v>
          </cell>
          <cell r="E305">
            <v>3.6</v>
          </cell>
          <cell r="F305">
            <v>5.9472727272727273</v>
          </cell>
          <cell r="G305">
            <v>6.4157864077669906</v>
          </cell>
          <cell r="H305">
            <v>6.9375704225352113</v>
          </cell>
        </row>
        <row r="306">
          <cell r="A306">
            <v>34365</v>
          </cell>
          <cell r="B306">
            <v>5.62</v>
          </cell>
          <cell r="C306">
            <v>6.05</v>
          </cell>
          <cell r="D306">
            <v>6.36</v>
          </cell>
          <cell r="E306">
            <v>3.59</v>
          </cell>
          <cell r="F306">
            <v>5.709696969696969</v>
          </cell>
          <cell r="G306">
            <v>6.1425631067961168</v>
          </cell>
          <cell r="H306">
            <v>6.637323943661972</v>
          </cell>
        </row>
        <row r="307">
          <cell r="A307">
            <v>34393</v>
          </cell>
          <cell r="B307">
            <v>6.29</v>
          </cell>
          <cell r="C307">
            <v>6.72</v>
          </cell>
          <cell r="D307">
            <v>7.05</v>
          </cell>
          <cell r="E307">
            <v>3.7</v>
          </cell>
          <cell r="F307">
            <v>6.3960606060606056</v>
          </cell>
          <cell r="G307">
            <v>6.8488737864077676</v>
          </cell>
          <cell r="H307">
            <v>7.3039906103286381</v>
          </cell>
        </row>
        <row r="308">
          <cell r="A308">
            <v>34424</v>
          </cell>
          <cell r="B308">
            <v>7.09</v>
          </cell>
          <cell r="C308">
            <v>7.57</v>
          </cell>
          <cell r="D308">
            <v>7.95</v>
          </cell>
          <cell r="E308">
            <v>4.38</v>
          </cell>
          <cell r="F308">
            <v>7.2983333333333329</v>
          </cell>
          <cell r="G308">
            <v>7.7894466019417479</v>
          </cell>
          <cell r="H308">
            <v>8.309794600938968</v>
          </cell>
        </row>
        <row r="309">
          <cell r="A309">
            <v>34454</v>
          </cell>
          <cell r="B309">
            <v>7.39</v>
          </cell>
          <cell r="C309">
            <v>7.94</v>
          </cell>
          <cell r="D309">
            <v>8.44</v>
          </cell>
          <cell r="E309">
            <v>4.83</v>
          </cell>
          <cell r="F309">
            <v>7.5872222222222216</v>
          </cell>
          <cell r="G309">
            <v>8.1456893203883496</v>
          </cell>
          <cell r="H309">
            <v>8.7801513157894746</v>
          </cell>
        </row>
        <row r="310">
          <cell r="A310">
            <v>34485</v>
          </cell>
          <cell r="B310">
            <v>7.44</v>
          </cell>
          <cell r="C310">
            <v>8.14</v>
          </cell>
          <cell r="D310">
            <v>8.7899999999999991</v>
          </cell>
          <cell r="E310">
            <v>4.59</v>
          </cell>
          <cell r="F310">
            <v>7.6793137254901955</v>
          </cell>
          <cell r="G310">
            <v>8.3821262135922332</v>
          </cell>
          <cell r="H310">
            <v>9.131052631578946</v>
          </cell>
        </row>
        <row r="311">
          <cell r="A311">
            <v>34515</v>
          </cell>
          <cell r="B311">
            <v>8.61</v>
          </cell>
          <cell r="C311">
            <v>9.0399999999999991</v>
          </cell>
          <cell r="D311">
            <v>9.6300000000000008</v>
          </cell>
          <cell r="E311">
            <v>4.9400000000000004</v>
          </cell>
          <cell r="F311">
            <v>8.6988235294117651</v>
          </cell>
          <cell r="G311">
            <v>9.2943495145631072</v>
          </cell>
          <cell r="H311">
            <v>10.021578947368422</v>
          </cell>
        </row>
        <row r="312">
          <cell r="A312">
            <v>34546</v>
          </cell>
          <cell r="B312">
            <v>8.56</v>
          </cell>
          <cell r="C312">
            <v>8.9600000000000009</v>
          </cell>
          <cell r="D312">
            <v>9.57</v>
          </cell>
          <cell r="E312">
            <v>4.75</v>
          </cell>
          <cell r="F312">
            <v>8.6222385620915034</v>
          </cell>
          <cell r="G312">
            <v>9.1951162790697669</v>
          </cell>
          <cell r="H312">
            <v>9.928881578947367</v>
          </cell>
        </row>
        <row r="313">
          <cell r="A313">
            <v>34577</v>
          </cell>
          <cell r="B313">
            <v>8.42</v>
          </cell>
          <cell r="C313">
            <v>8.81</v>
          </cell>
          <cell r="D313">
            <v>9.36</v>
          </cell>
          <cell r="E313">
            <v>4.76</v>
          </cell>
          <cell r="F313">
            <v>8.5363398692810453</v>
          </cell>
          <cell r="G313">
            <v>9.0539069767441855</v>
          </cell>
          <cell r="H313">
            <v>9.7240000000000002</v>
          </cell>
        </row>
        <row r="314">
          <cell r="A314">
            <v>34607</v>
          </cell>
          <cell r="B314">
            <v>9.24</v>
          </cell>
          <cell r="C314">
            <v>9.74</v>
          </cell>
          <cell r="D314">
            <v>10.33</v>
          </cell>
          <cell r="E314">
            <v>5.39</v>
          </cell>
          <cell r="F314">
            <v>9.3619607843137249</v>
          </cell>
          <cell r="G314">
            <v>9.9359999999999999</v>
          </cell>
          <cell r="H314">
            <v>10.688315789473684</v>
          </cell>
        </row>
        <row r="315">
          <cell r="A315">
            <v>34638</v>
          </cell>
          <cell r="B315">
            <v>9.57</v>
          </cell>
          <cell r="C315">
            <v>10.06</v>
          </cell>
          <cell r="D315">
            <v>10.51</v>
          </cell>
          <cell r="E315">
            <v>5.5</v>
          </cell>
          <cell r="F315">
            <v>9.7584313725490208</v>
          </cell>
          <cell r="G315">
            <v>10.292813953488372</v>
          </cell>
          <cell r="H315">
            <v>10.908440789473683</v>
          </cell>
        </row>
        <row r="316">
          <cell r="A316">
            <v>34668</v>
          </cell>
          <cell r="B316">
            <v>10.01</v>
          </cell>
          <cell r="C316">
            <v>10.27</v>
          </cell>
          <cell r="D316">
            <v>10.47</v>
          </cell>
          <cell r="E316">
            <v>5.58</v>
          </cell>
          <cell r="F316">
            <v>10.231470588235295</v>
          </cell>
          <cell r="G316">
            <v>10.534837209302326</v>
          </cell>
          <cell r="H316">
            <v>10.916565789473685</v>
          </cell>
        </row>
        <row r="317">
          <cell r="A317">
            <v>34699</v>
          </cell>
          <cell r="B317">
            <v>10.07</v>
          </cell>
          <cell r="C317">
            <v>10.06</v>
          </cell>
          <cell r="D317">
            <v>10.039999999999999</v>
          </cell>
          <cell r="E317">
            <v>5.47</v>
          </cell>
          <cell r="F317">
            <v>10.279248366013071</v>
          </cell>
          <cell r="G317">
            <v>10.323302325581395</v>
          </cell>
          <cell r="H317">
            <v>10.443026315789474</v>
          </cell>
        </row>
        <row r="318">
          <cell r="A318">
            <v>34730</v>
          </cell>
          <cell r="B318">
            <v>10.24</v>
          </cell>
          <cell r="C318">
            <v>10.32</v>
          </cell>
          <cell r="D318">
            <v>10.4</v>
          </cell>
          <cell r="E318">
            <v>5.57</v>
          </cell>
          <cell r="F318">
            <v>10.439673202614379</v>
          </cell>
          <cell r="G318">
            <v>10.57</v>
          </cell>
          <cell r="H318">
            <v>10.783059210526316</v>
          </cell>
        </row>
        <row r="319">
          <cell r="A319">
            <v>34758</v>
          </cell>
          <cell r="B319">
            <v>9.2799999999999994</v>
          </cell>
          <cell r="C319">
            <v>9.68</v>
          </cell>
          <cell r="D319">
            <v>9.85</v>
          </cell>
          <cell r="E319">
            <v>5.5</v>
          </cell>
          <cell r="F319">
            <v>9.5215339805825234</v>
          </cell>
          <cell r="G319">
            <v>9.8572645739910314</v>
          </cell>
          <cell r="H319">
            <v>10.266624999999999</v>
          </cell>
        </row>
        <row r="320">
          <cell r="A320">
            <v>34789</v>
          </cell>
          <cell r="B320">
            <v>9.25</v>
          </cell>
          <cell r="C320">
            <v>9.57</v>
          </cell>
          <cell r="D320">
            <v>9.83</v>
          </cell>
          <cell r="E320">
            <v>5.45</v>
          </cell>
          <cell r="F320">
            <v>9.388718446601942</v>
          </cell>
          <cell r="G320">
            <v>9.7904334828101653</v>
          </cell>
          <cell r="H320">
            <v>10.220289473684211</v>
          </cell>
        </row>
        <row r="321">
          <cell r="A321">
            <v>34819</v>
          </cell>
          <cell r="B321">
            <v>9.01</v>
          </cell>
          <cell r="C321">
            <v>9.32</v>
          </cell>
          <cell r="D321">
            <v>9.69</v>
          </cell>
          <cell r="E321">
            <v>5.08</v>
          </cell>
          <cell r="F321">
            <v>9.1568640776699031</v>
          </cell>
          <cell r="G321">
            <v>9.538602391629297</v>
          </cell>
          <cell r="H321">
            <v>10.037210526315789</v>
          </cell>
        </row>
        <row r="322">
          <cell r="A322">
            <v>34850</v>
          </cell>
          <cell r="B322">
            <v>7.92</v>
          </cell>
          <cell r="C322">
            <v>8.31</v>
          </cell>
          <cell r="D322">
            <v>8.94</v>
          </cell>
          <cell r="E322">
            <v>4.8</v>
          </cell>
          <cell r="F322">
            <v>8.0758543689320383</v>
          </cell>
          <cell r="G322">
            <v>8.536636771300449</v>
          </cell>
          <cell r="H322">
            <v>9.2304934210526302</v>
          </cell>
        </row>
        <row r="323">
          <cell r="A323">
            <v>34880</v>
          </cell>
          <cell r="B323">
            <v>8.27</v>
          </cell>
          <cell r="C323">
            <v>8.61</v>
          </cell>
          <cell r="D323">
            <v>9.2100000000000009</v>
          </cell>
          <cell r="E323">
            <v>4.79</v>
          </cell>
          <cell r="F323">
            <v>8.3056019417475717</v>
          </cell>
          <cell r="G323">
            <v>8.8016591928251131</v>
          </cell>
          <cell r="H323">
            <v>9.4748026315789478</v>
          </cell>
        </row>
        <row r="324">
          <cell r="A324">
            <v>34911</v>
          </cell>
          <cell r="B324">
            <v>8.52</v>
          </cell>
          <cell r="C324">
            <v>8.89</v>
          </cell>
          <cell r="D324">
            <v>9.42</v>
          </cell>
          <cell r="E324">
            <v>4.82</v>
          </cell>
          <cell r="F324">
            <v>8.5528155339805831</v>
          </cell>
          <cell r="G324">
            <v>9.0689910313901336</v>
          </cell>
          <cell r="H324">
            <v>9.7163289473684209</v>
          </cell>
        </row>
        <row r="325">
          <cell r="A325">
            <v>34942</v>
          </cell>
          <cell r="B325">
            <v>7.98</v>
          </cell>
          <cell r="C325">
            <v>8.44</v>
          </cell>
          <cell r="D325">
            <v>8.98</v>
          </cell>
          <cell r="E325">
            <v>4.75</v>
          </cell>
          <cell r="F325">
            <v>8.0922524271844658</v>
          </cell>
          <cell r="G325">
            <v>8.5930418535127053</v>
          </cell>
          <cell r="H325">
            <v>9.2552368421052638</v>
          </cell>
        </row>
        <row r="326">
          <cell r="A326">
            <v>34972</v>
          </cell>
          <cell r="B326">
            <v>7.73</v>
          </cell>
          <cell r="C326">
            <v>8.1</v>
          </cell>
          <cell r="D326">
            <v>8.57</v>
          </cell>
          <cell r="E326">
            <v>4.6399999999999997</v>
          </cell>
          <cell r="F326">
            <v>7.8380485436893208</v>
          </cell>
          <cell r="G326">
            <v>8.2490657698056804</v>
          </cell>
          <cell r="H326">
            <v>8.8549671052631584</v>
          </cell>
        </row>
        <row r="327">
          <cell r="A327">
            <v>35003</v>
          </cell>
          <cell r="B327">
            <v>7.99</v>
          </cell>
          <cell r="C327">
            <v>8.33</v>
          </cell>
          <cell r="D327">
            <v>8.7799999999999994</v>
          </cell>
          <cell r="E327">
            <v>4.76</v>
          </cell>
          <cell r="F327">
            <v>8.0846796116504862</v>
          </cell>
          <cell r="G327">
            <v>8.455710014947682</v>
          </cell>
          <cell r="H327">
            <v>9.0588684210526313</v>
          </cell>
        </row>
        <row r="328">
          <cell r="A328">
            <v>35033</v>
          </cell>
          <cell r="B328">
            <v>7.39</v>
          </cell>
          <cell r="C328">
            <v>7.74</v>
          </cell>
          <cell r="D328">
            <v>8.17</v>
          </cell>
          <cell r="E328">
            <v>4.57</v>
          </cell>
          <cell r="F328">
            <v>7.5181456310679611</v>
          </cell>
          <cell r="G328">
            <v>7.8641405082212259</v>
          </cell>
          <cell r="H328">
            <v>8.3970000000000002</v>
          </cell>
        </row>
        <row r="329">
          <cell r="A329">
            <v>35064</v>
          </cell>
          <cell r="B329">
            <v>7.44</v>
          </cell>
          <cell r="C329">
            <v>7.78</v>
          </cell>
          <cell r="D329">
            <v>8.18</v>
          </cell>
          <cell r="E329">
            <v>4.62</v>
          </cell>
          <cell r="F329">
            <v>7.5243203883495147</v>
          </cell>
          <cell r="G329">
            <v>7.8743497757847534</v>
          </cell>
          <cell r="H329">
            <v>8.4416907894736859</v>
          </cell>
        </row>
        <row r="330">
          <cell r="A330">
            <v>35095</v>
          </cell>
          <cell r="B330">
            <v>7.37</v>
          </cell>
          <cell r="C330">
            <v>7.65</v>
          </cell>
          <cell r="D330">
            <v>8.01</v>
          </cell>
          <cell r="E330">
            <v>4.58</v>
          </cell>
          <cell r="F330">
            <v>7.4510194174757283</v>
          </cell>
          <cell r="G330">
            <v>7.7464648729446939</v>
          </cell>
          <cell r="H330">
            <v>8.2681578947368415</v>
          </cell>
        </row>
        <row r="331">
          <cell r="A331">
            <v>35124</v>
          </cell>
          <cell r="B331">
            <v>7.99</v>
          </cell>
          <cell r="C331">
            <v>8.24</v>
          </cell>
          <cell r="D331">
            <v>8.59</v>
          </cell>
          <cell r="E331">
            <v>4.78</v>
          </cell>
          <cell r="F331">
            <v>8.0720970873786406</v>
          </cell>
          <cell r="G331">
            <v>8.3589237668161438</v>
          </cell>
          <cell r="H331">
            <v>8.8569736842105264</v>
          </cell>
        </row>
        <row r="332">
          <cell r="A332">
            <v>35155</v>
          </cell>
          <cell r="B332">
            <v>8.4</v>
          </cell>
          <cell r="C332">
            <v>8.61</v>
          </cell>
          <cell r="D332">
            <v>8.8800000000000008</v>
          </cell>
          <cell r="E332">
            <v>4.8499999999999996</v>
          </cell>
          <cell r="F332">
            <v>8.5052427184466026</v>
          </cell>
          <cell r="G332">
            <v>8.7649252615844535</v>
          </cell>
          <cell r="H332">
            <v>9.1510526315789473</v>
          </cell>
        </row>
        <row r="333">
          <cell r="A333">
            <v>35185</v>
          </cell>
          <cell r="B333">
            <v>8.2100000000000009</v>
          </cell>
          <cell r="C333">
            <v>8.4</v>
          </cell>
          <cell r="D333">
            <v>8.7200000000000006</v>
          </cell>
          <cell r="E333">
            <v>4.8</v>
          </cell>
          <cell r="F333">
            <v>8.3053883495145637</v>
          </cell>
          <cell r="G333">
            <v>8.5591180866965626</v>
          </cell>
          <cell r="H333">
            <v>9.01</v>
          </cell>
        </row>
        <row r="334">
          <cell r="A334">
            <v>35216</v>
          </cell>
          <cell r="B334">
            <v>8.3800000000000008</v>
          </cell>
          <cell r="C334">
            <v>8.61</v>
          </cell>
          <cell r="D334">
            <v>8.85</v>
          </cell>
          <cell r="E334">
            <v>5.01</v>
          </cell>
          <cell r="F334">
            <v>8.4866504854368934</v>
          </cell>
          <cell r="G334">
            <v>8.7694917787742899</v>
          </cell>
          <cell r="H334">
            <v>9.1442828947368433</v>
          </cell>
        </row>
        <row r="335">
          <cell r="A335">
            <v>35246</v>
          </cell>
          <cell r="B335">
            <v>8.33</v>
          </cell>
          <cell r="C335">
            <v>8.59</v>
          </cell>
          <cell r="D335">
            <v>8.8800000000000008</v>
          </cell>
          <cell r="E335">
            <v>5.19</v>
          </cell>
          <cell r="F335">
            <v>8.4450000000000003</v>
          </cell>
          <cell r="G335">
            <v>8.7447533632286998</v>
          </cell>
          <cell r="H335">
            <v>9.1549999999999994</v>
          </cell>
        </row>
        <row r="336">
          <cell r="A336">
            <v>35277</v>
          </cell>
          <cell r="B336">
            <v>7.48</v>
          </cell>
          <cell r="C336">
            <v>7.8</v>
          </cell>
          <cell r="D336">
            <v>8.3000000000000007</v>
          </cell>
          <cell r="E336">
            <v>4.8499999999999996</v>
          </cell>
          <cell r="F336">
            <v>7.5766744186046511</v>
          </cell>
          <cell r="G336">
            <v>7.9716816143497757</v>
          </cell>
          <cell r="H336">
            <v>8.56</v>
          </cell>
        </row>
        <row r="337">
          <cell r="A337">
            <v>35308</v>
          </cell>
          <cell r="B337">
            <v>7.24</v>
          </cell>
          <cell r="C337">
            <v>7.59</v>
          </cell>
          <cell r="D337">
            <v>8.07</v>
          </cell>
          <cell r="E337">
            <v>4.78</v>
          </cell>
          <cell r="F337">
            <v>7.3289302325581396</v>
          </cell>
          <cell r="G337">
            <v>7.6708071748878925</v>
          </cell>
          <cell r="H337">
            <v>8.1950000000000003</v>
          </cell>
        </row>
        <row r="338">
          <cell r="A338">
            <v>35338</v>
          </cell>
          <cell r="B338">
            <v>7.01</v>
          </cell>
          <cell r="C338">
            <v>7.35</v>
          </cell>
          <cell r="D338">
            <v>7.79</v>
          </cell>
          <cell r="E338">
            <v>4.6399999999999997</v>
          </cell>
          <cell r="F338">
            <v>7.1070465116279067</v>
          </cell>
          <cell r="G338">
            <v>7.4531240657698064</v>
          </cell>
          <cell r="H338">
            <v>7.93</v>
          </cell>
        </row>
        <row r="339">
          <cell r="A339">
            <v>35369</v>
          </cell>
          <cell r="B339">
            <v>6.72</v>
          </cell>
          <cell r="C339">
            <v>7.01</v>
          </cell>
          <cell r="D339">
            <v>7.38</v>
          </cell>
          <cell r="E339">
            <v>4.32</v>
          </cell>
          <cell r="F339">
            <v>6.8100930232558143</v>
          </cell>
          <cell r="G339">
            <v>7.1465620328849031</v>
          </cell>
          <cell r="H339">
            <v>7.5549999999999997</v>
          </cell>
        </row>
        <row r="340">
          <cell r="A340">
            <v>35399</v>
          </cell>
          <cell r="B340">
            <v>6.64</v>
          </cell>
          <cell r="C340">
            <v>6.91</v>
          </cell>
          <cell r="D340">
            <v>7.17</v>
          </cell>
          <cell r="E340">
            <v>4.1500000000000004</v>
          </cell>
          <cell r="F340">
            <v>6.7368372093023252</v>
          </cell>
          <cell r="G340">
            <v>7.0346038863976084</v>
          </cell>
          <cell r="H340">
            <v>7.37</v>
          </cell>
        </row>
        <row r="341">
          <cell r="A341">
            <v>35430</v>
          </cell>
          <cell r="B341">
            <v>6.58</v>
          </cell>
          <cell r="C341">
            <v>6.96</v>
          </cell>
          <cell r="D341">
            <v>7.37</v>
          </cell>
          <cell r="E341">
            <v>4.2300000000000004</v>
          </cell>
          <cell r="F341">
            <v>6.71</v>
          </cell>
          <cell r="G341">
            <v>7.08</v>
          </cell>
          <cell r="H341">
            <v>7.62</v>
          </cell>
        </row>
        <row r="342">
          <cell r="A342">
            <v>35461</v>
          </cell>
          <cell r="B342">
            <v>6.47</v>
          </cell>
          <cell r="C342">
            <v>6.96</v>
          </cell>
          <cell r="D342">
            <v>7.41</v>
          </cell>
          <cell r="E342">
            <v>4.2300000000000004</v>
          </cell>
          <cell r="F342">
            <v>6.59</v>
          </cell>
          <cell r="G342">
            <v>7.08</v>
          </cell>
          <cell r="H342">
            <v>7.66</v>
          </cell>
        </row>
        <row r="343">
          <cell r="A343">
            <v>35489</v>
          </cell>
          <cell r="B343">
            <v>6.85</v>
          </cell>
          <cell r="C343">
            <v>7.27</v>
          </cell>
          <cell r="D343">
            <v>7.68</v>
          </cell>
          <cell r="E343">
            <v>4.3600000000000003</v>
          </cell>
          <cell r="F343">
            <v>6.97</v>
          </cell>
          <cell r="G343">
            <v>7.39</v>
          </cell>
          <cell r="H343">
            <v>7.92</v>
          </cell>
        </row>
        <row r="344">
          <cell r="A344">
            <v>35520</v>
          </cell>
          <cell r="B344">
            <v>7.12</v>
          </cell>
          <cell r="C344">
            <v>7.58</v>
          </cell>
          <cell r="D344">
            <v>8</v>
          </cell>
          <cell r="E344">
            <v>4.5999999999999996</v>
          </cell>
          <cell r="F344">
            <v>7.24</v>
          </cell>
          <cell r="G344">
            <v>7.7</v>
          </cell>
          <cell r="H344">
            <v>8.27</v>
          </cell>
        </row>
        <row r="345">
          <cell r="A345">
            <v>35550</v>
          </cell>
          <cell r="B345">
            <v>6.77</v>
          </cell>
          <cell r="C345">
            <v>7.3</v>
          </cell>
          <cell r="D345">
            <v>7.83</v>
          </cell>
          <cell r="E345">
            <v>4.93</v>
          </cell>
          <cell r="F345">
            <v>6.88</v>
          </cell>
          <cell r="G345">
            <v>7.41</v>
          </cell>
          <cell r="H345">
            <v>8.11</v>
          </cell>
        </row>
        <row r="346">
          <cell r="A346">
            <v>35581</v>
          </cell>
          <cell r="B346">
            <v>6.21</v>
          </cell>
          <cell r="C346">
            <v>6.8</v>
          </cell>
          <cell r="D346">
            <v>7.48</v>
          </cell>
          <cell r="E346">
            <v>4.6500000000000004</v>
          </cell>
          <cell r="F346">
            <v>6.26</v>
          </cell>
          <cell r="G346">
            <v>6.88</v>
          </cell>
          <cell r="H346">
            <v>7.68</v>
          </cell>
        </row>
        <row r="347">
          <cell r="A347">
            <v>35611</v>
          </cell>
          <cell r="B347">
            <v>5.93</v>
          </cell>
          <cell r="C347">
            <v>6.44</v>
          </cell>
          <cell r="D347">
            <v>7.05</v>
          </cell>
          <cell r="E347">
            <v>4.4400000000000004</v>
          </cell>
          <cell r="F347">
            <v>5.94</v>
          </cell>
          <cell r="G347">
            <v>6.51</v>
          </cell>
          <cell r="H347">
            <v>7.23</v>
          </cell>
        </row>
        <row r="348">
          <cell r="A348">
            <v>35642</v>
          </cell>
          <cell r="B348">
            <v>5.58</v>
          </cell>
          <cell r="C348">
            <v>5.95</v>
          </cell>
          <cell r="D348">
            <v>6.37</v>
          </cell>
          <cell r="E348">
            <v>4.13</v>
          </cell>
          <cell r="F348">
            <v>5.62</v>
          </cell>
          <cell r="G348">
            <v>6.05</v>
          </cell>
          <cell r="H348">
            <v>6.57</v>
          </cell>
        </row>
        <row r="349">
          <cell r="A349">
            <v>35673</v>
          </cell>
          <cell r="B349">
            <v>5.51</v>
          </cell>
          <cell r="C349">
            <v>6</v>
          </cell>
          <cell r="D349">
            <v>6.56</v>
          </cell>
          <cell r="E349">
            <v>4.37</v>
          </cell>
          <cell r="F349">
            <v>5.57</v>
          </cell>
          <cell r="G349">
            <v>6.1</v>
          </cell>
          <cell r="H349">
            <v>6.74</v>
          </cell>
        </row>
        <row r="350">
          <cell r="A350">
            <v>35703</v>
          </cell>
          <cell r="B350">
            <v>5.23</v>
          </cell>
          <cell r="C350">
            <v>5.67</v>
          </cell>
          <cell r="D350">
            <v>6.13</v>
          </cell>
          <cell r="E350">
            <v>4.0999999999999996</v>
          </cell>
          <cell r="F350">
            <v>5.29</v>
          </cell>
          <cell r="G350">
            <v>5.78</v>
          </cell>
          <cell r="H350">
            <v>6.33</v>
          </cell>
        </row>
        <row r="351">
          <cell r="A351">
            <v>35734</v>
          </cell>
          <cell r="B351">
            <v>5.24</v>
          </cell>
          <cell r="C351">
            <v>5.58</v>
          </cell>
          <cell r="D351">
            <v>5.96</v>
          </cell>
          <cell r="E351">
            <v>4.0599999999999996</v>
          </cell>
          <cell r="F351">
            <v>5.36</v>
          </cell>
          <cell r="G351">
            <v>5.78</v>
          </cell>
          <cell r="H351">
            <v>6.24</v>
          </cell>
        </row>
        <row r="352">
          <cell r="A352">
            <v>35764</v>
          </cell>
          <cell r="B352">
            <v>5.59</v>
          </cell>
          <cell r="C352">
            <v>5.88</v>
          </cell>
          <cell r="D352">
            <v>6.2</v>
          </cell>
          <cell r="E352">
            <v>4.12</v>
          </cell>
          <cell r="F352">
            <v>5.73</v>
          </cell>
          <cell r="G352">
            <v>6.1</v>
          </cell>
          <cell r="H352">
            <v>6.51</v>
          </cell>
        </row>
        <row r="353">
          <cell r="A353">
            <v>35795</v>
          </cell>
          <cell r="B353">
            <v>5.49</v>
          </cell>
          <cell r="C353">
            <v>5.72</v>
          </cell>
          <cell r="D353">
            <v>6.05</v>
          </cell>
          <cell r="E353">
            <v>4.05</v>
          </cell>
          <cell r="F353">
            <v>5.64</v>
          </cell>
          <cell r="G353">
            <v>5.97</v>
          </cell>
          <cell r="H353">
            <v>6.37</v>
          </cell>
        </row>
        <row r="354">
          <cell r="A354">
            <v>35826</v>
          </cell>
          <cell r="B354">
            <v>5.32</v>
          </cell>
          <cell r="C354">
            <v>5.57</v>
          </cell>
          <cell r="D354">
            <v>5.9</v>
          </cell>
          <cell r="E354">
            <v>3.95</v>
          </cell>
          <cell r="F354">
            <v>5.48</v>
          </cell>
          <cell r="G354">
            <v>5.83</v>
          </cell>
          <cell r="H354">
            <v>6.24</v>
          </cell>
        </row>
        <row r="355">
          <cell r="A355">
            <v>35854</v>
          </cell>
          <cell r="B355">
            <v>5.33</v>
          </cell>
          <cell r="C355">
            <v>5.6</v>
          </cell>
          <cell r="D355">
            <v>5.98</v>
          </cell>
          <cell r="E355">
            <v>3.92</v>
          </cell>
          <cell r="F355">
            <v>5.51</v>
          </cell>
          <cell r="G355">
            <v>5.88</v>
          </cell>
          <cell r="H355">
            <v>6.3250000000000002</v>
          </cell>
        </row>
        <row r="356">
          <cell r="A356">
            <v>35885</v>
          </cell>
          <cell r="B356">
            <v>5.12</v>
          </cell>
          <cell r="C356">
            <v>5.39</v>
          </cell>
          <cell r="D356">
            <v>5.75</v>
          </cell>
          <cell r="E356">
            <v>3.73</v>
          </cell>
          <cell r="F356">
            <v>5.27</v>
          </cell>
          <cell r="G356">
            <v>5.63</v>
          </cell>
          <cell r="H356">
            <v>6.09</v>
          </cell>
        </row>
        <row r="357">
          <cell r="A357">
            <v>35915</v>
          </cell>
          <cell r="B357">
            <v>5.22</v>
          </cell>
          <cell r="C357">
            <v>5.49</v>
          </cell>
          <cell r="D357">
            <v>5.89</v>
          </cell>
          <cell r="E357">
            <v>3.71</v>
          </cell>
          <cell r="F357">
            <v>5.35</v>
          </cell>
          <cell r="G357">
            <v>5.73</v>
          </cell>
          <cell r="H357">
            <v>6.19</v>
          </cell>
        </row>
        <row r="358">
          <cell r="A358">
            <v>35946</v>
          </cell>
          <cell r="B358">
            <v>4.87</v>
          </cell>
          <cell r="C358">
            <v>5.07</v>
          </cell>
          <cell r="D358">
            <v>5.38</v>
          </cell>
          <cell r="E358">
            <v>3.45</v>
          </cell>
          <cell r="F358">
            <v>4.9800000000000004</v>
          </cell>
          <cell r="G358">
            <v>5.26</v>
          </cell>
          <cell r="H358">
            <v>5.63</v>
          </cell>
        </row>
        <row r="359">
          <cell r="A359">
            <v>35976</v>
          </cell>
          <cell r="B359">
            <v>5.25</v>
          </cell>
          <cell r="C359">
            <v>5.38</v>
          </cell>
          <cell r="D359">
            <v>5.58</v>
          </cell>
          <cell r="E359">
            <v>3.44</v>
          </cell>
          <cell r="F359">
            <v>5.4</v>
          </cell>
          <cell r="G359">
            <v>5.58</v>
          </cell>
          <cell r="H359">
            <v>5.8550000000000004</v>
          </cell>
        </row>
        <row r="360">
          <cell r="A360">
            <v>36007</v>
          </cell>
          <cell r="B360">
            <v>5.17</v>
          </cell>
          <cell r="C360">
            <v>5.31</v>
          </cell>
          <cell r="D360">
            <v>5.53</v>
          </cell>
          <cell r="E360">
            <v>3.36</v>
          </cell>
          <cell r="F360">
            <v>5.3173692077727956</v>
          </cell>
          <cell r="G360">
            <v>5.5200352112676061</v>
          </cell>
          <cell r="H360">
            <v>5.8174999999999999</v>
          </cell>
        </row>
        <row r="361">
          <cell r="A361">
            <v>36038</v>
          </cell>
          <cell r="B361">
            <v>5.73</v>
          </cell>
          <cell r="C361">
            <v>5.81</v>
          </cell>
          <cell r="D361">
            <v>5.91</v>
          </cell>
          <cell r="E361">
            <v>3.5</v>
          </cell>
          <cell r="F361">
            <v>5.9226008968609865</v>
          </cell>
          <cell r="G361">
            <v>6.0906056338028165</v>
          </cell>
          <cell r="H361">
            <v>6.2755000000000001</v>
          </cell>
        </row>
        <row r="362">
          <cell r="A362">
            <v>36068</v>
          </cell>
          <cell r="B362">
            <v>4.62</v>
          </cell>
          <cell r="C362">
            <v>4.79</v>
          </cell>
          <cell r="D362">
            <v>5.08</v>
          </cell>
          <cell r="E362">
            <v>3.25</v>
          </cell>
          <cell r="F362">
            <v>4.8720291479820625</v>
          </cell>
          <cell r="G362">
            <v>5.1455821596244133</v>
          </cell>
          <cell r="H362">
            <v>5.4740000000000002</v>
          </cell>
        </row>
        <row r="363">
          <cell r="A363">
            <v>36099</v>
          </cell>
          <cell r="B363">
            <v>4.37</v>
          </cell>
          <cell r="C363">
            <v>4.59</v>
          </cell>
          <cell r="D363">
            <v>4.9400000000000004</v>
          </cell>
          <cell r="E363">
            <v>3.48</v>
          </cell>
          <cell r="F363">
            <v>4.6437354260089689</v>
          </cell>
          <cell r="G363">
            <v>4.9692318075117372</v>
          </cell>
          <cell r="H363">
            <v>5.3665000000000003</v>
          </cell>
        </row>
        <row r="364">
          <cell r="A364">
            <v>36129</v>
          </cell>
          <cell r="B364">
            <v>4.59</v>
          </cell>
          <cell r="C364">
            <v>4.76</v>
          </cell>
          <cell r="D364">
            <v>5.03</v>
          </cell>
          <cell r="E364">
            <v>3.44</v>
          </cell>
          <cell r="F364">
            <v>4.834402092675635</v>
          </cell>
          <cell r="G364">
            <v>5.0819489051094893</v>
          </cell>
          <cell r="H364">
            <v>5.3949999999999996</v>
          </cell>
        </row>
        <row r="365">
          <cell r="A365">
            <v>36160</v>
          </cell>
          <cell r="B365">
            <v>4.6399999999999997</v>
          </cell>
          <cell r="C365">
            <v>4.7699999999999996</v>
          </cell>
          <cell r="D365">
            <v>5.01</v>
          </cell>
          <cell r="E365">
            <v>3.42</v>
          </cell>
          <cell r="F365">
            <v>4.8948026315789477</v>
          </cell>
          <cell r="G365">
            <v>5.1336496350364964</v>
          </cell>
          <cell r="H365">
            <v>5.4074999999999998</v>
          </cell>
        </row>
        <row r="366">
          <cell r="A366">
            <v>36191</v>
          </cell>
          <cell r="B366">
            <v>4.72</v>
          </cell>
          <cell r="C366">
            <v>4.8099999999999996</v>
          </cell>
          <cell r="D366">
            <v>5.0199999999999996</v>
          </cell>
          <cell r="E366">
            <v>3.43</v>
          </cell>
          <cell r="F366">
            <v>4.922723684210526</v>
          </cell>
          <cell r="G366">
            <v>5.1105109489051097</v>
          </cell>
          <cell r="H366">
            <v>5.3719999999999999</v>
          </cell>
        </row>
        <row r="367">
          <cell r="A367">
            <v>36219</v>
          </cell>
          <cell r="B367">
            <v>5.13</v>
          </cell>
          <cell r="C367">
            <v>5.27</v>
          </cell>
          <cell r="D367">
            <v>5.55</v>
          </cell>
          <cell r="E367">
            <v>3.59</v>
          </cell>
          <cell r="F367">
            <v>5.3039013157894734</v>
          </cell>
          <cell r="G367">
            <v>5.5498065693430654</v>
          </cell>
          <cell r="H367">
            <v>5.8674999999999997</v>
          </cell>
        </row>
        <row r="368">
          <cell r="A368">
            <v>36250</v>
          </cell>
          <cell r="B368">
            <v>5</v>
          </cell>
          <cell r="C368">
            <v>5.16</v>
          </cell>
          <cell r="D368">
            <v>5.49</v>
          </cell>
          <cell r="E368">
            <v>3.64</v>
          </cell>
          <cell r="F368">
            <v>5.1442105263157893</v>
          </cell>
          <cell r="G368">
            <v>5.4098859489051092</v>
          </cell>
          <cell r="H368">
            <v>5.7104999999999997</v>
          </cell>
        </row>
        <row r="369">
          <cell r="A369">
            <v>36280</v>
          </cell>
          <cell r="B369">
            <v>5.0199999999999996</v>
          </cell>
          <cell r="C369">
            <v>5.19</v>
          </cell>
          <cell r="D369">
            <v>5.51</v>
          </cell>
          <cell r="E369">
            <v>3.74</v>
          </cell>
          <cell r="F369">
            <v>5.1830131578947372</v>
          </cell>
          <cell r="G369">
            <v>5.4428157894736851</v>
          </cell>
          <cell r="H369">
            <v>5.7560000000000002</v>
          </cell>
        </row>
        <row r="370">
          <cell r="A370">
            <v>36311</v>
          </cell>
          <cell r="B370">
            <v>5.46</v>
          </cell>
          <cell r="C370">
            <v>5.68</v>
          </cell>
          <cell r="D370">
            <v>6</v>
          </cell>
          <cell r="E370">
            <v>3.7</v>
          </cell>
          <cell r="F370">
            <v>5.6548223684210521</v>
          </cell>
          <cell r="G370">
            <v>5.9652131578947367</v>
          </cell>
          <cell r="H370">
            <v>6.2885</v>
          </cell>
        </row>
        <row r="371">
          <cell r="A371">
            <v>36341</v>
          </cell>
          <cell r="B371">
            <v>5.63</v>
          </cell>
          <cell r="C371">
            <v>5.9</v>
          </cell>
          <cell r="D371">
            <v>6.27</v>
          </cell>
          <cell r="E371">
            <v>3.76</v>
          </cell>
          <cell r="F371">
            <v>5.8938815789473686</v>
          </cell>
          <cell r="G371">
            <v>6.2443210526315784</v>
          </cell>
          <cell r="H371">
            <v>6.6114999999999995</v>
          </cell>
        </row>
        <row r="372">
          <cell r="A372">
            <v>36372</v>
          </cell>
          <cell r="B372">
            <v>5.53</v>
          </cell>
          <cell r="C372">
            <v>5.82</v>
          </cell>
          <cell r="D372">
            <v>6.24</v>
          </cell>
          <cell r="E372">
            <v>3.8</v>
          </cell>
          <cell r="F372">
            <v>5.783868421052631</v>
          </cell>
          <cell r="G372">
            <v>6.186023684210527</v>
          </cell>
          <cell r="H372">
            <v>6.5920000000000005</v>
          </cell>
        </row>
        <row r="373">
          <cell r="A373">
            <v>36403</v>
          </cell>
          <cell r="B373">
            <v>5.77</v>
          </cell>
          <cell r="C373">
            <v>6.02</v>
          </cell>
          <cell r="D373">
            <v>6.35</v>
          </cell>
          <cell r="E373">
            <v>3.65</v>
          </cell>
          <cell r="F373">
            <v>6.0189473684210526</v>
          </cell>
          <cell r="G373">
            <v>6.3678026315789475</v>
          </cell>
          <cell r="H373">
            <v>6.7059999999999995</v>
          </cell>
        </row>
        <row r="374">
          <cell r="A374">
            <v>36433</v>
          </cell>
          <cell r="B374">
            <v>5.6</v>
          </cell>
          <cell r="C374">
            <v>5.88</v>
          </cell>
          <cell r="D374">
            <v>6.3</v>
          </cell>
          <cell r="E374">
            <v>3.64</v>
          </cell>
          <cell r="F374">
            <v>5.8949868421052631</v>
          </cell>
          <cell r="G374">
            <v>6.2503947368421056</v>
          </cell>
          <cell r="H374">
            <v>6.6464999999999996</v>
          </cell>
        </row>
        <row r="375">
          <cell r="A375">
            <v>36464</v>
          </cell>
          <cell r="B375">
            <v>6.08</v>
          </cell>
          <cell r="C375">
            <v>6.31</v>
          </cell>
          <cell r="D375">
            <v>6.63</v>
          </cell>
          <cell r="E375">
            <v>3.69</v>
          </cell>
          <cell r="F375">
            <v>6.3815930656934308</v>
          </cell>
          <cell r="G375">
            <v>6.6477374999999999</v>
          </cell>
          <cell r="H375">
            <v>6.931</v>
          </cell>
        </row>
        <row r="376">
          <cell r="A376">
            <v>36494</v>
          </cell>
          <cell r="B376">
            <v>6.18</v>
          </cell>
          <cell r="C376">
            <v>6.41</v>
          </cell>
          <cell r="D376">
            <v>6.64</v>
          </cell>
          <cell r="E376">
            <v>3.7</v>
          </cell>
          <cell r="F376">
            <v>6.4997937956204384</v>
          </cell>
          <cell r="G376">
            <v>6.7499565789473683</v>
          </cell>
          <cell r="H376">
            <v>6.952</v>
          </cell>
        </row>
        <row r="377">
          <cell r="A377">
            <v>36525</v>
          </cell>
          <cell r="B377">
            <v>6.47</v>
          </cell>
          <cell r="C377">
            <v>6.7</v>
          </cell>
          <cell r="D377">
            <v>6.96</v>
          </cell>
          <cell r="E377">
            <v>3.78</v>
          </cell>
          <cell r="F377">
            <v>6.8057946768060837</v>
          </cell>
          <cell r="G377">
            <v>7.0703052631578949</v>
          </cell>
          <cell r="H377">
            <v>7.3185000000000002</v>
          </cell>
        </row>
        <row r="378">
          <cell r="A378">
            <v>36556</v>
          </cell>
          <cell r="B378">
            <v>6.82</v>
          </cell>
          <cell r="C378">
            <v>7.01</v>
          </cell>
          <cell r="D378">
            <v>7.16</v>
          </cell>
          <cell r="E378">
            <v>3.64</v>
          </cell>
          <cell r="F378">
            <v>7.0752062043795627</v>
          </cell>
          <cell r="G378">
            <v>7.3058710526315789</v>
          </cell>
          <cell r="H378">
            <v>7.49</v>
          </cell>
        </row>
        <row r="379">
          <cell r="A379">
            <v>36585</v>
          </cell>
          <cell r="B379">
            <v>6.52</v>
          </cell>
          <cell r="C379">
            <v>6.64</v>
          </cell>
          <cell r="D379">
            <v>6.65</v>
          </cell>
          <cell r="E379">
            <v>3.63</v>
          </cell>
          <cell r="F379">
            <v>6.7686222627737225</v>
          </cell>
          <cell r="G379">
            <v>6.9318447368421054</v>
          </cell>
          <cell r="H379">
            <v>7.0274999999999999</v>
          </cell>
        </row>
        <row r="380">
          <cell r="A380">
            <v>36616</v>
          </cell>
          <cell r="B380">
            <v>6.38</v>
          </cell>
          <cell r="C380">
            <v>6.4</v>
          </cell>
          <cell r="D380">
            <v>6.36</v>
          </cell>
          <cell r="E380">
            <v>3.65</v>
          </cell>
          <cell r="F380">
            <v>6.6873914233576643</v>
          </cell>
          <cell r="G380">
            <v>6.7869269736842099</v>
          </cell>
          <cell r="H380">
            <v>6.8580000000000005</v>
          </cell>
        </row>
        <row r="381">
          <cell r="A381">
            <v>36646</v>
          </cell>
          <cell r="B381">
            <v>6.43</v>
          </cell>
          <cell r="C381">
            <v>6.45</v>
          </cell>
          <cell r="D381">
            <v>6.39</v>
          </cell>
          <cell r="E381">
            <v>3.67</v>
          </cell>
          <cell r="F381">
            <v>6.7403412408759129</v>
          </cell>
          <cell r="G381">
            <v>6.8194552631578942</v>
          </cell>
          <cell r="H381">
            <v>6.8460000000000001</v>
          </cell>
        </row>
        <row r="382">
          <cell r="A382">
            <v>36677</v>
          </cell>
          <cell r="B382">
            <v>6.2</v>
          </cell>
          <cell r="C382">
            <v>6.24</v>
          </cell>
          <cell r="D382">
            <v>6.27</v>
          </cell>
          <cell r="E382">
            <v>3.54</v>
          </cell>
          <cell r="F382">
            <v>6.5403029197080285</v>
          </cell>
          <cell r="G382">
            <v>6.6181736842105261</v>
          </cell>
          <cell r="H382">
            <v>6.7050000000000001</v>
          </cell>
        </row>
        <row r="383">
          <cell r="A383">
            <v>36707</v>
          </cell>
          <cell r="B383">
            <v>5.97</v>
          </cell>
          <cell r="C383">
            <v>6.05</v>
          </cell>
          <cell r="D383">
            <v>6.16</v>
          </cell>
          <cell r="E383">
            <v>3.42</v>
          </cell>
          <cell r="F383">
            <v>6.2903430656934312</v>
          </cell>
          <cell r="G383">
            <v>6.4175868421052638</v>
          </cell>
          <cell r="H383">
            <v>6.5954999999999995</v>
          </cell>
        </row>
        <row r="384">
          <cell r="A384">
            <v>36738</v>
          </cell>
          <cell r="B384">
            <v>6.22</v>
          </cell>
          <cell r="C384">
            <v>6.24</v>
          </cell>
          <cell r="D384">
            <v>6.25</v>
          </cell>
          <cell r="E384">
            <v>3.375</v>
          </cell>
          <cell r="F384">
            <v>6.5222162408759123</v>
          </cell>
          <cell r="G384">
            <v>6.5684111842105262</v>
          </cell>
          <cell r="H384">
            <v>6.62</v>
          </cell>
        </row>
        <row r="385">
          <cell r="A385">
            <v>36769</v>
          </cell>
          <cell r="B385">
            <v>6.37</v>
          </cell>
          <cell r="C385">
            <v>6.32</v>
          </cell>
          <cell r="D385">
            <v>6.28</v>
          </cell>
          <cell r="E385">
            <v>3.4249999999999998</v>
          </cell>
          <cell r="F385">
            <v>6.6552098540145987</v>
          </cell>
          <cell r="G385">
            <v>6.6630421052631581</v>
          </cell>
          <cell r="H385">
            <v>6.6760000000000002</v>
          </cell>
        </row>
        <row r="386">
          <cell r="A386">
            <v>36799</v>
          </cell>
          <cell r="B386">
            <v>6.21</v>
          </cell>
          <cell r="C386">
            <v>6.1950000000000003</v>
          </cell>
          <cell r="D386">
            <v>6.2</v>
          </cell>
          <cell r="E386">
            <v>3.44</v>
          </cell>
          <cell r="F386">
            <v>6.5090000000000003</v>
          </cell>
          <cell r="G386">
            <v>6.5389999999999997</v>
          </cell>
          <cell r="H386">
            <v>6.601</v>
          </cell>
        </row>
        <row r="387">
          <cell r="A387">
            <v>36830</v>
          </cell>
          <cell r="B387">
            <v>6.085</v>
          </cell>
          <cell r="C387">
            <v>6.12</v>
          </cell>
          <cell r="D387">
            <v>6.1749999999999998</v>
          </cell>
          <cell r="E387">
            <v>3.44</v>
          </cell>
          <cell r="F387">
            <v>6.43</v>
          </cell>
          <cell r="G387">
            <v>6.5049999999999999</v>
          </cell>
          <cell r="H387">
            <v>6.58</v>
          </cell>
        </row>
        <row r="388">
          <cell r="A388">
            <v>36860</v>
          </cell>
          <cell r="B388">
            <v>5.7050000000000001</v>
          </cell>
          <cell r="C388">
            <v>5.7249999999999996</v>
          </cell>
          <cell r="D388">
            <v>5.7649999999999997</v>
          </cell>
          <cell r="E388">
            <v>3.4049999999999998</v>
          </cell>
          <cell r="F388">
            <v>6.06</v>
          </cell>
          <cell r="G388">
            <v>6.1150000000000002</v>
          </cell>
          <cell r="H388">
            <v>6.18</v>
          </cell>
        </row>
        <row r="389">
          <cell r="A389">
            <v>36891</v>
          </cell>
          <cell r="B389">
            <v>5.2649999999999997</v>
          </cell>
          <cell r="C389">
            <v>5.34</v>
          </cell>
          <cell r="D389">
            <v>5.46</v>
          </cell>
          <cell r="E389">
            <v>3.3050000000000002</v>
          </cell>
          <cell r="F389">
            <v>5.6150000000000002</v>
          </cell>
          <cell r="G389">
            <v>5.7149999999999999</v>
          </cell>
          <cell r="H389">
            <v>5.84</v>
          </cell>
        </row>
        <row r="390">
          <cell r="A390">
            <v>36922</v>
          </cell>
          <cell r="B390">
            <v>4.835</v>
          </cell>
          <cell r="C390">
            <v>5.0199999999999996</v>
          </cell>
          <cell r="D390">
            <v>5.3250000000000002</v>
          </cell>
          <cell r="E390">
            <v>3.2349999999999999</v>
          </cell>
          <cell r="F390">
            <v>5.1749999999999998</v>
          </cell>
          <cell r="G390">
            <v>5.375</v>
          </cell>
          <cell r="H390">
            <v>5.59</v>
          </cell>
        </row>
        <row r="391">
          <cell r="A391">
            <v>36950</v>
          </cell>
          <cell r="B391">
            <v>4.8150000000000004</v>
          </cell>
          <cell r="C391">
            <v>4.9450000000000003</v>
          </cell>
          <cell r="D391">
            <v>5.2249999999999996</v>
          </cell>
          <cell r="E391">
            <v>3.2650000000000001</v>
          </cell>
          <cell r="F391">
            <v>5.1550000000000002</v>
          </cell>
          <cell r="G391">
            <v>5.3150000000000004</v>
          </cell>
          <cell r="H391">
            <v>5.51</v>
          </cell>
        </row>
        <row r="392">
          <cell r="A392">
            <v>36981</v>
          </cell>
          <cell r="B392">
            <v>4.7450000000000001</v>
          </cell>
          <cell r="C392">
            <v>4.915</v>
          </cell>
          <cell r="D392">
            <v>5.2750000000000004</v>
          </cell>
          <cell r="E392">
            <v>3.2749999999999999</v>
          </cell>
          <cell r="F392">
            <v>5.0650000000000004</v>
          </cell>
          <cell r="G392">
            <v>5.2649999999999997</v>
          </cell>
          <cell r="H392">
            <v>5.51</v>
          </cell>
        </row>
        <row r="393">
          <cell r="A393">
            <v>37011</v>
          </cell>
          <cell r="B393">
            <v>5.1050000000000004</v>
          </cell>
          <cell r="C393">
            <v>5.36</v>
          </cell>
          <cell r="D393">
            <v>5.78</v>
          </cell>
          <cell r="E393">
            <v>3.41</v>
          </cell>
          <cell r="F393">
            <v>5.35</v>
          </cell>
          <cell r="G393">
            <v>5.6749999999999998</v>
          </cell>
          <cell r="H393">
            <v>5.91</v>
          </cell>
        </row>
        <row r="394">
          <cell r="A394">
            <v>37042</v>
          </cell>
          <cell r="B394">
            <v>5.38</v>
          </cell>
          <cell r="C394">
            <v>5.6449999999999996</v>
          </cell>
          <cell r="D394">
            <v>6.0250000000000004</v>
          </cell>
          <cell r="E394">
            <v>3.4849999999999999</v>
          </cell>
          <cell r="F394">
            <v>5.63</v>
          </cell>
          <cell r="G394">
            <v>5.94</v>
          </cell>
          <cell r="H394">
            <v>6.1349999999999998</v>
          </cell>
        </row>
        <row r="395">
          <cell r="A395">
            <v>37072</v>
          </cell>
          <cell r="B395">
            <v>5.55</v>
          </cell>
          <cell r="C395">
            <v>5.7750000000000004</v>
          </cell>
          <cell r="D395">
            <v>6.04</v>
          </cell>
          <cell r="E395">
            <v>3.47</v>
          </cell>
          <cell r="F395">
            <v>5.88</v>
          </cell>
          <cell r="G395">
            <v>6.125</v>
          </cell>
          <cell r="H395">
            <v>6.24</v>
          </cell>
        </row>
        <row r="396">
          <cell r="A396">
            <v>37103</v>
          </cell>
          <cell r="B396">
            <v>5.665</v>
          </cell>
          <cell r="C396">
            <v>5.84</v>
          </cell>
          <cell r="D396">
            <v>6.0750000000000002</v>
          </cell>
          <cell r="E396">
            <v>3.52</v>
          </cell>
          <cell r="F396">
            <v>5.915</v>
          </cell>
          <cell r="G396">
            <v>6.125</v>
          </cell>
          <cell r="H396">
            <v>6.24</v>
          </cell>
        </row>
        <row r="397">
          <cell r="A397">
            <v>37134</v>
          </cell>
          <cell r="B397">
            <v>4.9850000000000003</v>
          </cell>
          <cell r="C397">
            <v>5.1950000000000003</v>
          </cell>
          <cell r="D397">
            <v>5.5350000000000001</v>
          </cell>
          <cell r="E397">
            <v>3.22</v>
          </cell>
          <cell r="F397">
            <v>5.2450000000000001</v>
          </cell>
          <cell r="G397">
            <v>5.4950000000000001</v>
          </cell>
          <cell r="H397">
            <v>5.6449999999999996</v>
          </cell>
        </row>
        <row r="398">
          <cell r="A398">
            <v>37164</v>
          </cell>
          <cell r="B398">
            <v>4.4950000000000001</v>
          </cell>
          <cell r="C398">
            <v>4.8949999999999996</v>
          </cell>
          <cell r="D398">
            <v>5.5149999999999997</v>
          </cell>
          <cell r="E398">
            <v>3.4449999999999998</v>
          </cell>
          <cell r="F398">
            <v>4.7949999999999999</v>
          </cell>
          <cell r="G398">
            <v>5.2549999999999999</v>
          </cell>
          <cell r="H398">
            <v>5.48</v>
          </cell>
        </row>
        <row r="399">
          <cell r="A399">
            <v>37195</v>
          </cell>
          <cell r="B399">
            <v>4.22</v>
          </cell>
          <cell r="C399">
            <v>4.59</v>
          </cell>
          <cell r="D399">
            <v>5.2050000000000001</v>
          </cell>
          <cell r="E399">
            <v>3.34</v>
          </cell>
          <cell r="F399">
            <v>4.4349999999999996</v>
          </cell>
          <cell r="G399">
            <v>4.92</v>
          </cell>
          <cell r="H399">
            <v>5.13</v>
          </cell>
        </row>
        <row r="400">
          <cell r="A400">
            <v>37225</v>
          </cell>
          <cell r="B400">
            <v>4.7350000000000003</v>
          </cell>
          <cell r="C400">
            <v>5.0999999999999996</v>
          </cell>
          <cell r="D400">
            <v>5.6050000000000004</v>
          </cell>
          <cell r="E400">
            <v>3.4649999999999999</v>
          </cell>
          <cell r="F400">
            <v>4.9749999999999996</v>
          </cell>
          <cell r="G400">
            <v>5.3849999999999998</v>
          </cell>
          <cell r="H400">
            <v>5.5549999999999997</v>
          </cell>
        </row>
        <row r="401">
          <cell r="A401">
            <v>37256</v>
          </cell>
          <cell r="B401">
            <v>5.0949999999999998</v>
          </cell>
          <cell r="C401">
            <v>5.47</v>
          </cell>
          <cell r="D401">
            <v>6.0049999999999999</v>
          </cell>
          <cell r="E401">
            <v>3.52</v>
          </cell>
          <cell r="F401">
            <v>5.48</v>
          </cell>
          <cell r="G401">
            <v>5.7949999999999999</v>
          </cell>
          <cell r="H401">
            <v>5.9450000000000003</v>
          </cell>
        </row>
        <row r="402">
          <cell r="A402">
            <v>37287</v>
          </cell>
          <cell r="B402">
            <v>5.4050000000000002</v>
          </cell>
          <cell r="C402">
            <v>5.69</v>
          </cell>
          <cell r="D402">
            <v>6.0049999999999999</v>
          </cell>
          <cell r="E402">
            <v>3.53</v>
          </cell>
          <cell r="F402">
            <v>5.5</v>
          </cell>
          <cell r="G402">
            <v>5.91</v>
          </cell>
          <cell r="H402">
            <v>6.05</v>
          </cell>
        </row>
        <row r="403">
          <cell r="A403">
            <v>37315</v>
          </cell>
          <cell r="B403">
            <v>5.38</v>
          </cell>
          <cell r="C403">
            <v>5.64</v>
          </cell>
          <cell r="D403">
            <v>5.9450000000000003</v>
          </cell>
          <cell r="E403">
            <v>3.46</v>
          </cell>
          <cell r="F403">
            <v>5.51</v>
          </cell>
          <cell r="G403">
            <v>5.88</v>
          </cell>
          <cell r="H403">
            <v>6.01</v>
          </cell>
        </row>
        <row r="404">
          <cell r="A404">
            <v>37346</v>
          </cell>
          <cell r="B404">
            <v>5.82</v>
          </cell>
          <cell r="C404">
            <v>6.0449999999999999</v>
          </cell>
          <cell r="D404">
            <v>6.32</v>
          </cell>
          <cell r="E404">
            <v>3.58</v>
          </cell>
          <cell r="F404">
            <v>5.96</v>
          </cell>
          <cell r="G404">
            <v>6.27</v>
          </cell>
          <cell r="H404">
            <v>6.375</v>
          </cell>
        </row>
        <row r="405">
          <cell r="A405">
            <v>37376</v>
          </cell>
          <cell r="B405">
            <v>5.51</v>
          </cell>
          <cell r="C405">
            <v>5.7450000000000001</v>
          </cell>
          <cell r="D405">
            <v>6.0949999999999998</v>
          </cell>
          <cell r="E405">
            <v>3.53</v>
          </cell>
          <cell r="F405">
            <v>5.68</v>
          </cell>
          <cell r="G405">
            <v>6.0049999999999999</v>
          </cell>
          <cell r="H405">
            <v>6.1150000000000002</v>
          </cell>
        </row>
        <row r="406">
          <cell r="A406">
            <v>37407</v>
          </cell>
          <cell r="B406">
            <v>5.8949999999999996</v>
          </cell>
          <cell r="C406">
            <v>6.0350000000000001</v>
          </cell>
          <cell r="D406">
            <v>6.1950000000000003</v>
          </cell>
          <cell r="E406">
            <v>3.51</v>
          </cell>
          <cell r="F406">
            <v>6.0449999999999999</v>
          </cell>
          <cell r="G406">
            <v>6.25</v>
          </cell>
          <cell r="H406">
            <v>6.4649999999999999</v>
          </cell>
        </row>
        <row r="407">
          <cell r="A407">
            <v>37437</v>
          </cell>
          <cell r="B407">
            <v>5.61</v>
          </cell>
          <cell r="C407">
            <v>5.7750000000000004</v>
          </cell>
          <cell r="D407">
            <v>5.9850000000000003</v>
          </cell>
          <cell r="E407">
            <v>3.43</v>
          </cell>
          <cell r="F407">
            <v>5.7850000000000001</v>
          </cell>
          <cell r="G407">
            <v>6.04</v>
          </cell>
          <cell r="H407">
            <v>6.2850000000000001</v>
          </cell>
        </row>
        <row r="408">
          <cell r="A408">
            <v>37468</v>
          </cell>
          <cell r="B408">
            <v>5.37</v>
          </cell>
          <cell r="C408">
            <v>5.585</v>
          </cell>
          <cell r="D408">
            <v>5.86</v>
          </cell>
          <cell r="E408">
            <v>3.44</v>
          </cell>
          <cell r="F408">
            <v>5.55</v>
          </cell>
          <cell r="G408">
            <v>5.86</v>
          </cell>
          <cell r="H408">
            <v>6.17</v>
          </cell>
        </row>
        <row r="409">
          <cell r="A409">
            <v>37499</v>
          </cell>
          <cell r="B409">
            <v>5.2450000000000001</v>
          </cell>
          <cell r="C409">
            <v>5.44</v>
          </cell>
          <cell r="D409">
            <v>5.6849999999999996</v>
          </cell>
          <cell r="E409">
            <v>3.51</v>
          </cell>
          <cell r="F409">
            <v>5.42</v>
          </cell>
          <cell r="G409">
            <v>5.7050000000000001</v>
          </cell>
          <cell r="H409">
            <v>5.97</v>
          </cell>
        </row>
        <row r="410">
          <cell r="A410">
            <v>37529</v>
          </cell>
          <cell r="B410">
            <v>4.95</v>
          </cell>
          <cell r="C410">
            <v>5.1050000000000004</v>
          </cell>
          <cell r="D410">
            <v>5.335</v>
          </cell>
          <cell r="E410">
            <v>3.2949999999999999</v>
          </cell>
          <cell r="F410">
            <v>5.1349999999999998</v>
          </cell>
          <cell r="G410">
            <v>5.3650000000000002</v>
          </cell>
          <cell r="H410">
            <v>5.65</v>
          </cell>
        </row>
        <row r="411">
          <cell r="A411">
            <v>37560</v>
          </cell>
          <cell r="B411">
            <v>4.9000000000000004</v>
          </cell>
          <cell r="C411">
            <v>5.15</v>
          </cell>
          <cell r="D411">
            <v>5.5750000000000002</v>
          </cell>
          <cell r="E411">
            <v>3.33</v>
          </cell>
          <cell r="F411">
            <v>5.09</v>
          </cell>
          <cell r="G411">
            <v>5.36</v>
          </cell>
          <cell r="H411">
            <v>5.7750000000000004</v>
          </cell>
        </row>
        <row r="412">
          <cell r="A412">
            <v>37590</v>
          </cell>
          <cell r="B412">
            <v>5.0049999999999999</v>
          </cell>
          <cell r="C412">
            <v>5.2649999999999997</v>
          </cell>
          <cell r="D412">
            <v>5.7</v>
          </cell>
          <cell r="E412">
            <v>3.3450000000000002</v>
          </cell>
          <cell r="F412">
            <v>5.1550000000000002</v>
          </cell>
          <cell r="G412">
            <v>5.48</v>
          </cell>
          <cell r="H412">
            <v>5.8849999999999998</v>
          </cell>
        </row>
        <row r="413">
          <cell r="A413">
            <v>37621</v>
          </cell>
          <cell r="B413">
            <v>4.5449999999999999</v>
          </cell>
          <cell r="C413">
            <v>4.79</v>
          </cell>
          <cell r="D413">
            <v>5.16</v>
          </cell>
          <cell r="E413">
            <v>3.2149999999999999</v>
          </cell>
          <cell r="F413">
            <v>4.75</v>
          </cell>
          <cell r="G413">
            <v>5</v>
          </cell>
          <cell r="H413">
            <v>5.32</v>
          </cell>
        </row>
        <row r="414">
          <cell r="A414">
            <v>37652</v>
          </cell>
          <cell r="B414">
            <v>4.5750000000000002</v>
          </cell>
          <cell r="C414">
            <v>4.8</v>
          </cell>
          <cell r="D414">
            <v>5.1749999999999998</v>
          </cell>
          <cell r="E414">
            <v>3.2949999999999999</v>
          </cell>
          <cell r="F414">
            <v>4.78</v>
          </cell>
          <cell r="G414">
            <v>5.04</v>
          </cell>
          <cell r="H414">
            <v>5.35</v>
          </cell>
        </row>
        <row r="415">
          <cell r="A415">
            <v>37680</v>
          </cell>
          <cell r="B415">
            <v>4.3550000000000004</v>
          </cell>
          <cell r="C415">
            <v>4.62</v>
          </cell>
          <cell r="D415">
            <v>5.0650000000000004</v>
          </cell>
          <cell r="E415">
            <v>3.1949999999999998</v>
          </cell>
          <cell r="F415">
            <v>4.57</v>
          </cell>
          <cell r="G415">
            <v>4.84</v>
          </cell>
          <cell r="H415">
            <v>5.23</v>
          </cell>
        </row>
        <row r="416">
          <cell r="A416">
            <v>37711</v>
          </cell>
          <cell r="B416">
            <v>4.6349999999999998</v>
          </cell>
          <cell r="C416">
            <v>4.8949999999999996</v>
          </cell>
          <cell r="D416">
            <v>5.33</v>
          </cell>
          <cell r="E416">
            <v>3.35</v>
          </cell>
          <cell r="F416">
            <v>4.82</v>
          </cell>
          <cell r="G416">
            <v>5.085</v>
          </cell>
          <cell r="H416">
            <v>5.47</v>
          </cell>
        </row>
        <row r="417">
          <cell r="A417">
            <v>37741</v>
          </cell>
          <cell r="B417">
            <v>4.66</v>
          </cell>
          <cell r="C417">
            <v>4.91</v>
          </cell>
          <cell r="D417">
            <v>5.28</v>
          </cell>
          <cell r="E417">
            <v>3.34</v>
          </cell>
          <cell r="F417">
            <v>4.8049999999999997</v>
          </cell>
          <cell r="G417">
            <v>5.0650000000000004</v>
          </cell>
          <cell r="H417">
            <v>5.41</v>
          </cell>
        </row>
        <row r="418">
          <cell r="A418">
            <v>37772</v>
          </cell>
          <cell r="B418">
            <v>4.4400000000000004</v>
          </cell>
          <cell r="C418">
            <v>4.6050000000000004</v>
          </cell>
          <cell r="D418">
            <v>4.8650000000000002</v>
          </cell>
          <cell r="E418">
            <v>3.0350000000000001</v>
          </cell>
          <cell r="F418">
            <v>4.57</v>
          </cell>
          <cell r="G418">
            <v>4.76</v>
          </cell>
          <cell r="H418">
            <v>4.9950000000000001</v>
          </cell>
        </row>
        <row r="419">
          <cell r="A419">
            <v>37802</v>
          </cell>
          <cell r="B419">
            <v>4.4649999999999999</v>
          </cell>
          <cell r="C419">
            <v>4.71</v>
          </cell>
          <cell r="D419">
            <v>5.0049999999999999</v>
          </cell>
          <cell r="E419">
            <v>3.0750000000000002</v>
          </cell>
          <cell r="F419">
            <v>4.6399999999999997</v>
          </cell>
          <cell r="G419">
            <v>4.8899999999999997</v>
          </cell>
          <cell r="H419">
            <v>5.1950000000000003</v>
          </cell>
        </row>
        <row r="420">
          <cell r="A420">
            <v>37833</v>
          </cell>
          <cell r="B420">
            <v>4.8</v>
          </cell>
          <cell r="C420">
            <v>5.0650000000000004</v>
          </cell>
          <cell r="D420">
            <v>5.4249999999999998</v>
          </cell>
          <cell r="E420">
            <v>3.41</v>
          </cell>
          <cell r="F420">
            <v>4.9649999999999999</v>
          </cell>
          <cell r="G420">
            <v>5.2450000000000001</v>
          </cell>
          <cell r="H420">
            <v>5.585</v>
          </cell>
        </row>
        <row r="421">
          <cell r="A421">
            <v>37864</v>
          </cell>
          <cell r="B421">
            <v>5.05</v>
          </cell>
          <cell r="C421">
            <v>5.2649999999999997</v>
          </cell>
          <cell r="D421">
            <v>5.4850000000000003</v>
          </cell>
          <cell r="E421">
            <v>3.4750000000000001</v>
          </cell>
          <cell r="F421">
            <v>5.1950000000000003</v>
          </cell>
          <cell r="G421">
            <v>5.4</v>
          </cell>
          <cell r="H421">
            <v>5.66</v>
          </cell>
        </row>
        <row r="422">
          <cell r="A422">
            <v>37894</v>
          </cell>
          <cell r="B422">
            <v>5.04</v>
          </cell>
          <cell r="C422">
            <v>5.2050000000000001</v>
          </cell>
          <cell r="D422">
            <v>5.375</v>
          </cell>
          <cell r="E422">
            <v>3.4049999999999998</v>
          </cell>
          <cell r="F422">
            <v>5.2050000000000001</v>
          </cell>
          <cell r="G422">
            <v>5.3650000000000002</v>
          </cell>
          <cell r="H422">
            <v>5.55</v>
          </cell>
        </row>
        <row r="423">
          <cell r="A423">
            <v>37925</v>
          </cell>
          <cell r="B423">
            <v>5.53</v>
          </cell>
          <cell r="C423">
            <v>5.665</v>
          </cell>
          <cell r="D423">
            <v>5.76</v>
          </cell>
          <cell r="E423">
            <v>3.5649999999999999</v>
          </cell>
          <cell r="F423">
            <v>5.68</v>
          </cell>
          <cell r="G423">
            <v>5.82</v>
          </cell>
          <cell r="H423">
            <v>5.9450000000000003</v>
          </cell>
        </row>
        <row r="424">
          <cell r="A424">
            <v>37955</v>
          </cell>
          <cell r="B424">
            <v>5.83</v>
          </cell>
          <cell r="C424">
            <v>5.915</v>
          </cell>
          <cell r="D424">
            <v>5.9450000000000003</v>
          </cell>
          <cell r="E424">
            <v>3.74</v>
          </cell>
          <cell r="F424">
            <v>5.99</v>
          </cell>
          <cell r="G424">
            <v>6.12</v>
          </cell>
          <cell r="H424">
            <v>6.18</v>
          </cell>
        </row>
        <row r="425">
          <cell r="A425">
            <v>37986</v>
          </cell>
          <cell r="B425">
            <v>5.3849999999999998</v>
          </cell>
          <cell r="C425">
            <v>5.5449999999999999</v>
          </cell>
          <cell r="D425">
            <v>5.5949999999999998</v>
          </cell>
          <cell r="E425">
            <v>3.5150000000000001</v>
          </cell>
          <cell r="F425">
            <v>5.64</v>
          </cell>
          <cell r="G425">
            <v>5.7750000000000004</v>
          </cell>
          <cell r="H425">
            <v>5.835</v>
          </cell>
        </row>
        <row r="426">
          <cell r="A426">
            <v>38017</v>
          </cell>
          <cell r="B426">
            <v>5.5650000000000004</v>
          </cell>
          <cell r="C426">
            <v>5.75</v>
          </cell>
          <cell r="D426">
            <v>5.8250000000000002</v>
          </cell>
          <cell r="E426">
            <v>3.59</v>
          </cell>
          <cell r="F426">
            <v>5.8049999999999997</v>
          </cell>
          <cell r="G426">
            <v>5.9450000000000003</v>
          </cell>
          <cell r="H426">
            <v>6.0449999999999999</v>
          </cell>
        </row>
        <row r="427">
          <cell r="A427">
            <v>38046</v>
          </cell>
          <cell r="B427">
            <v>5.3650000000000002</v>
          </cell>
          <cell r="C427">
            <v>5.5149999999999997</v>
          </cell>
          <cell r="D427">
            <v>5.5449999999999999</v>
          </cell>
          <cell r="E427">
            <v>3.34</v>
          </cell>
          <cell r="F427">
            <v>5.6050000000000004</v>
          </cell>
          <cell r="G427">
            <v>5.71</v>
          </cell>
          <cell r="H427">
            <v>5.7750000000000004</v>
          </cell>
        </row>
        <row r="428">
          <cell r="A428">
            <v>38077</v>
          </cell>
          <cell r="B428">
            <v>5.15</v>
          </cell>
          <cell r="C428">
            <v>5.33</v>
          </cell>
          <cell r="D428">
            <v>5.49</v>
          </cell>
          <cell r="E428">
            <v>3.1749999999999998</v>
          </cell>
          <cell r="F428">
            <v>5.4249999999999998</v>
          </cell>
          <cell r="G428">
            <v>5.5650000000000004</v>
          </cell>
          <cell r="H428">
            <v>5.7149999999999999</v>
          </cell>
        </row>
        <row r="429">
          <cell r="A429">
            <v>38107</v>
          </cell>
          <cell r="B429">
            <v>5.55</v>
          </cell>
          <cell r="C429">
            <v>5.7450000000000001</v>
          </cell>
          <cell r="D429">
            <v>5.94</v>
          </cell>
          <cell r="E429">
            <v>3.44</v>
          </cell>
          <cell r="F429">
            <v>5.78</v>
          </cell>
          <cell r="G429">
            <v>5.9649999999999999</v>
          </cell>
          <cell r="H429">
            <v>6.1349999999999998</v>
          </cell>
        </row>
        <row r="430">
          <cell r="A430">
            <v>38138</v>
          </cell>
          <cell r="B430">
            <v>5.3550000000000004</v>
          </cell>
          <cell r="C430">
            <v>5.59</v>
          </cell>
          <cell r="D430">
            <v>5.85</v>
          </cell>
          <cell r="E430">
            <v>3.3</v>
          </cell>
          <cell r="F430">
            <v>5.63</v>
          </cell>
          <cell r="G430">
            <v>5.8449999999999998</v>
          </cell>
          <cell r="H430">
            <v>6.0549999999999997</v>
          </cell>
        </row>
        <row r="431">
          <cell r="A431">
            <v>38168</v>
          </cell>
          <cell r="B431">
            <v>5.4249999999999998</v>
          </cell>
          <cell r="C431">
            <v>5.665</v>
          </cell>
          <cell r="D431">
            <v>5.8650000000000002</v>
          </cell>
          <cell r="E431">
            <v>3.32</v>
          </cell>
          <cell r="F431">
            <v>5.6950000000000003</v>
          </cell>
          <cell r="G431">
            <v>5.875</v>
          </cell>
          <cell r="H431">
            <v>6.05</v>
          </cell>
        </row>
        <row r="432">
          <cell r="A432">
            <v>38199</v>
          </cell>
          <cell r="B432">
            <v>5.5</v>
          </cell>
          <cell r="C432">
            <v>5.6950000000000003</v>
          </cell>
          <cell r="D432">
            <v>5.8449999999999998</v>
          </cell>
          <cell r="E432">
            <v>3.31</v>
          </cell>
          <cell r="F432">
            <v>5.7350000000000003</v>
          </cell>
          <cell r="G432">
            <v>5.9</v>
          </cell>
          <cell r="H432">
            <v>6.0549999999999997</v>
          </cell>
        </row>
        <row r="433">
          <cell r="A433">
            <v>38230</v>
          </cell>
          <cell r="B433">
            <v>5.28</v>
          </cell>
          <cell r="C433">
            <v>5.4349999999999996</v>
          </cell>
          <cell r="D433">
            <v>5.5350000000000001</v>
          </cell>
          <cell r="E433">
            <v>2.9950000000000001</v>
          </cell>
          <cell r="F433">
            <v>5.5049999999999999</v>
          </cell>
          <cell r="G433">
            <v>5.6349999999999998</v>
          </cell>
          <cell r="H433">
            <v>5.76</v>
          </cell>
        </row>
        <row r="434">
          <cell r="A434">
            <v>38260</v>
          </cell>
          <cell r="B434">
            <v>5.2350000000000003</v>
          </cell>
          <cell r="C434">
            <v>5.35</v>
          </cell>
          <cell r="D434">
            <v>5.47</v>
          </cell>
          <cell r="E434">
            <v>2.83</v>
          </cell>
          <cell r="F434">
            <v>5.45</v>
          </cell>
          <cell r="G434">
            <v>5.5549999999999997</v>
          </cell>
          <cell r="H434">
            <v>5.65</v>
          </cell>
        </row>
        <row r="435">
          <cell r="A435">
            <v>38291</v>
          </cell>
          <cell r="B435">
            <v>5.14</v>
          </cell>
          <cell r="C435">
            <v>5.27</v>
          </cell>
          <cell r="D435">
            <v>5.39</v>
          </cell>
          <cell r="E435">
            <v>2.85</v>
          </cell>
          <cell r="F435">
            <v>5.38</v>
          </cell>
          <cell r="G435">
            <v>5.49</v>
          </cell>
          <cell r="H435">
            <v>5.59</v>
          </cell>
        </row>
        <row r="436">
          <cell r="A436">
            <v>38321</v>
          </cell>
          <cell r="B436">
            <v>4.9349999999999996</v>
          </cell>
          <cell r="C436">
            <v>5.0650000000000004</v>
          </cell>
          <cell r="D436">
            <v>5.2249999999999996</v>
          </cell>
          <cell r="E436">
            <v>2.7</v>
          </cell>
          <cell r="F436">
            <v>5.21</v>
          </cell>
          <cell r="G436">
            <v>5.3150000000000004</v>
          </cell>
          <cell r="H436">
            <v>5.4249999999999998</v>
          </cell>
        </row>
        <row r="437">
          <cell r="A437">
            <v>38352</v>
          </cell>
          <cell r="B437">
            <v>5.0949999999999998</v>
          </cell>
          <cell r="C437">
            <v>5.2149999999999999</v>
          </cell>
          <cell r="D437">
            <v>5.33</v>
          </cell>
          <cell r="E437">
            <v>2.7549999999999999</v>
          </cell>
          <cell r="F437">
            <v>5.36</v>
          </cell>
          <cell r="G437">
            <v>5.45</v>
          </cell>
          <cell r="H437">
            <v>5.58</v>
          </cell>
        </row>
        <row r="438">
          <cell r="A438">
            <v>38383</v>
          </cell>
          <cell r="B438">
            <v>5.2750000000000004</v>
          </cell>
          <cell r="C438">
            <v>5.35</v>
          </cell>
          <cell r="D438">
            <v>5.4</v>
          </cell>
          <cell r="E438">
            <v>2.7549999999999999</v>
          </cell>
          <cell r="F438">
            <v>5.53</v>
          </cell>
          <cell r="G438">
            <v>5.585</v>
          </cell>
          <cell r="H438">
            <v>5.67</v>
          </cell>
        </row>
        <row r="439">
          <cell r="A439">
            <v>38411</v>
          </cell>
          <cell r="B439">
            <v>5.5350000000000001</v>
          </cell>
          <cell r="C439">
            <v>5.5549999999999997</v>
          </cell>
          <cell r="D439">
            <v>5.5650000000000004</v>
          </cell>
          <cell r="E439">
            <v>2.84</v>
          </cell>
          <cell r="F439">
            <v>5.78</v>
          </cell>
          <cell r="G439">
            <v>5.8</v>
          </cell>
          <cell r="H439">
            <v>5.85</v>
          </cell>
        </row>
        <row r="440">
          <cell r="A440">
            <v>38442</v>
          </cell>
          <cell r="B440">
            <v>5.6150000000000002</v>
          </cell>
          <cell r="C440">
            <v>5.665</v>
          </cell>
          <cell r="D440">
            <v>5.67</v>
          </cell>
          <cell r="E440">
            <v>2.79</v>
          </cell>
          <cell r="F440">
            <v>5.8550000000000004</v>
          </cell>
          <cell r="G440">
            <v>5.9050000000000002</v>
          </cell>
          <cell r="H440">
            <v>5.9550000000000001</v>
          </cell>
        </row>
        <row r="441">
          <cell r="A441">
            <v>38472</v>
          </cell>
          <cell r="B441">
            <v>5.29</v>
          </cell>
          <cell r="C441">
            <v>5.32</v>
          </cell>
          <cell r="D441">
            <v>5.35</v>
          </cell>
          <cell r="E441">
            <v>2.71</v>
          </cell>
          <cell r="F441">
            <v>5.53</v>
          </cell>
          <cell r="G441">
            <v>5.57</v>
          </cell>
          <cell r="H441">
            <v>5.63</v>
          </cell>
        </row>
        <row r="442">
          <cell r="A442">
            <v>38503</v>
          </cell>
          <cell r="B442">
            <v>5.14</v>
          </cell>
          <cell r="C442">
            <v>5.1349999999999998</v>
          </cell>
          <cell r="D442">
            <v>5.15</v>
          </cell>
          <cell r="E442">
            <v>2.6</v>
          </cell>
          <cell r="F442">
            <v>5.3650000000000002</v>
          </cell>
          <cell r="G442">
            <v>5.3949999999999996</v>
          </cell>
          <cell r="H442">
            <v>5.44</v>
          </cell>
        </row>
        <row r="443">
          <cell r="A443">
            <v>38533</v>
          </cell>
          <cell r="B443">
            <v>5.0999999999999996</v>
          </cell>
          <cell r="C443">
            <v>5.0999999999999996</v>
          </cell>
          <cell r="D443">
            <v>5.1050000000000004</v>
          </cell>
          <cell r="E443">
            <v>2.64</v>
          </cell>
          <cell r="F443">
            <v>5.3250000000000002</v>
          </cell>
          <cell r="G443">
            <v>5.3550000000000004</v>
          </cell>
          <cell r="H443">
            <v>5.39</v>
          </cell>
        </row>
        <row r="444">
          <cell r="A444">
            <v>38564</v>
          </cell>
          <cell r="B444">
            <v>5.12</v>
          </cell>
          <cell r="C444">
            <v>5.13</v>
          </cell>
          <cell r="D444">
            <v>5.125</v>
          </cell>
          <cell r="E444">
            <v>2.57</v>
          </cell>
          <cell r="F444">
            <v>5.34</v>
          </cell>
          <cell r="G444">
            <v>5.3650000000000002</v>
          </cell>
          <cell r="H444">
            <v>5.4</v>
          </cell>
        </row>
        <row r="445">
          <cell r="A445">
            <v>38595</v>
          </cell>
          <cell r="B445">
            <v>4.9950000000000001</v>
          </cell>
          <cell r="C445">
            <v>5.0149999999999997</v>
          </cell>
          <cell r="D445">
            <v>5.0549999999999997</v>
          </cell>
          <cell r="E445">
            <v>2.39</v>
          </cell>
          <cell r="F445">
            <v>5.2249999999999996</v>
          </cell>
          <cell r="G445">
            <v>5.2549999999999999</v>
          </cell>
          <cell r="H445">
            <v>5.3150000000000004</v>
          </cell>
        </row>
        <row r="446">
          <cell r="A446">
            <v>38625</v>
          </cell>
          <cell r="B446">
            <v>5.29</v>
          </cell>
          <cell r="C446">
            <v>5.3250000000000002</v>
          </cell>
          <cell r="D446">
            <v>5.36</v>
          </cell>
          <cell r="E446">
            <v>2.56</v>
          </cell>
          <cell r="F446">
            <v>5.53</v>
          </cell>
          <cell r="G446">
            <v>5.5650000000000004</v>
          </cell>
          <cell r="H446">
            <v>5.63</v>
          </cell>
        </row>
        <row r="447">
          <cell r="A447">
            <v>38656</v>
          </cell>
          <cell r="B447">
            <v>5.3550000000000004</v>
          </cell>
          <cell r="C447">
            <v>5.3949999999999996</v>
          </cell>
          <cell r="D447">
            <v>5.4749999999999996</v>
          </cell>
          <cell r="E447">
            <v>2.57</v>
          </cell>
          <cell r="F447">
            <v>5.59</v>
          </cell>
          <cell r="G447">
            <v>5.63</v>
          </cell>
          <cell r="H447">
            <v>5.74</v>
          </cell>
        </row>
        <row r="448">
          <cell r="A448">
            <v>38686</v>
          </cell>
          <cell r="B448">
            <v>5.29</v>
          </cell>
          <cell r="C448">
            <v>5.335</v>
          </cell>
          <cell r="D448">
            <v>5.375</v>
          </cell>
          <cell r="E448">
            <v>2.4550000000000001</v>
          </cell>
          <cell r="F448">
            <v>5.52</v>
          </cell>
          <cell r="G448">
            <v>5.5650000000000004</v>
          </cell>
          <cell r="H448">
            <v>5.62</v>
          </cell>
        </row>
        <row r="449">
          <cell r="A449">
            <v>38717</v>
          </cell>
          <cell r="B449">
            <v>5.2050000000000001</v>
          </cell>
          <cell r="C449">
            <v>5.2149999999999999</v>
          </cell>
          <cell r="D449">
            <v>5.2</v>
          </cell>
          <cell r="E449">
            <v>2.2000000000000002</v>
          </cell>
          <cell r="F449">
            <v>5.4349999999999996</v>
          </cell>
          <cell r="G449">
            <v>5.45</v>
          </cell>
          <cell r="H449">
            <v>5.4649999999999999</v>
          </cell>
        </row>
        <row r="450">
          <cell r="A450">
            <v>38748</v>
          </cell>
          <cell r="B450">
            <v>5.2750000000000004</v>
          </cell>
          <cell r="C450">
            <v>5.29</v>
          </cell>
          <cell r="D450">
            <v>5.35</v>
          </cell>
          <cell r="E450">
            <v>2.17</v>
          </cell>
          <cell r="F450">
            <v>5.4850000000000003</v>
          </cell>
          <cell r="G450">
            <v>5.5149999999999997</v>
          </cell>
          <cell r="H450">
            <v>5.61</v>
          </cell>
        </row>
        <row r="451">
          <cell r="A451">
            <v>38776</v>
          </cell>
          <cell r="B451">
            <v>5.26</v>
          </cell>
          <cell r="C451">
            <v>5.2549999999999999</v>
          </cell>
          <cell r="D451">
            <v>5.29</v>
          </cell>
          <cell r="E451">
            <v>2.2850000000000001</v>
          </cell>
          <cell r="F451">
            <v>5.4649999999999999</v>
          </cell>
          <cell r="G451">
            <v>5.4950000000000001</v>
          </cell>
          <cell r="H451">
            <v>5.55</v>
          </cell>
        </row>
        <row r="452">
          <cell r="A452">
            <v>38807</v>
          </cell>
          <cell r="B452">
            <v>5.3550000000000004</v>
          </cell>
          <cell r="C452">
            <v>5.3650000000000002</v>
          </cell>
          <cell r="D452">
            <v>5.41</v>
          </cell>
          <cell r="E452">
            <v>2.2400000000000002</v>
          </cell>
          <cell r="F452">
            <v>5.5549999999999997</v>
          </cell>
          <cell r="G452">
            <v>5.61</v>
          </cell>
          <cell r="H452">
            <v>5.66</v>
          </cell>
        </row>
        <row r="453">
          <cell r="A453">
            <v>38837</v>
          </cell>
          <cell r="B453">
            <v>5.65</v>
          </cell>
          <cell r="C453">
            <v>5.67</v>
          </cell>
          <cell r="D453">
            <v>5.7</v>
          </cell>
          <cell r="E453">
            <v>2.4849999999999999</v>
          </cell>
          <cell r="F453">
            <v>5.8550000000000004</v>
          </cell>
          <cell r="G453">
            <v>5.9</v>
          </cell>
          <cell r="H453">
            <v>5.94</v>
          </cell>
        </row>
        <row r="454">
          <cell r="A454">
            <v>38868</v>
          </cell>
          <cell r="B454">
            <v>5.69</v>
          </cell>
          <cell r="C454">
            <v>5.7</v>
          </cell>
          <cell r="D454">
            <v>5.71</v>
          </cell>
          <cell r="E454">
            <v>2.5049999999999999</v>
          </cell>
          <cell r="F454">
            <v>5.9</v>
          </cell>
          <cell r="G454">
            <v>5.93</v>
          </cell>
          <cell r="H454">
            <v>5.96</v>
          </cell>
        </row>
        <row r="455">
          <cell r="A455">
            <v>38898</v>
          </cell>
          <cell r="B455">
            <v>5.78</v>
          </cell>
          <cell r="C455">
            <v>5.7750000000000004</v>
          </cell>
          <cell r="D455">
            <v>5.7850000000000001</v>
          </cell>
          <cell r="E455">
            <v>2.42</v>
          </cell>
          <cell r="F455">
            <v>6.0049999999999999</v>
          </cell>
          <cell r="G455">
            <v>6.02</v>
          </cell>
          <cell r="H455">
            <v>6.08</v>
          </cell>
        </row>
        <row r="456">
          <cell r="A456">
            <v>38929</v>
          </cell>
          <cell r="B456">
            <v>5.9649999999999999</v>
          </cell>
          <cell r="C456">
            <v>5.915</v>
          </cell>
          <cell r="D456">
            <v>5.835</v>
          </cell>
          <cell r="E456">
            <v>2.355</v>
          </cell>
          <cell r="F456">
            <v>6.18</v>
          </cell>
          <cell r="G456">
            <v>6.1849999999999996</v>
          </cell>
          <cell r="H456">
            <v>6.13</v>
          </cell>
        </row>
        <row r="457">
          <cell r="A457">
            <v>38960</v>
          </cell>
          <cell r="B457">
            <v>5.79</v>
          </cell>
          <cell r="C457">
            <v>5.7350000000000003</v>
          </cell>
          <cell r="D457">
            <v>5.665</v>
          </cell>
          <cell r="E457">
            <v>2.2050000000000001</v>
          </cell>
          <cell r="F457">
            <v>6.03</v>
          </cell>
          <cell r="G457">
            <v>6.01</v>
          </cell>
          <cell r="H457">
            <v>5.98</v>
          </cell>
        </row>
        <row r="458">
          <cell r="A458">
            <v>38990</v>
          </cell>
          <cell r="B458">
            <v>5.7549999999999999</v>
          </cell>
          <cell r="C458">
            <v>5.66</v>
          </cell>
          <cell r="D458">
            <v>5.5049999999999999</v>
          </cell>
          <cell r="E458">
            <v>2.1349999999999998</v>
          </cell>
          <cell r="F458">
            <v>5.9749999999999996</v>
          </cell>
          <cell r="G458">
            <v>5.92</v>
          </cell>
          <cell r="H458">
            <v>5.83</v>
          </cell>
        </row>
        <row r="459">
          <cell r="A459">
            <v>39021</v>
          </cell>
          <cell r="B459">
            <v>6.02</v>
          </cell>
          <cell r="C459">
            <v>5.875</v>
          </cell>
          <cell r="D459">
            <v>5.66</v>
          </cell>
          <cell r="E459">
            <v>2.23</v>
          </cell>
          <cell r="F459">
            <v>6.2249999999999996</v>
          </cell>
          <cell r="G459">
            <v>6.1449999999999996</v>
          </cell>
          <cell r="H459">
            <v>5.98</v>
          </cell>
        </row>
        <row r="460">
          <cell r="A460">
            <v>39051</v>
          </cell>
          <cell r="B460">
            <v>5.93</v>
          </cell>
          <cell r="C460">
            <v>5.8</v>
          </cell>
          <cell r="D460">
            <v>5.59</v>
          </cell>
          <cell r="E460">
            <v>2.4</v>
          </cell>
          <cell r="F460">
            <v>6.15</v>
          </cell>
          <cell r="G460">
            <v>6.07</v>
          </cell>
          <cell r="H460">
            <v>5.9</v>
          </cell>
        </row>
        <row r="461">
          <cell r="A461">
            <v>39082</v>
          </cell>
          <cell r="B461">
            <v>6.1</v>
          </cell>
          <cell r="C461">
            <v>6.03</v>
          </cell>
          <cell r="D461">
            <v>5.8849999999999998</v>
          </cell>
          <cell r="E461">
            <v>2.6349999999999998</v>
          </cell>
          <cell r="F461">
            <v>6.32</v>
          </cell>
          <cell r="G461">
            <v>6.2750000000000004</v>
          </cell>
          <cell r="H461">
            <v>6.1879999999999997</v>
          </cell>
        </row>
        <row r="462">
          <cell r="A462">
            <v>39113</v>
          </cell>
          <cell r="B462">
            <v>6.09</v>
          </cell>
          <cell r="C462">
            <v>6.06</v>
          </cell>
          <cell r="D462">
            <v>5.9349999999999996</v>
          </cell>
          <cell r="E462">
            <v>2.6749999999999998</v>
          </cell>
          <cell r="F462">
            <v>6.31</v>
          </cell>
          <cell r="G462">
            <v>6.2850000000000001</v>
          </cell>
          <cell r="H462">
            <v>6.2249999999999996</v>
          </cell>
        </row>
        <row r="463">
          <cell r="A463">
            <v>39141</v>
          </cell>
          <cell r="B463">
            <v>5.9249999999999998</v>
          </cell>
          <cell r="C463">
            <v>5.85</v>
          </cell>
          <cell r="D463">
            <v>5.6849999999999996</v>
          </cell>
          <cell r="E463">
            <v>2.4249999999999998</v>
          </cell>
          <cell r="F463">
            <v>6.1550000000000002</v>
          </cell>
          <cell r="G463">
            <v>6.0949999999999998</v>
          </cell>
          <cell r="H463">
            <v>5.98</v>
          </cell>
        </row>
        <row r="464">
          <cell r="A464">
            <v>39172</v>
          </cell>
        </row>
        <row r="465">
          <cell r="A465">
            <v>39202</v>
          </cell>
        </row>
        <row r="466">
          <cell r="A466">
            <v>39233</v>
          </cell>
        </row>
        <row r="467">
          <cell r="A467">
            <v>39263</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apra.gov.au/sites/default/files/segmentation_of_superannuation_entities.pdf" TargetMode="External"/><Relationship Id="rId1" Type="http://schemas.openxmlformats.org/officeDocument/2006/relationships/hyperlink" Target="https://www.apra.gov.au/consultation-on-apras-superannuation-data-transformation"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DataAnalytics@apra.gov.au" TargetMode="External"/><Relationship Id="rId2" Type="http://schemas.openxmlformats.org/officeDocument/2006/relationships/hyperlink" Target="mailto:DataAnalytics@apra.gov.au" TargetMode="External"/><Relationship Id="rId1" Type="http://schemas.openxmlformats.org/officeDocument/2006/relationships/hyperlink" Target="http://creativecommons.org/licenses/by/3.0/au/"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apra.gov.au/phase-1-breadt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B1:B42"/>
  <sheetViews>
    <sheetView showGridLines="0" tabSelected="1" zoomScaleNormal="100" workbookViewId="0"/>
  </sheetViews>
  <sheetFormatPr defaultColWidth="11.42578125" defaultRowHeight="15"/>
  <cols>
    <col min="2" max="2" width="45.28515625" customWidth="1"/>
  </cols>
  <sheetData>
    <row r="1" ht="15.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69" customHeight="1"/>
    <row r="12" ht="12.75" customHeight="1"/>
    <row r="13" ht="15" customHeight="1"/>
    <row r="14" ht="12.75" customHeight="1"/>
    <row r="15" ht="12.75" customHeight="1"/>
    <row r="16" ht="12.75" customHeight="1"/>
    <row r="17" spans="2:2" ht="12.75" customHeight="1"/>
    <row r="18" spans="2:2" ht="12.75" customHeight="1"/>
    <row r="19" spans="2:2" ht="42" customHeight="1">
      <c r="B19" s="3" t="s">
        <v>0</v>
      </c>
    </row>
    <row r="20" spans="2:2" ht="20.25" customHeight="1">
      <c r="B20" s="4" t="s">
        <v>220</v>
      </c>
    </row>
    <row r="21" spans="2:2" ht="12.75" customHeight="1"/>
    <row r="22" spans="2:2" ht="18" customHeight="1">
      <c r="B22" s="2">
        <v>45627</v>
      </c>
    </row>
    <row r="23" spans="2:2">
      <c r="B23" s="1" t="s">
        <v>317</v>
      </c>
    </row>
    <row r="24" spans="2:2" ht="12.75" customHeight="1"/>
    <row r="25" spans="2:2" ht="12.75" customHeight="1"/>
    <row r="26" spans="2:2" ht="12.75" customHeight="1"/>
    <row r="27" spans="2:2" ht="12.75" customHeight="1"/>
    <row r="28" spans="2:2" ht="12.75" customHeight="1"/>
    <row r="29" spans="2:2" ht="12.75" customHeight="1"/>
    <row r="30" spans="2:2" ht="12.75" customHeight="1"/>
    <row r="31" spans="2:2" ht="12.75" customHeight="1"/>
    <row r="32" spans="2:2" ht="12.75" customHeight="1"/>
    <row r="33" spans="2:2" ht="12.75" customHeight="1"/>
    <row r="34" spans="2:2" ht="12.75" customHeight="1">
      <c r="B34" s="5" t="s">
        <v>221</v>
      </c>
    </row>
    <row r="35" spans="2:2" ht="12.75" customHeight="1"/>
    <row r="36" spans="2:2" ht="12.75" customHeight="1"/>
    <row r="37" spans="2:2" ht="12.75" customHeight="1"/>
    <row r="38" spans="2:2" ht="12.75" customHeight="1"/>
    <row r="39" spans="2:2" ht="12.75" customHeight="1"/>
    <row r="40" spans="2:2" ht="12.75" customHeight="1"/>
    <row r="41" spans="2:2" ht="12.75" customHeight="1"/>
    <row r="42" spans="2:2" ht="12.75" customHeight="1"/>
  </sheetData>
  <pageMargins left="0.7" right="0.7" top="0.75" bottom="0.75" header="0.3" footer="0.3"/>
  <pageSetup paperSize="9" fitToHeight="0" orientation="portrait" r:id="rId1"/>
  <headerFooter scaleWithDoc="0" alignWithMargins="0">
    <oddHeader>&amp;L&amp;R&amp;C&amp;B &amp;B&amp;"Arial"&amp;12&amp;Kff0000​‌OFFICIAL: Sensitive‌​&amp;B&amp;B &amp;B&amp;B &amp;B&amp;B &amp;B&amp;B &amp;B&amp;B &amp;B&amp;B &amp;B&amp;B &amp;B</oddHeader>
    <oddFooter>&amp;L&amp;RPage &amp;PPage &amp;PPage &amp;PPage &amp;PPage &amp;PPage &amp;PPage &amp;PPage &amp;PPage &amp;PPage &amp;PPage &amp;PPage &amp;PPage &amp;PPage &amp;PPage &amp;PPage &amp;PPage &amp;PPage &amp;PPage &amp;PPage &amp;PPage &amp;PPage &amp;PPage &amp;PPage &amp;P&amp;L&amp;L&amp;L&amp;L&amp;L&amp;C&amp;L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Q28"/>
  <sheetViews>
    <sheetView showGridLines="0" zoomScaleNormal="100" zoomScaleSheetLayoutView="85" workbookViewId="0">
      <selection sqref="A1:P1"/>
    </sheetView>
  </sheetViews>
  <sheetFormatPr defaultColWidth="11.42578125" defaultRowHeight="15"/>
  <cols>
    <col min="1" max="1" width="48.28515625" style="83" customWidth="1"/>
    <col min="2" max="2" width="14.5703125" style="83" customWidth="1"/>
    <col min="3" max="16" width="11.42578125" style="83"/>
  </cols>
  <sheetData>
    <row r="1" spans="1:17" ht="30" customHeight="1">
      <c r="A1" s="254" t="s">
        <v>140</v>
      </c>
      <c r="B1" s="254"/>
      <c r="C1" s="254"/>
      <c r="D1" s="254"/>
      <c r="E1" s="254"/>
      <c r="F1" s="254"/>
      <c r="G1" s="254"/>
      <c r="H1" s="254"/>
      <c r="I1" s="254"/>
      <c r="J1" s="254"/>
      <c r="K1" s="254"/>
      <c r="L1" s="254"/>
      <c r="M1" s="254"/>
      <c r="N1" s="254"/>
      <c r="O1" s="254"/>
      <c r="P1" s="254"/>
    </row>
    <row r="2" spans="1:17">
      <c r="A2" s="246" t="s">
        <v>141</v>
      </c>
      <c r="B2" s="246"/>
      <c r="C2" s="246"/>
      <c r="D2" s="246"/>
      <c r="E2" s="246"/>
      <c r="F2" s="246"/>
      <c r="G2" s="246"/>
      <c r="H2" s="246"/>
      <c r="I2" s="246"/>
      <c r="J2" s="246"/>
      <c r="K2" s="246"/>
      <c r="L2" s="246"/>
      <c r="M2" s="246"/>
      <c r="N2" s="246"/>
      <c r="O2" s="246"/>
      <c r="P2" s="246"/>
    </row>
    <row r="3" spans="1:17" ht="17.25" customHeight="1">
      <c r="A3" s="146"/>
    </row>
    <row r="4" spans="1:17" ht="17.25" customHeight="1">
      <c r="A4" s="146"/>
      <c r="B4" s="255" t="s">
        <v>320</v>
      </c>
      <c r="C4" s="255"/>
      <c r="D4" s="255"/>
      <c r="E4" s="255"/>
      <c r="F4" s="255"/>
      <c r="G4" s="255"/>
      <c r="H4" s="255"/>
      <c r="I4" s="255"/>
      <c r="J4" s="255"/>
      <c r="K4" s="255"/>
      <c r="L4" s="255"/>
      <c r="M4" s="255"/>
      <c r="N4" s="255"/>
      <c r="O4" s="255"/>
      <c r="P4" s="255"/>
    </row>
    <row r="5" spans="1:17">
      <c r="A5" s="147"/>
      <c r="B5" s="148">
        <v>44348</v>
      </c>
      <c r="C5" s="119">
        <v>44440</v>
      </c>
      <c r="D5" s="119">
        <v>44531</v>
      </c>
      <c r="E5" s="119">
        <v>44621</v>
      </c>
      <c r="F5" s="119">
        <v>44713</v>
      </c>
      <c r="G5" s="119">
        <f>+'Table 2'!G5</f>
        <v>44805</v>
      </c>
      <c r="H5" s="119">
        <f>+'Table 2'!H5</f>
        <v>44896</v>
      </c>
      <c r="I5" s="119">
        <f>+'Table 2'!I5</f>
        <v>44986</v>
      </c>
      <c r="J5" s="119">
        <f>+'Table 2'!J5</f>
        <v>45078</v>
      </c>
      <c r="K5" s="119">
        <f>+'Table 2'!K5</f>
        <v>45170</v>
      </c>
      <c r="L5" s="119">
        <f>+'Table 2'!L5</f>
        <v>45261</v>
      </c>
      <c r="M5" s="119">
        <v>45352</v>
      </c>
      <c r="N5" s="89">
        <v>45444</v>
      </c>
      <c r="O5" s="89">
        <v>45536</v>
      </c>
      <c r="P5" s="89">
        <v>45627</v>
      </c>
    </row>
    <row r="6" spans="1:17">
      <c r="A6" s="87" t="s">
        <v>148</v>
      </c>
      <c r="B6" s="149"/>
      <c r="C6" s="149"/>
      <c r="D6" s="149"/>
      <c r="E6" s="149"/>
      <c r="F6" s="149"/>
    </row>
    <row r="7" spans="1:17">
      <c r="A7" s="150" t="s">
        <v>149</v>
      </c>
      <c r="B7" s="151">
        <v>252</v>
      </c>
      <c r="C7" s="151">
        <v>248</v>
      </c>
      <c r="D7" s="151">
        <v>246</v>
      </c>
      <c r="E7" s="151">
        <v>246</v>
      </c>
      <c r="F7" s="151">
        <v>244</v>
      </c>
      <c r="G7" s="151">
        <v>244</v>
      </c>
      <c r="H7" s="151">
        <v>224</v>
      </c>
      <c r="I7" s="151">
        <v>224</v>
      </c>
      <c r="J7" s="151">
        <v>221</v>
      </c>
      <c r="K7" s="151">
        <v>221</v>
      </c>
      <c r="L7" s="151">
        <v>161</v>
      </c>
      <c r="M7" s="151">
        <v>157</v>
      </c>
      <c r="N7" s="151">
        <v>157</v>
      </c>
      <c r="O7" s="151">
        <v>156</v>
      </c>
      <c r="P7" s="151">
        <v>153</v>
      </c>
      <c r="Q7" s="234"/>
    </row>
    <row r="8" spans="1:17">
      <c r="A8" s="150" t="s">
        <v>150</v>
      </c>
      <c r="B8" s="151">
        <v>11305</v>
      </c>
      <c r="C8" s="151">
        <v>11340</v>
      </c>
      <c r="D8" s="151">
        <v>11362</v>
      </c>
      <c r="E8" s="151">
        <v>12190</v>
      </c>
      <c r="F8" s="151">
        <v>12438</v>
      </c>
      <c r="G8" s="151">
        <v>12719</v>
      </c>
      <c r="H8" s="151">
        <v>12848</v>
      </c>
      <c r="I8" s="151">
        <v>13123</v>
      </c>
      <c r="J8" s="151">
        <v>13344</v>
      </c>
      <c r="K8" s="151">
        <v>13585</v>
      </c>
      <c r="L8" s="151">
        <v>13696</v>
      </c>
      <c r="M8" s="151">
        <v>13880</v>
      </c>
      <c r="N8" s="151">
        <v>13945</v>
      </c>
      <c r="O8" s="151">
        <v>14108</v>
      </c>
      <c r="P8" s="151">
        <v>14199</v>
      </c>
      <c r="Q8" s="234"/>
    </row>
    <row r="9" spans="1:17">
      <c r="A9" s="150" t="s">
        <v>151</v>
      </c>
      <c r="B9" s="151">
        <v>3546</v>
      </c>
      <c r="C9" s="151">
        <v>3618</v>
      </c>
      <c r="D9" s="151">
        <v>3630</v>
      </c>
      <c r="E9" s="151">
        <v>3210</v>
      </c>
      <c r="F9" s="151">
        <v>2979</v>
      </c>
      <c r="G9" s="151">
        <v>2995</v>
      </c>
      <c r="H9" s="151">
        <v>3007</v>
      </c>
      <c r="I9" s="151">
        <v>3024</v>
      </c>
      <c r="J9" s="151">
        <v>3133</v>
      </c>
      <c r="K9" s="151">
        <v>3145</v>
      </c>
      <c r="L9" s="151">
        <v>3153</v>
      </c>
      <c r="M9" s="151">
        <v>3163</v>
      </c>
      <c r="N9" s="151">
        <v>3156</v>
      </c>
      <c r="O9" s="151">
        <v>3164</v>
      </c>
      <c r="P9" s="151">
        <v>3238</v>
      </c>
      <c r="Q9" s="234"/>
    </row>
    <row r="10" spans="1:17">
      <c r="A10" s="150" t="s">
        <v>152</v>
      </c>
      <c r="B10" s="151">
        <v>6873</v>
      </c>
      <c r="C10" s="151">
        <v>6859</v>
      </c>
      <c r="D10" s="151">
        <v>6741</v>
      </c>
      <c r="E10" s="151">
        <v>6741</v>
      </c>
      <c r="F10" s="151">
        <v>6593</v>
      </c>
      <c r="G10" s="151">
        <v>6545</v>
      </c>
      <c r="H10" s="151">
        <v>6503</v>
      </c>
      <c r="I10" s="151">
        <v>6470</v>
      </c>
      <c r="J10" s="151">
        <v>6324</v>
      </c>
      <c r="K10" s="151">
        <v>6270</v>
      </c>
      <c r="L10" s="151">
        <v>6227</v>
      </c>
      <c r="M10" s="151">
        <v>6038</v>
      </c>
      <c r="N10" s="151">
        <v>5986</v>
      </c>
      <c r="O10" s="151">
        <v>6032</v>
      </c>
      <c r="P10" s="151">
        <v>5957</v>
      </c>
      <c r="Q10" s="234"/>
    </row>
    <row r="11" spans="1:17" ht="15" customHeight="1">
      <c r="A11" s="123" t="s">
        <v>153</v>
      </c>
      <c r="B11" s="133">
        <v>1078</v>
      </c>
      <c r="C11" s="133">
        <v>1078</v>
      </c>
      <c r="D11" s="133">
        <v>1078</v>
      </c>
      <c r="E11" s="133">
        <v>1078</v>
      </c>
      <c r="F11" s="133">
        <v>1093</v>
      </c>
      <c r="G11" s="133">
        <v>1093</v>
      </c>
      <c r="H11" s="133">
        <v>1093</v>
      </c>
      <c r="I11" s="133">
        <v>1093</v>
      </c>
      <c r="J11" s="133">
        <v>1105</v>
      </c>
      <c r="K11" s="133">
        <v>1105</v>
      </c>
      <c r="L11" s="133">
        <v>1105</v>
      </c>
      <c r="M11" s="133">
        <v>1105</v>
      </c>
      <c r="N11" s="133">
        <v>1155</v>
      </c>
      <c r="O11" s="133">
        <v>1155</v>
      </c>
      <c r="P11" s="133">
        <v>1155</v>
      </c>
      <c r="Q11" s="234"/>
    </row>
    <row r="12" spans="1:17">
      <c r="A12" s="152" t="s">
        <v>141</v>
      </c>
      <c r="B12" s="153">
        <f>SUM(B7:B11)</f>
        <v>23054</v>
      </c>
      <c r="C12" s="153">
        <f t="shared" ref="C12:P12" si="0">SUM(C7:C11)</f>
        <v>23143</v>
      </c>
      <c r="D12" s="153">
        <f t="shared" si="0"/>
        <v>23057</v>
      </c>
      <c r="E12" s="153">
        <f t="shared" si="0"/>
        <v>23465</v>
      </c>
      <c r="F12" s="153">
        <f t="shared" si="0"/>
        <v>23347</v>
      </c>
      <c r="G12" s="153">
        <f t="shared" si="0"/>
        <v>23596</v>
      </c>
      <c r="H12" s="153">
        <f t="shared" si="0"/>
        <v>23675</v>
      </c>
      <c r="I12" s="153">
        <f t="shared" si="0"/>
        <v>23934</v>
      </c>
      <c r="J12" s="153">
        <f t="shared" si="0"/>
        <v>24127</v>
      </c>
      <c r="K12" s="153">
        <f t="shared" si="0"/>
        <v>24326</v>
      </c>
      <c r="L12" s="153">
        <f t="shared" si="0"/>
        <v>24342</v>
      </c>
      <c r="M12" s="153">
        <f t="shared" si="0"/>
        <v>24343</v>
      </c>
      <c r="N12" s="153">
        <f t="shared" si="0"/>
        <v>24399</v>
      </c>
      <c r="O12" s="153">
        <f t="shared" si="0"/>
        <v>24615</v>
      </c>
      <c r="P12" s="153">
        <f t="shared" si="0"/>
        <v>24702</v>
      </c>
      <c r="Q12" s="234"/>
    </row>
    <row r="13" spans="1:17" ht="29.85" customHeight="1">
      <c r="A13" s="113" t="s">
        <v>154</v>
      </c>
      <c r="B13" s="154"/>
      <c r="C13" s="154"/>
      <c r="D13" s="154"/>
      <c r="E13" s="154"/>
      <c r="F13" s="154"/>
      <c r="G13" s="154"/>
      <c r="H13" s="154"/>
      <c r="I13" s="154"/>
      <c r="J13" s="154"/>
      <c r="K13" s="154"/>
      <c r="L13" s="154"/>
      <c r="M13" s="154"/>
      <c r="N13" s="154"/>
      <c r="O13" s="154"/>
      <c r="P13" s="154"/>
      <c r="Q13" s="234"/>
    </row>
    <row r="14" spans="1:17">
      <c r="A14" s="123" t="s">
        <v>155</v>
      </c>
      <c r="B14" s="151">
        <v>20200</v>
      </c>
      <c r="C14" s="151">
        <v>20298</v>
      </c>
      <c r="D14" s="151">
        <v>20287</v>
      </c>
      <c r="E14" s="151">
        <v>20480</v>
      </c>
      <c r="F14" s="151">
        <v>20585</v>
      </c>
      <c r="G14" s="151">
        <v>20832</v>
      </c>
      <c r="H14" s="151">
        <v>20927</v>
      </c>
      <c r="I14" s="151">
        <v>21179</v>
      </c>
      <c r="J14" s="151">
        <v>21369</v>
      </c>
      <c r="K14" s="151">
        <v>21567</v>
      </c>
      <c r="L14" s="151">
        <v>21645</v>
      </c>
      <c r="M14" s="151">
        <v>21646</v>
      </c>
      <c r="N14" s="151">
        <v>21652</v>
      </c>
      <c r="O14" s="151">
        <v>21867</v>
      </c>
      <c r="P14" s="151">
        <v>21962</v>
      </c>
      <c r="Q14" s="234"/>
    </row>
    <row r="15" spans="1:17">
      <c r="A15" s="123" t="s">
        <v>156</v>
      </c>
      <c r="B15" s="151">
        <v>898</v>
      </c>
      <c r="C15" s="151">
        <v>889</v>
      </c>
      <c r="D15" s="151">
        <v>886</v>
      </c>
      <c r="E15" s="151">
        <v>889</v>
      </c>
      <c r="F15" s="151">
        <v>860</v>
      </c>
      <c r="G15" s="151">
        <v>861</v>
      </c>
      <c r="H15" s="151">
        <v>846</v>
      </c>
      <c r="I15" s="151">
        <v>850</v>
      </c>
      <c r="J15" s="151">
        <v>844</v>
      </c>
      <c r="K15" s="151">
        <v>844</v>
      </c>
      <c r="L15" s="151">
        <v>785</v>
      </c>
      <c r="M15" s="151">
        <v>785</v>
      </c>
      <c r="N15" s="151">
        <v>785</v>
      </c>
      <c r="O15" s="151">
        <v>785</v>
      </c>
      <c r="P15" s="151">
        <v>782</v>
      </c>
      <c r="Q15" s="234"/>
    </row>
    <row r="16" spans="1:17">
      <c r="A16" s="123" t="s">
        <v>157</v>
      </c>
      <c r="B16" s="151">
        <v>59</v>
      </c>
      <c r="C16" s="151">
        <v>56</v>
      </c>
      <c r="D16" s="151"/>
      <c r="E16" s="151"/>
      <c r="F16" s="151"/>
      <c r="G16" s="151"/>
      <c r="H16" s="151"/>
      <c r="I16" s="151"/>
      <c r="J16" s="151"/>
      <c r="K16" s="151"/>
      <c r="L16" s="151"/>
      <c r="M16" s="151"/>
      <c r="N16" s="151"/>
      <c r="O16" s="151"/>
      <c r="P16" s="151"/>
      <c r="Q16" s="234"/>
    </row>
    <row r="17" spans="1:17">
      <c r="A17" s="123" t="s">
        <v>158</v>
      </c>
      <c r="B17" s="151"/>
      <c r="C17" s="151"/>
      <c r="D17" s="151"/>
      <c r="E17" s="151"/>
      <c r="F17" s="151"/>
      <c r="G17" s="151"/>
      <c r="H17" s="151"/>
      <c r="I17" s="151"/>
      <c r="J17" s="151"/>
      <c r="K17" s="151"/>
      <c r="L17" s="151"/>
      <c r="M17" s="151"/>
      <c r="N17" s="151"/>
      <c r="O17" s="151"/>
      <c r="P17" s="151"/>
      <c r="Q17" s="234"/>
    </row>
    <row r="18" spans="1:17">
      <c r="A18" s="123" t="s">
        <v>159</v>
      </c>
      <c r="B18" s="151">
        <v>3</v>
      </c>
      <c r="C18" s="151">
        <v>3</v>
      </c>
      <c r="D18" s="151">
        <v>3</v>
      </c>
      <c r="E18" s="151">
        <v>3</v>
      </c>
      <c r="F18" s="151">
        <v>3</v>
      </c>
      <c r="G18" s="151">
        <v>3</v>
      </c>
      <c r="H18" s="151">
        <v>3</v>
      </c>
      <c r="I18" s="151">
        <v>3</v>
      </c>
      <c r="J18" s="151">
        <v>2</v>
      </c>
      <c r="K18" s="151">
        <v>2</v>
      </c>
      <c r="L18" s="151">
        <v>2</v>
      </c>
      <c r="M18" s="151">
        <v>2</v>
      </c>
      <c r="N18" s="151">
        <v>2</v>
      </c>
      <c r="O18" s="151">
        <v>2</v>
      </c>
      <c r="P18" s="151">
        <v>2</v>
      </c>
      <c r="Q18" s="234"/>
    </row>
    <row r="19" spans="1:17">
      <c r="A19" s="94" t="s">
        <v>160</v>
      </c>
      <c r="B19" s="151"/>
      <c r="C19" s="151"/>
      <c r="D19" s="151"/>
      <c r="E19" s="151"/>
      <c r="F19" s="151"/>
      <c r="G19" s="151"/>
      <c r="H19" s="151"/>
      <c r="I19" s="151"/>
      <c r="J19" s="151"/>
      <c r="K19" s="151"/>
      <c r="L19" s="151"/>
      <c r="M19" s="151"/>
      <c r="N19" s="151"/>
      <c r="O19" s="151"/>
      <c r="P19" s="151"/>
      <c r="Q19" s="234"/>
    </row>
    <row r="20" spans="1:17">
      <c r="A20" s="152" t="s">
        <v>161</v>
      </c>
      <c r="B20" s="153">
        <f>SUM(B14:B18)</f>
        <v>21160</v>
      </c>
      <c r="C20" s="153">
        <f t="shared" ref="C20:P20" si="1">SUM(C14:C18)</f>
        <v>21246</v>
      </c>
      <c r="D20" s="153">
        <f t="shared" si="1"/>
        <v>21176</v>
      </c>
      <c r="E20" s="153">
        <f t="shared" si="1"/>
        <v>21372</v>
      </c>
      <c r="F20" s="153">
        <f t="shared" si="1"/>
        <v>21448</v>
      </c>
      <c r="G20" s="153">
        <f t="shared" si="1"/>
        <v>21696</v>
      </c>
      <c r="H20" s="153">
        <f t="shared" si="1"/>
        <v>21776</v>
      </c>
      <c r="I20" s="153">
        <f t="shared" si="1"/>
        <v>22032</v>
      </c>
      <c r="J20" s="153">
        <f t="shared" si="1"/>
        <v>22215</v>
      </c>
      <c r="K20" s="153">
        <f t="shared" si="1"/>
        <v>22413</v>
      </c>
      <c r="L20" s="153">
        <f t="shared" si="1"/>
        <v>22432</v>
      </c>
      <c r="M20" s="153">
        <f t="shared" si="1"/>
        <v>22433</v>
      </c>
      <c r="N20" s="153">
        <f t="shared" si="1"/>
        <v>22439</v>
      </c>
      <c r="O20" s="153">
        <f t="shared" si="1"/>
        <v>22654</v>
      </c>
      <c r="P20" s="153">
        <f t="shared" si="1"/>
        <v>22746</v>
      </c>
      <c r="Q20" s="234"/>
    </row>
    <row r="21" spans="1:17">
      <c r="A21" s="113" t="s">
        <v>162</v>
      </c>
      <c r="B21" s="154"/>
      <c r="C21" s="154"/>
      <c r="D21" s="154"/>
      <c r="E21" s="154"/>
      <c r="F21" s="154"/>
      <c r="G21" s="154"/>
      <c r="H21" s="154"/>
      <c r="I21" s="154"/>
      <c r="J21" s="154"/>
      <c r="K21" s="154"/>
      <c r="L21" s="154"/>
      <c r="M21" s="154"/>
      <c r="N21" s="154"/>
      <c r="O21" s="154"/>
      <c r="P21" s="154"/>
      <c r="Q21" s="234"/>
    </row>
    <row r="22" spans="1:17">
      <c r="A22" s="123" t="s">
        <v>163</v>
      </c>
      <c r="B22" s="133">
        <v>1075</v>
      </c>
      <c r="C22" s="133">
        <v>1075</v>
      </c>
      <c r="D22" s="133">
        <v>1075</v>
      </c>
      <c r="E22" s="133">
        <v>1075</v>
      </c>
      <c r="F22" s="133">
        <v>1090</v>
      </c>
      <c r="G22" s="133">
        <v>1090</v>
      </c>
      <c r="H22" s="133">
        <v>1090</v>
      </c>
      <c r="I22" s="133">
        <v>1090</v>
      </c>
      <c r="J22" s="133">
        <v>1103</v>
      </c>
      <c r="K22" s="133">
        <v>1103</v>
      </c>
      <c r="L22" s="133">
        <v>1103</v>
      </c>
      <c r="M22" s="133">
        <v>1103</v>
      </c>
      <c r="N22" s="133">
        <v>1153</v>
      </c>
      <c r="O22" s="133">
        <v>1153</v>
      </c>
      <c r="P22" s="133">
        <v>1153</v>
      </c>
      <c r="Q22" s="234"/>
    </row>
    <row r="23" spans="1:17">
      <c r="A23" s="113" t="s">
        <v>164</v>
      </c>
      <c r="B23" s="154"/>
      <c r="C23" s="154"/>
      <c r="D23" s="154"/>
      <c r="E23" s="154"/>
      <c r="F23" s="154"/>
      <c r="G23" s="154"/>
      <c r="H23" s="154"/>
      <c r="I23" s="154"/>
      <c r="J23" s="154"/>
      <c r="K23" s="154"/>
      <c r="L23" s="154"/>
      <c r="M23" s="154"/>
      <c r="N23" s="154"/>
      <c r="O23" s="154"/>
      <c r="P23" s="154"/>
      <c r="Q23" s="234"/>
    </row>
    <row r="24" spans="1:17">
      <c r="A24" s="123" t="s">
        <v>165</v>
      </c>
      <c r="B24" s="151">
        <v>818</v>
      </c>
      <c r="C24" s="151">
        <v>821</v>
      </c>
      <c r="D24" s="151">
        <v>807</v>
      </c>
      <c r="E24" s="151">
        <v>804</v>
      </c>
      <c r="F24" s="151">
        <v>809</v>
      </c>
      <c r="G24" s="151">
        <v>810</v>
      </c>
      <c r="H24" s="151">
        <v>810</v>
      </c>
      <c r="I24" s="151">
        <v>812</v>
      </c>
      <c r="J24" s="151">
        <v>810</v>
      </c>
      <c r="K24" s="151">
        <v>810</v>
      </c>
      <c r="L24" s="151">
        <v>806</v>
      </c>
      <c r="M24" s="151">
        <v>808</v>
      </c>
      <c r="N24" s="151">
        <v>807</v>
      </c>
      <c r="O24" s="151">
        <v>807</v>
      </c>
      <c r="P24" s="151">
        <v>804</v>
      </c>
      <c r="Q24" s="234"/>
    </row>
    <row r="25" spans="1:17" ht="17.25" customHeight="1">
      <c r="A25" s="152" t="s">
        <v>141</v>
      </c>
      <c r="B25" s="153">
        <f>SUM(B20:B24)</f>
        <v>23053</v>
      </c>
      <c r="C25" s="153">
        <f t="shared" ref="C25:P25" si="2">SUM(C20:C24)</f>
        <v>23142</v>
      </c>
      <c r="D25" s="153">
        <f t="shared" si="2"/>
        <v>23058</v>
      </c>
      <c r="E25" s="153">
        <f>SUM(E20:E24)</f>
        <v>23251</v>
      </c>
      <c r="F25" s="153">
        <f t="shared" si="2"/>
        <v>23347</v>
      </c>
      <c r="G25" s="153">
        <f t="shared" si="2"/>
        <v>23596</v>
      </c>
      <c r="H25" s="153">
        <f t="shared" si="2"/>
        <v>23676</v>
      </c>
      <c r="I25" s="153">
        <f t="shared" si="2"/>
        <v>23934</v>
      </c>
      <c r="J25" s="153">
        <f t="shared" si="2"/>
        <v>24128</v>
      </c>
      <c r="K25" s="153">
        <f t="shared" si="2"/>
        <v>24326</v>
      </c>
      <c r="L25" s="153">
        <f t="shared" si="2"/>
        <v>24341</v>
      </c>
      <c r="M25" s="153">
        <f t="shared" si="2"/>
        <v>24344</v>
      </c>
      <c r="N25" s="153">
        <f t="shared" si="2"/>
        <v>24399</v>
      </c>
      <c r="O25" s="153">
        <f t="shared" si="2"/>
        <v>24614</v>
      </c>
      <c r="P25" s="153">
        <f t="shared" si="2"/>
        <v>24703</v>
      </c>
      <c r="Q25" s="234"/>
    </row>
    <row r="26" spans="1:17">
      <c r="A26" s="155"/>
      <c r="B26" s="156"/>
      <c r="F26" s="109"/>
      <c r="G26" s="109"/>
      <c r="H26" s="109"/>
      <c r="I26" s="109"/>
      <c r="J26" s="109"/>
      <c r="K26" s="109"/>
      <c r="L26" s="109"/>
      <c r="M26" s="109"/>
      <c r="N26" s="109"/>
      <c r="O26" s="109"/>
      <c r="P26" s="109"/>
    </row>
    <row r="27" spans="1:17">
      <c r="A27" s="157"/>
      <c r="B27" s="158"/>
      <c r="C27" s="159"/>
      <c r="D27" s="159"/>
      <c r="E27" s="159"/>
      <c r="F27" s="160"/>
    </row>
    <row r="28" spans="1:17">
      <c r="A28" s="161" t="s">
        <v>166</v>
      </c>
    </row>
  </sheetData>
  <mergeCells count="3">
    <mergeCell ref="A1:P1"/>
    <mergeCell ref="A2:P2"/>
    <mergeCell ref="B4:P4"/>
  </mergeCells>
  <pageMargins left="0.70866141732283472" right="0.70866141732283472" top="0.74803149606299213" bottom="0.74803149606299213" header="0.31496062992125984" footer="0.31496062992125984"/>
  <pageSetup paperSize="9" fitToHeight="0" orientation="portrait" r:id="rId1"/>
  <headerFooter scaleWithDoc="0" alignWithMargins="0">
    <oddHeader>&amp;L&amp;R&amp;C&amp;B &amp;B&amp;"Arial"&amp;12&amp;Kff0000​‌OFFICIAL: Sensitive‌​&amp;B&amp;B &amp;B&amp;B &amp;B&amp;B &amp;B&amp;B &amp;B&amp;B &amp;B&amp;B &amp;B&amp;B &amp;B</oddHeader>
    <oddFooter>&amp;L&amp;RPage &amp;PPage &amp;PPage &amp;PPage &amp;PPage &amp;PPage &amp;PPage &amp;PPage &amp;PPage &amp;PPage &amp;PPage &amp;PPage &amp;PPage &amp;PPage &amp;PPage &amp;PPage &amp;PPage &amp;PPage &amp;PPage &amp;PPage &amp;PPage &amp;PPage &amp;PPage &amp;PPage &amp;P&amp;L&amp;L&amp;L&amp;L&amp;L&amp;C&amp;L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autoPageBreaks="0" fitToPage="1"/>
  </sheetPr>
  <dimension ref="A1:W167"/>
  <sheetViews>
    <sheetView showGridLines="0" zoomScaleNormal="100" zoomScaleSheetLayoutView="85" workbookViewId="0">
      <selection sqref="A1:V1"/>
    </sheetView>
  </sheetViews>
  <sheetFormatPr defaultColWidth="11.42578125" defaultRowHeight="15" outlineLevelCol="1"/>
  <cols>
    <col min="1" max="1" width="30.85546875" style="83" customWidth="1"/>
    <col min="2" max="2" width="22.28515625" style="83" hidden="1" customWidth="1" outlineLevel="1"/>
    <col min="3" max="7" width="21" style="83" hidden="1" customWidth="1" outlineLevel="1"/>
    <col min="8" max="8" width="14.5703125" style="83" customWidth="1" collapsed="1"/>
    <col min="9" max="10" width="14.5703125" style="83" customWidth="1"/>
    <col min="11" max="11" width="11.42578125" style="83"/>
    <col min="12" max="12" width="12.85546875" style="83" customWidth="1"/>
    <col min="13" max="22" width="11.42578125" style="83"/>
  </cols>
  <sheetData>
    <row r="1" spans="1:23" ht="30" customHeight="1">
      <c r="A1" s="254" t="s">
        <v>167</v>
      </c>
      <c r="B1" s="254"/>
      <c r="C1" s="254"/>
      <c r="D1" s="254"/>
      <c r="E1" s="254"/>
      <c r="F1" s="254"/>
      <c r="G1" s="254"/>
      <c r="H1" s="254"/>
      <c r="I1" s="254"/>
      <c r="J1" s="254"/>
      <c r="K1" s="254"/>
      <c r="L1" s="254"/>
      <c r="M1" s="254"/>
      <c r="N1" s="254"/>
      <c r="O1" s="254"/>
      <c r="P1" s="254"/>
      <c r="Q1" s="254"/>
      <c r="R1" s="254"/>
      <c r="S1" s="254"/>
      <c r="T1" s="254"/>
      <c r="U1" s="254"/>
      <c r="V1" s="254"/>
    </row>
    <row r="2" spans="1:23" ht="18" customHeight="1">
      <c r="A2" s="246" t="s">
        <v>265</v>
      </c>
      <c r="B2" s="246"/>
      <c r="C2" s="246"/>
      <c r="D2" s="246"/>
      <c r="E2" s="246"/>
      <c r="F2" s="246"/>
      <c r="G2" s="246"/>
      <c r="H2" s="246"/>
      <c r="I2" s="246"/>
      <c r="J2" s="246"/>
      <c r="K2" s="246"/>
      <c r="L2" s="246"/>
      <c r="M2" s="246"/>
      <c r="N2" s="246"/>
      <c r="O2" s="246"/>
      <c r="P2" s="246"/>
      <c r="Q2" s="246"/>
      <c r="R2" s="246"/>
      <c r="S2" s="246"/>
      <c r="T2" s="246"/>
      <c r="U2" s="246"/>
      <c r="V2" s="246"/>
    </row>
    <row r="3" spans="1:23" ht="19.5" customHeight="1"/>
    <row r="4" spans="1:23" ht="20.25" customHeight="1">
      <c r="A4" s="162"/>
      <c r="B4" s="119" t="s">
        <v>142</v>
      </c>
      <c r="C4" s="119" t="s">
        <v>143</v>
      </c>
      <c r="D4" s="119" t="s">
        <v>144</v>
      </c>
      <c r="E4" s="119" t="s">
        <v>145</v>
      </c>
      <c r="F4" s="119" t="s">
        <v>146</v>
      </c>
      <c r="G4" s="119" t="s">
        <v>147</v>
      </c>
      <c r="H4" s="119">
        <v>44348</v>
      </c>
      <c r="I4" s="119">
        <v>44440</v>
      </c>
      <c r="J4" s="119">
        <v>44531</v>
      </c>
      <c r="K4" s="119">
        <v>44621</v>
      </c>
      <c r="L4" s="119">
        <v>44713</v>
      </c>
      <c r="M4" s="119">
        <f>+'Table 5'!G5</f>
        <v>44805</v>
      </c>
      <c r="N4" s="119">
        <f>+'Table 5'!H5</f>
        <v>44896</v>
      </c>
      <c r="O4" s="119">
        <f>+'Table 5'!I5</f>
        <v>44986</v>
      </c>
      <c r="P4" s="119">
        <f>+'Table 5'!J5</f>
        <v>45078</v>
      </c>
      <c r="Q4" s="119">
        <f>+'Table 5'!K5</f>
        <v>45170</v>
      </c>
      <c r="R4" s="119">
        <f>+'Table 5'!L5</f>
        <v>45261</v>
      </c>
      <c r="S4" s="119">
        <v>45352</v>
      </c>
      <c r="T4" s="89">
        <v>45444</v>
      </c>
      <c r="U4" s="89">
        <v>45536</v>
      </c>
      <c r="V4" s="89">
        <v>45627</v>
      </c>
    </row>
    <row r="5" spans="1:23" ht="21" customHeight="1">
      <c r="A5" s="162"/>
      <c r="B5" s="259" t="s">
        <v>75</v>
      </c>
      <c r="C5" s="259"/>
      <c r="D5" s="259"/>
      <c r="E5" s="259"/>
      <c r="F5" s="259"/>
      <c r="G5" s="259"/>
      <c r="H5" s="259"/>
      <c r="I5" s="259"/>
      <c r="J5" s="259"/>
      <c r="K5" s="259"/>
      <c r="L5" s="259"/>
      <c r="M5" s="259"/>
      <c r="N5" s="259"/>
      <c r="O5" s="259"/>
      <c r="P5" s="259"/>
      <c r="Q5" s="259"/>
      <c r="R5" s="259"/>
      <c r="S5" s="259"/>
      <c r="T5" s="259"/>
      <c r="U5" s="259"/>
      <c r="V5" s="259"/>
    </row>
    <row r="6" spans="1:23" ht="17.100000000000001" customHeight="1">
      <c r="A6" s="163"/>
      <c r="B6" s="260"/>
      <c r="C6" s="260"/>
      <c r="D6" s="260"/>
      <c r="E6" s="260"/>
      <c r="F6" s="260"/>
      <c r="G6" s="260"/>
      <c r="H6" s="260"/>
      <c r="I6" s="260"/>
      <c r="J6" s="260"/>
      <c r="K6" s="260"/>
      <c r="L6" s="260"/>
      <c r="M6" s="260"/>
      <c r="N6" s="260"/>
      <c r="O6" s="260"/>
      <c r="P6" s="260"/>
      <c r="Q6" s="260"/>
      <c r="R6" s="260"/>
      <c r="S6" s="260"/>
      <c r="T6" s="260"/>
      <c r="U6" s="260"/>
      <c r="V6" s="260"/>
    </row>
    <row r="7" spans="1:23" ht="16.5" customHeight="1">
      <c r="A7" s="87"/>
      <c r="B7" s="165"/>
      <c r="C7" s="165"/>
      <c r="D7" s="165"/>
      <c r="E7" s="165"/>
      <c r="F7" s="165"/>
      <c r="G7" s="165"/>
      <c r="H7" s="165"/>
      <c r="I7" s="165"/>
      <c r="J7" s="165"/>
      <c r="K7" s="86"/>
      <c r="L7" s="86"/>
      <c r="M7" s="166"/>
      <c r="N7" s="166"/>
      <c r="O7" s="166"/>
      <c r="P7" s="166"/>
      <c r="Q7" s="166"/>
      <c r="R7" s="166"/>
      <c r="S7" s="166"/>
    </row>
    <row r="8" spans="1:23" ht="16.5" customHeight="1">
      <c r="A8" s="167" t="s">
        <v>168</v>
      </c>
      <c r="B8" s="168">
        <v>28924</v>
      </c>
      <c r="C8" s="168">
        <v>27932</v>
      </c>
      <c r="D8" s="168">
        <v>27358</v>
      </c>
      <c r="E8" s="168">
        <v>26660</v>
      </c>
      <c r="F8" s="168">
        <v>26360</v>
      </c>
      <c r="G8" s="168">
        <v>23289</v>
      </c>
      <c r="H8" s="106">
        <v>21494</v>
      </c>
      <c r="I8" s="106">
        <v>21713</v>
      </c>
      <c r="J8" s="106">
        <v>21629</v>
      </c>
      <c r="K8" s="106">
        <v>22035</v>
      </c>
      <c r="L8" s="106">
        <v>21903</v>
      </c>
      <c r="M8" s="106">
        <v>22151</v>
      </c>
      <c r="N8" s="106">
        <v>22231</v>
      </c>
      <c r="O8" s="106">
        <v>22762</v>
      </c>
      <c r="P8" s="106">
        <v>22942</v>
      </c>
      <c r="Q8" s="106">
        <v>23141</v>
      </c>
      <c r="R8" s="106">
        <v>23156</v>
      </c>
      <c r="S8" s="106">
        <v>23159</v>
      </c>
      <c r="T8" s="106">
        <v>23164</v>
      </c>
      <c r="U8" s="106">
        <v>23380</v>
      </c>
      <c r="V8" s="106">
        <v>23467</v>
      </c>
      <c r="W8" s="234"/>
    </row>
    <row r="9" spans="1:23" ht="16.5" customHeight="1">
      <c r="A9" s="169" t="s">
        <v>169</v>
      </c>
      <c r="B9" s="170"/>
      <c r="C9" s="170"/>
      <c r="D9" s="170"/>
      <c r="E9" s="170"/>
      <c r="F9" s="170"/>
      <c r="G9" s="170"/>
      <c r="H9" s="170"/>
      <c r="I9" s="170"/>
      <c r="J9" s="170"/>
      <c r="K9" s="170"/>
      <c r="L9" s="170"/>
      <c r="M9" s="170"/>
      <c r="N9" s="170"/>
      <c r="O9" s="170"/>
      <c r="P9" s="170"/>
      <c r="Q9" s="170"/>
      <c r="R9" s="170"/>
      <c r="S9" s="170"/>
      <c r="T9" s="170"/>
      <c r="U9" s="170"/>
      <c r="V9" s="170"/>
      <c r="W9" s="234"/>
    </row>
    <row r="10" spans="1:23" ht="16.5" customHeight="1">
      <c r="A10" s="130" t="s">
        <v>60</v>
      </c>
      <c r="B10" s="90">
        <v>14602</v>
      </c>
      <c r="C10" s="90">
        <v>14954</v>
      </c>
      <c r="D10" s="90">
        <v>15503</v>
      </c>
      <c r="E10" s="90">
        <v>15520</v>
      </c>
      <c r="F10" s="90">
        <v>15193</v>
      </c>
      <c r="G10" s="90">
        <v>14555</v>
      </c>
      <c r="H10" s="90">
        <v>13294</v>
      </c>
      <c r="I10" s="90">
        <v>13460</v>
      </c>
      <c r="J10" s="90">
        <v>13379</v>
      </c>
      <c r="K10" s="90">
        <v>13627</v>
      </c>
      <c r="L10" s="90">
        <v>13527</v>
      </c>
      <c r="M10" s="90">
        <v>13522</v>
      </c>
      <c r="N10" s="90">
        <v>13878</v>
      </c>
      <c r="O10" s="90">
        <v>14108</v>
      </c>
      <c r="P10" s="90">
        <v>14255</v>
      </c>
      <c r="Q10" s="90">
        <v>14470</v>
      </c>
      <c r="R10" s="90">
        <v>14597</v>
      </c>
      <c r="S10" s="90">
        <v>14727</v>
      </c>
      <c r="T10" s="90">
        <v>14709</v>
      </c>
      <c r="U10" s="90">
        <v>14831</v>
      </c>
      <c r="V10" s="90">
        <v>14892</v>
      </c>
      <c r="W10" s="234"/>
    </row>
    <row r="11" spans="1:23" ht="30" customHeight="1">
      <c r="A11" s="87" t="s">
        <v>170</v>
      </c>
      <c r="B11" s="170"/>
      <c r="C11" s="170"/>
      <c r="D11" s="170"/>
      <c r="E11" s="170"/>
      <c r="F11" s="170"/>
      <c r="G11" s="170"/>
      <c r="H11" s="170"/>
      <c r="I11" s="170"/>
      <c r="J11" s="170"/>
      <c r="K11" s="170"/>
      <c r="L11" s="170"/>
      <c r="M11" s="170"/>
      <c r="N11" s="170"/>
      <c r="O11" s="170"/>
      <c r="P11" s="170"/>
      <c r="Q11" s="170"/>
      <c r="R11" s="170"/>
      <c r="S11" s="170"/>
      <c r="T11" s="170"/>
      <c r="U11" s="170"/>
      <c r="V11" s="170"/>
      <c r="W11" s="234"/>
    </row>
    <row r="12" spans="1:23" ht="16.5" customHeight="1">
      <c r="A12" s="123" t="s">
        <v>171</v>
      </c>
      <c r="B12" s="90">
        <v>17730</v>
      </c>
      <c r="C12" s="90">
        <v>17433</v>
      </c>
      <c r="D12" s="90">
        <v>18129</v>
      </c>
      <c r="E12" s="90">
        <v>18423</v>
      </c>
      <c r="F12" s="90">
        <v>19171</v>
      </c>
      <c r="G12" s="90">
        <v>19364</v>
      </c>
      <c r="H12" s="90">
        <v>17164</v>
      </c>
      <c r="I12" s="90">
        <v>16840</v>
      </c>
      <c r="J12" s="90">
        <v>17220</v>
      </c>
      <c r="K12" s="90">
        <v>17673</v>
      </c>
      <c r="L12" s="90">
        <v>17769</v>
      </c>
      <c r="M12" s="90">
        <v>17156</v>
      </c>
      <c r="N12" s="90">
        <v>17942</v>
      </c>
      <c r="O12" s="90">
        <v>18547</v>
      </c>
      <c r="P12" s="90">
        <v>19204</v>
      </c>
      <c r="Q12" s="90">
        <v>19181</v>
      </c>
      <c r="R12" s="90">
        <v>19111</v>
      </c>
      <c r="S12" s="90">
        <v>19173</v>
      </c>
      <c r="T12" s="90">
        <v>19488</v>
      </c>
      <c r="U12" s="90">
        <v>19266</v>
      </c>
      <c r="V12" s="90">
        <v>19620</v>
      </c>
      <c r="W12" s="234"/>
    </row>
    <row r="13" spans="1:23" ht="16.5" customHeight="1">
      <c r="A13" s="171" t="s">
        <v>172</v>
      </c>
      <c r="B13" s="90">
        <v>10155</v>
      </c>
      <c r="C13" s="90">
        <v>9612</v>
      </c>
      <c r="D13" s="90">
        <v>8872</v>
      </c>
      <c r="E13" s="90">
        <v>7887</v>
      </c>
      <c r="F13" s="90">
        <v>6869</v>
      </c>
      <c r="G13" s="90">
        <v>3695</v>
      </c>
      <c r="H13" s="90">
        <v>4330</v>
      </c>
      <c r="I13" s="90">
        <v>4873</v>
      </c>
      <c r="J13" s="90">
        <v>4409</v>
      </c>
      <c r="K13" s="90">
        <v>4362</v>
      </c>
      <c r="L13" s="90">
        <v>4134</v>
      </c>
      <c r="M13" s="90">
        <v>4995</v>
      </c>
      <c r="N13" s="90">
        <v>4290</v>
      </c>
      <c r="O13" s="90">
        <v>4215</v>
      </c>
      <c r="P13" s="90">
        <v>3738</v>
      </c>
      <c r="Q13" s="90">
        <v>3960</v>
      </c>
      <c r="R13" s="90">
        <v>4045</v>
      </c>
      <c r="S13" s="90">
        <v>3985</v>
      </c>
      <c r="T13" s="90">
        <v>3676</v>
      </c>
      <c r="U13" s="90">
        <v>4113</v>
      </c>
      <c r="V13" s="90">
        <v>3847</v>
      </c>
      <c r="W13" s="234"/>
    </row>
    <row r="14" spans="1:23" ht="16.5" customHeight="1">
      <c r="A14" s="171" t="s">
        <v>173</v>
      </c>
      <c r="B14" s="90">
        <v>638</v>
      </c>
      <c r="C14" s="90">
        <v>483</v>
      </c>
      <c r="D14" s="90">
        <v>356</v>
      </c>
      <c r="E14" s="90">
        <v>350</v>
      </c>
      <c r="F14" s="90">
        <v>320</v>
      </c>
      <c r="G14" s="90">
        <v>230</v>
      </c>
      <c r="H14" s="90"/>
      <c r="I14" s="90"/>
      <c r="J14" s="90"/>
      <c r="K14" s="90"/>
      <c r="L14" s="90"/>
      <c r="M14" s="90"/>
      <c r="N14" s="90"/>
      <c r="O14" s="90"/>
      <c r="P14" s="90"/>
      <c r="Q14" s="90"/>
      <c r="R14" s="90"/>
      <c r="S14" s="90"/>
      <c r="T14" s="90"/>
      <c r="U14" s="90"/>
      <c r="V14" s="90"/>
      <c r="W14" s="234"/>
    </row>
    <row r="15" spans="1:23" ht="16.5" customHeight="1">
      <c r="A15" s="167" t="s">
        <v>168</v>
      </c>
      <c r="B15" s="106">
        <v>28924</v>
      </c>
      <c r="C15" s="106">
        <v>27932</v>
      </c>
      <c r="D15" s="106">
        <v>27358</v>
      </c>
      <c r="E15" s="106">
        <v>26660</v>
      </c>
      <c r="F15" s="106">
        <v>26360</v>
      </c>
      <c r="G15" s="106">
        <v>23289</v>
      </c>
      <c r="H15" s="106">
        <v>21494</v>
      </c>
      <c r="I15" s="106">
        <v>21713</v>
      </c>
      <c r="J15" s="106">
        <v>21629</v>
      </c>
      <c r="K15" s="106">
        <v>22035</v>
      </c>
      <c r="L15" s="106">
        <v>21903</v>
      </c>
      <c r="M15" s="106">
        <v>22151</v>
      </c>
      <c r="N15" s="106">
        <v>22231</v>
      </c>
      <c r="O15" s="106">
        <v>22762</v>
      </c>
      <c r="P15" s="106">
        <v>22942</v>
      </c>
      <c r="Q15" s="106">
        <v>23141</v>
      </c>
      <c r="R15" s="106">
        <v>23156</v>
      </c>
      <c r="S15" s="106">
        <v>23159</v>
      </c>
      <c r="T15" s="106">
        <v>23164</v>
      </c>
      <c r="U15" s="106">
        <v>23380</v>
      </c>
      <c r="V15" s="106">
        <v>23467</v>
      </c>
      <c r="W15" s="234"/>
    </row>
    <row r="16" spans="1:23" ht="16.5" customHeight="1">
      <c r="A16" s="172"/>
      <c r="B16" s="172"/>
      <c r="C16" s="172"/>
      <c r="D16" s="172"/>
      <c r="E16" s="172"/>
      <c r="F16" s="172"/>
      <c r="G16" s="172"/>
      <c r="H16" s="86"/>
      <c r="I16" s="86"/>
      <c r="J16" s="86"/>
      <c r="K16" s="91"/>
      <c r="L16" s="91"/>
      <c r="W16" s="234"/>
    </row>
    <row r="17" spans="1:23" ht="16.5" customHeight="1">
      <c r="A17" s="172"/>
      <c r="B17" s="172"/>
      <c r="C17" s="172"/>
      <c r="D17" s="172"/>
      <c r="E17" s="172"/>
      <c r="F17" s="172"/>
      <c r="G17" s="172"/>
      <c r="H17" s="86"/>
      <c r="I17" s="86"/>
      <c r="J17" s="86"/>
      <c r="K17" s="86"/>
      <c r="L17" s="86"/>
      <c r="W17" s="234"/>
    </row>
    <row r="18" spans="1:23" ht="17.100000000000001" customHeight="1">
      <c r="A18" s="86"/>
      <c r="B18" s="256" t="s">
        <v>174</v>
      </c>
      <c r="C18" s="256"/>
      <c r="D18" s="256"/>
      <c r="E18" s="256"/>
      <c r="F18" s="256"/>
      <c r="G18" s="256"/>
      <c r="H18" s="256"/>
      <c r="I18" s="256"/>
      <c r="J18" s="256"/>
      <c r="K18" s="256"/>
      <c r="L18" s="256"/>
      <c r="M18" s="256"/>
      <c r="N18" s="256"/>
      <c r="O18" s="256"/>
      <c r="P18" s="256"/>
      <c r="Q18" s="256"/>
      <c r="R18" s="256"/>
      <c r="S18" s="256"/>
      <c r="T18" s="256"/>
      <c r="U18" s="256"/>
      <c r="V18" s="256"/>
      <c r="W18" s="234"/>
    </row>
    <row r="19" spans="1:23" ht="16.5" customHeight="1">
      <c r="A19" s="174" t="s">
        <v>168</v>
      </c>
      <c r="B19" s="110">
        <v>1491415</v>
      </c>
      <c r="C19" s="110">
        <v>1559820</v>
      </c>
      <c r="D19" s="110">
        <v>1727510</v>
      </c>
      <c r="E19" s="110">
        <v>1874055</v>
      </c>
      <c r="F19" s="110">
        <v>2018321</v>
      </c>
      <c r="G19" s="110">
        <v>2023914</v>
      </c>
      <c r="H19" s="110">
        <v>2283809</v>
      </c>
      <c r="I19" s="110">
        <v>2339369</v>
      </c>
      <c r="J19" s="110">
        <v>2390177</v>
      </c>
      <c r="K19" s="110">
        <v>2396137</v>
      </c>
      <c r="L19" s="110">
        <v>2283301</v>
      </c>
      <c r="M19" s="110">
        <v>2279161</v>
      </c>
      <c r="N19" s="110">
        <v>2357163</v>
      </c>
      <c r="O19" s="110">
        <v>2470645</v>
      </c>
      <c r="P19" s="110">
        <v>2532149</v>
      </c>
      <c r="Q19" s="110">
        <v>2549788</v>
      </c>
      <c r="R19" s="110">
        <v>2649527</v>
      </c>
      <c r="S19" s="110">
        <v>2764010</v>
      </c>
      <c r="T19" s="110">
        <v>2790847</v>
      </c>
      <c r="U19" s="110">
        <v>2897913</v>
      </c>
      <c r="V19" s="110">
        <v>2968802</v>
      </c>
      <c r="W19" s="234"/>
    </row>
    <row r="20" spans="1:23" ht="16.5" customHeight="1">
      <c r="A20" s="169" t="s">
        <v>169</v>
      </c>
      <c r="B20" s="175"/>
      <c r="C20" s="175"/>
      <c r="D20" s="175"/>
      <c r="E20" s="175"/>
      <c r="F20" s="175"/>
      <c r="G20" s="175"/>
      <c r="H20" s="175"/>
      <c r="I20" s="175"/>
      <c r="J20" s="175"/>
      <c r="K20" s="175"/>
      <c r="L20" s="175"/>
      <c r="M20" s="175"/>
      <c r="N20" s="175"/>
      <c r="O20" s="175"/>
      <c r="P20" s="175"/>
      <c r="Q20" s="175"/>
      <c r="R20" s="175"/>
      <c r="S20" s="175"/>
      <c r="T20" s="175"/>
      <c r="U20" s="175"/>
      <c r="V20" s="175"/>
      <c r="W20" s="234"/>
    </row>
    <row r="21" spans="1:23" ht="16.5" customHeight="1">
      <c r="A21" s="130" t="s">
        <v>60</v>
      </c>
      <c r="B21" s="90">
        <v>412271</v>
      </c>
      <c r="C21" s="90">
        <v>457252</v>
      </c>
      <c r="D21" s="90">
        <v>571481</v>
      </c>
      <c r="E21" s="90">
        <v>647729</v>
      </c>
      <c r="F21" s="90">
        <v>718935</v>
      </c>
      <c r="G21" s="90">
        <v>705264</v>
      </c>
      <c r="H21" s="90">
        <v>803469</v>
      </c>
      <c r="I21" s="90">
        <v>826105</v>
      </c>
      <c r="J21" s="90">
        <v>856752</v>
      </c>
      <c r="K21" s="90">
        <v>840461</v>
      </c>
      <c r="L21" s="90">
        <v>805062</v>
      </c>
      <c r="M21" s="90">
        <v>797878</v>
      </c>
      <c r="N21" s="90">
        <v>835519</v>
      </c>
      <c r="O21" s="90">
        <v>874912</v>
      </c>
      <c r="P21" s="90">
        <v>909354</v>
      </c>
      <c r="Q21" s="90">
        <v>911964</v>
      </c>
      <c r="R21" s="90">
        <v>955215</v>
      </c>
      <c r="S21" s="90">
        <v>1005453</v>
      </c>
      <c r="T21" s="90">
        <v>1012039</v>
      </c>
      <c r="U21" s="90">
        <v>1048472</v>
      </c>
      <c r="V21" s="90">
        <v>1080165</v>
      </c>
      <c r="W21" s="234"/>
    </row>
    <row r="22" spans="1:23" ht="16.5" customHeight="1">
      <c r="A22" s="87" t="s">
        <v>170</v>
      </c>
      <c r="B22" s="175"/>
      <c r="C22" s="175"/>
      <c r="D22" s="175"/>
      <c r="E22" s="175"/>
      <c r="F22" s="175"/>
      <c r="G22" s="175"/>
      <c r="H22" s="175"/>
      <c r="I22" s="175"/>
      <c r="J22" s="175"/>
      <c r="K22" s="175"/>
      <c r="L22" s="175"/>
      <c r="M22" s="175"/>
      <c r="N22" s="175"/>
      <c r="O22" s="175"/>
      <c r="P22" s="175"/>
      <c r="Q22" s="175"/>
      <c r="R22" s="175"/>
      <c r="S22" s="175"/>
      <c r="T22" s="175"/>
      <c r="U22" s="175"/>
      <c r="V22" s="175"/>
      <c r="W22" s="234"/>
    </row>
    <row r="23" spans="1:23" ht="16.5" customHeight="1">
      <c r="A23" s="123" t="s">
        <v>171</v>
      </c>
      <c r="B23" s="90">
        <v>1262507</v>
      </c>
      <c r="C23" s="90">
        <v>1320279</v>
      </c>
      <c r="D23" s="90">
        <v>1515185</v>
      </c>
      <c r="E23" s="90">
        <v>1650057</v>
      </c>
      <c r="F23" s="90">
        <v>1777627</v>
      </c>
      <c r="G23" s="90">
        <v>1812761</v>
      </c>
      <c r="H23" s="90">
        <v>1974688</v>
      </c>
      <c r="I23" s="90">
        <v>1994335</v>
      </c>
      <c r="J23" s="90">
        <v>2046399</v>
      </c>
      <c r="K23" s="90">
        <v>2094357</v>
      </c>
      <c r="L23" s="90">
        <v>2010107</v>
      </c>
      <c r="M23" s="90">
        <v>1954040</v>
      </c>
      <c r="N23" s="90">
        <v>2045029</v>
      </c>
      <c r="O23" s="90">
        <v>2167467</v>
      </c>
      <c r="P23" s="90">
        <v>2248770</v>
      </c>
      <c r="Q23" s="90">
        <v>2261876</v>
      </c>
      <c r="R23" s="90">
        <v>2322795</v>
      </c>
      <c r="S23" s="90">
        <v>2425362</v>
      </c>
      <c r="T23" s="90">
        <v>2483166</v>
      </c>
      <c r="U23" s="90">
        <v>2536310</v>
      </c>
      <c r="V23" s="90">
        <v>2624559</v>
      </c>
      <c r="W23" s="234"/>
    </row>
    <row r="24" spans="1:23" ht="16.5" customHeight="1">
      <c r="A24" s="171" t="s">
        <v>172</v>
      </c>
      <c r="B24" s="90">
        <v>125182</v>
      </c>
      <c r="C24" s="90">
        <v>134990</v>
      </c>
      <c r="D24" s="90">
        <v>203704</v>
      </c>
      <c r="E24" s="90">
        <v>214432</v>
      </c>
      <c r="F24" s="90">
        <v>231566</v>
      </c>
      <c r="G24" s="90">
        <v>202807</v>
      </c>
      <c r="H24" s="90">
        <v>309121</v>
      </c>
      <c r="I24" s="90">
        <v>345034</v>
      </c>
      <c r="J24" s="90">
        <v>343778</v>
      </c>
      <c r="K24" s="90">
        <v>301780</v>
      </c>
      <c r="L24" s="90">
        <v>273195</v>
      </c>
      <c r="M24" s="90">
        <v>325121</v>
      </c>
      <c r="N24" s="90">
        <v>312134</v>
      </c>
      <c r="O24" s="90">
        <v>303178</v>
      </c>
      <c r="P24" s="90">
        <v>283378</v>
      </c>
      <c r="Q24" s="90">
        <v>287912</v>
      </c>
      <c r="R24" s="90">
        <v>326732</v>
      </c>
      <c r="S24" s="90">
        <v>338648</v>
      </c>
      <c r="T24" s="90">
        <v>307680</v>
      </c>
      <c r="U24" s="90">
        <v>361603</v>
      </c>
      <c r="V24" s="90">
        <v>344242</v>
      </c>
      <c r="W24" s="234"/>
    </row>
    <row r="25" spans="1:23" ht="16.5" customHeight="1">
      <c r="A25" s="171" t="s">
        <v>173</v>
      </c>
      <c r="B25" s="90">
        <v>7726</v>
      </c>
      <c r="C25" s="90">
        <v>8551</v>
      </c>
      <c r="D25" s="90">
        <v>8621</v>
      </c>
      <c r="E25" s="90">
        <v>9567</v>
      </c>
      <c r="F25" s="90">
        <v>9127</v>
      </c>
      <c r="G25" s="90">
        <v>8346</v>
      </c>
      <c r="H25" s="90"/>
      <c r="I25" s="90"/>
      <c r="J25" s="90"/>
      <c r="K25" s="90"/>
      <c r="L25" s="90"/>
      <c r="M25" s="90"/>
      <c r="N25" s="90"/>
      <c r="O25" s="90"/>
      <c r="P25" s="90"/>
      <c r="Q25" s="90"/>
      <c r="R25" s="90"/>
      <c r="S25" s="90"/>
      <c r="T25" s="90"/>
      <c r="U25" s="90"/>
      <c r="V25" s="90"/>
      <c r="W25" s="234"/>
    </row>
    <row r="26" spans="1:23" ht="16.5" customHeight="1">
      <c r="A26" s="167" t="s">
        <v>168</v>
      </c>
      <c r="B26" s="106">
        <v>1491415</v>
      </c>
      <c r="C26" s="106">
        <v>1559820</v>
      </c>
      <c r="D26" s="106">
        <v>1727510</v>
      </c>
      <c r="E26" s="106">
        <v>1874055</v>
      </c>
      <c r="F26" s="106">
        <v>2018321</v>
      </c>
      <c r="G26" s="106">
        <v>2023914</v>
      </c>
      <c r="H26" s="106">
        <v>2283809</v>
      </c>
      <c r="I26" s="106">
        <v>2339369</v>
      </c>
      <c r="J26" s="106">
        <v>2390177</v>
      </c>
      <c r="K26" s="106">
        <v>2396137</v>
      </c>
      <c r="L26" s="106">
        <v>2283301</v>
      </c>
      <c r="M26" s="106">
        <v>2279161</v>
      </c>
      <c r="N26" s="106">
        <v>2357163</v>
      </c>
      <c r="O26" s="106">
        <v>2470645</v>
      </c>
      <c r="P26" s="106">
        <v>2532149</v>
      </c>
      <c r="Q26" s="106">
        <v>2549788</v>
      </c>
      <c r="R26" s="106">
        <v>2649527</v>
      </c>
      <c r="S26" s="106">
        <v>2764010</v>
      </c>
      <c r="T26" s="106">
        <v>2790847</v>
      </c>
      <c r="U26" s="106">
        <v>2897913</v>
      </c>
      <c r="V26" s="106">
        <v>2968802</v>
      </c>
      <c r="W26" s="234"/>
    </row>
    <row r="27" spans="1:23" ht="17.100000000000001" customHeight="1">
      <c r="A27" s="86"/>
      <c r="B27" s="256" t="s">
        <v>175</v>
      </c>
      <c r="C27" s="256"/>
      <c r="D27" s="256"/>
      <c r="E27" s="256"/>
      <c r="F27" s="256"/>
      <c r="G27" s="256"/>
      <c r="H27" s="256"/>
      <c r="I27" s="256"/>
      <c r="J27" s="256"/>
      <c r="K27" s="256"/>
      <c r="L27" s="256"/>
      <c r="M27" s="256"/>
      <c r="N27" s="256"/>
      <c r="O27" s="256"/>
      <c r="P27" s="256"/>
      <c r="Q27" s="256"/>
      <c r="R27" s="256"/>
      <c r="S27" s="256"/>
      <c r="T27" s="256"/>
      <c r="U27" s="256"/>
      <c r="V27" s="256"/>
      <c r="W27" s="234"/>
    </row>
    <row r="28" spans="1:23" ht="16.5" customHeight="1">
      <c r="A28" s="167" t="s">
        <v>168</v>
      </c>
      <c r="B28" s="168">
        <v>51563</v>
      </c>
      <c r="C28" s="168">
        <v>55843</v>
      </c>
      <c r="D28" s="168">
        <v>63146</v>
      </c>
      <c r="E28" s="168">
        <v>70296</v>
      </c>
      <c r="F28" s="168">
        <v>76567</v>
      </c>
      <c r="G28" s="168">
        <v>86903</v>
      </c>
      <c r="H28" s="106">
        <v>106252</v>
      </c>
      <c r="I28" s="106">
        <v>107740</v>
      </c>
      <c r="J28" s="106">
        <v>110510</v>
      </c>
      <c r="K28" s="106">
        <v>108743</v>
      </c>
      <c r="L28" s="106">
        <v>104248</v>
      </c>
      <c r="M28" s="106">
        <v>102892</v>
      </c>
      <c r="N28" s="106">
        <v>106029</v>
      </c>
      <c r="O28" s="106">
        <v>108544</v>
      </c>
      <c r="P28" s="106">
        <v>110370</v>
      </c>
      <c r="Q28" s="106">
        <v>110186</v>
      </c>
      <c r="R28" s="106">
        <v>114420</v>
      </c>
      <c r="S28" s="106">
        <v>119352</v>
      </c>
      <c r="T28" s="106">
        <v>120484</v>
      </c>
      <c r="U28" s="106">
        <v>123951</v>
      </c>
      <c r="V28" s="106">
        <v>126508</v>
      </c>
      <c r="W28" s="234"/>
    </row>
    <row r="29" spans="1:23" ht="16.5" customHeight="1">
      <c r="A29" s="169"/>
      <c r="B29" s="170"/>
      <c r="C29" s="170"/>
      <c r="D29" s="170"/>
      <c r="E29" s="170"/>
      <c r="F29" s="170"/>
      <c r="G29" s="170"/>
      <c r="H29" s="170"/>
      <c r="I29" s="170"/>
      <c r="J29" s="170"/>
      <c r="K29" s="170"/>
      <c r="L29" s="170"/>
      <c r="M29" s="170"/>
      <c r="N29" s="170"/>
      <c r="O29" s="170"/>
      <c r="P29" s="170"/>
      <c r="Q29" s="170"/>
      <c r="R29" s="170"/>
      <c r="S29" s="170"/>
      <c r="T29" s="170"/>
      <c r="U29" s="170"/>
      <c r="V29" s="170"/>
      <c r="W29" s="234"/>
    </row>
    <row r="30" spans="1:23" ht="16.5" customHeight="1">
      <c r="A30" s="130" t="s">
        <v>60</v>
      </c>
      <c r="B30" s="90">
        <v>28234</v>
      </c>
      <c r="C30" s="90">
        <v>30577</v>
      </c>
      <c r="D30" s="90">
        <v>36862</v>
      </c>
      <c r="E30" s="90">
        <v>41735</v>
      </c>
      <c r="F30" s="90">
        <v>47321</v>
      </c>
      <c r="G30" s="90">
        <v>48457</v>
      </c>
      <c r="H30" s="90">
        <v>60437</v>
      </c>
      <c r="I30" s="90">
        <v>61377</v>
      </c>
      <c r="J30" s="90">
        <v>64036</v>
      </c>
      <c r="K30" s="90">
        <v>61674</v>
      </c>
      <c r="L30" s="90">
        <v>59515</v>
      </c>
      <c r="M30" s="90">
        <v>59005</v>
      </c>
      <c r="N30" s="90">
        <v>60207</v>
      </c>
      <c r="O30" s="90">
        <v>62017</v>
      </c>
      <c r="P30" s="90">
        <v>63791</v>
      </c>
      <c r="Q30" s="90">
        <v>63024</v>
      </c>
      <c r="R30" s="90">
        <v>65437</v>
      </c>
      <c r="S30" s="90">
        <v>68272</v>
      </c>
      <c r="T30" s="90">
        <v>68806</v>
      </c>
      <c r="U30" s="90">
        <v>70694</v>
      </c>
      <c r="V30" s="90">
        <v>72531</v>
      </c>
      <c r="W30" s="234"/>
    </row>
    <row r="31" spans="1:23" ht="16.5" customHeight="1">
      <c r="A31" s="87" t="s">
        <v>170</v>
      </c>
      <c r="B31" s="170"/>
      <c r="C31" s="170"/>
      <c r="D31" s="170"/>
      <c r="E31" s="170"/>
      <c r="F31" s="170"/>
      <c r="G31" s="170"/>
      <c r="H31" s="170"/>
      <c r="I31" s="170"/>
      <c r="J31" s="170"/>
      <c r="K31" s="170"/>
      <c r="L31" s="170"/>
      <c r="M31" s="170"/>
      <c r="N31" s="170"/>
      <c r="O31" s="170"/>
      <c r="P31" s="170"/>
      <c r="Q31" s="170"/>
      <c r="R31" s="170"/>
      <c r="S31" s="170"/>
      <c r="T31" s="170"/>
      <c r="U31" s="170"/>
      <c r="V31" s="170"/>
      <c r="W31" s="234"/>
    </row>
    <row r="32" spans="1:23" ht="16.5" customHeight="1">
      <c r="A32" s="123" t="s">
        <v>171</v>
      </c>
      <c r="B32" s="90">
        <v>71209</v>
      </c>
      <c r="C32" s="90">
        <v>75736</v>
      </c>
      <c r="D32" s="90">
        <v>83576</v>
      </c>
      <c r="E32" s="90">
        <v>89565</v>
      </c>
      <c r="F32" s="90">
        <v>92726</v>
      </c>
      <c r="G32" s="90">
        <v>93615</v>
      </c>
      <c r="H32" s="90">
        <v>115047.26110228599</v>
      </c>
      <c r="I32" s="90">
        <v>118429.227452771</v>
      </c>
      <c r="J32" s="90">
        <v>118841.30924879501</v>
      </c>
      <c r="K32" s="90">
        <v>118504.705624426</v>
      </c>
      <c r="L32" s="90">
        <v>113126.743252448</v>
      </c>
      <c r="M32" s="90">
        <v>113897.983361077</v>
      </c>
      <c r="N32" s="90">
        <v>113981.92242106399</v>
      </c>
      <c r="O32" s="90">
        <v>116862.513731193</v>
      </c>
      <c r="P32" s="90">
        <v>117096.75578041701</v>
      </c>
      <c r="Q32" s="90">
        <v>117922.749948282</v>
      </c>
      <c r="R32" s="90">
        <v>121541.9562709</v>
      </c>
      <c r="S32" s="90">
        <v>126495.640155031</v>
      </c>
      <c r="T32" s="90">
        <v>127420.70134658201</v>
      </c>
      <c r="U32" s="90">
        <v>131643.93254561699</v>
      </c>
      <c r="V32" s="90">
        <v>133769.66658160201</v>
      </c>
      <c r="W32" s="234"/>
    </row>
    <row r="33" spans="1:23" ht="16.5" customHeight="1">
      <c r="A33" s="171" t="s">
        <v>172</v>
      </c>
      <c r="B33" s="90">
        <v>12327</v>
      </c>
      <c r="C33" s="90">
        <v>14045</v>
      </c>
      <c r="D33" s="90">
        <v>22960</v>
      </c>
      <c r="E33" s="90">
        <v>27188</v>
      </c>
      <c r="F33" s="90">
        <v>33712</v>
      </c>
      <c r="G33" s="90">
        <v>54884</v>
      </c>
      <c r="H33" s="90">
        <v>71389</v>
      </c>
      <c r="I33" s="90">
        <v>70802</v>
      </c>
      <c r="J33" s="90">
        <v>77971</v>
      </c>
      <c r="K33" s="90">
        <v>69190</v>
      </c>
      <c r="L33" s="90">
        <v>66084</v>
      </c>
      <c r="M33" s="90">
        <v>65091</v>
      </c>
      <c r="N33" s="90">
        <v>72764</v>
      </c>
      <c r="O33" s="90">
        <v>71936</v>
      </c>
      <c r="P33" s="90">
        <v>75811</v>
      </c>
      <c r="Q33" s="90">
        <v>72711</v>
      </c>
      <c r="R33" s="90">
        <v>80771</v>
      </c>
      <c r="S33" s="90">
        <v>84980</v>
      </c>
      <c r="T33" s="90">
        <v>83706</v>
      </c>
      <c r="U33" s="90">
        <v>87915</v>
      </c>
      <c r="V33" s="90">
        <v>89475</v>
      </c>
      <c r="W33" s="234"/>
    </row>
    <row r="34" spans="1:23" ht="16.5" customHeight="1">
      <c r="A34" s="171" t="s">
        <v>173</v>
      </c>
      <c r="B34" s="90">
        <v>12109</v>
      </c>
      <c r="C34" s="90">
        <v>17708</v>
      </c>
      <c r="D34" s="90">
        <v>24216</v>
      </c>
      <c r="E34" s="90">
        <v>27358</v>
      </c>
      <c r="F34" s="90">
        <v>28482</v>
      </c>
      <c r="G34" s="90">
        <v>36271</v>
      </c>
      <c r="H34" s="90"/>
      <c r="I34" s="90"/>
      <c r="J34" s="90"/>
      <c r="K34" s="90"/>
      <c r="L34" s="90"/>
      <c r="M34" s="90"/>
      <c r="N34" s="90"/>
      <c r="O34" s="90"/>
      <c r="P34" s="90"/>
      <c r="Q34" s="90"/>
      <c r="R34" s="90"/>
      <c r="S34" s="90"/>
      <c r="T34" s="90"/>
      <c r="U34" s="90"/>
      <c r="V34" s="90"/>
      <c r="W34" s="234"/>
    </row>
    <row r="35" spans="1:23" ht="16.5" customHeight="1">
      <c r="A35" s="167" t="s">
        <v>168</v>
      </c>
      <c r="B35" s="106">
        <v>51563</v>
      </c>
      <c r="C35" s="106">
        <v>55843</v>
      </c>
      <c r="D35" s="106">
        <v>63146</v>
      </c>
      <c r="E35" s="106">
        <v>70296</v>
      </c>
      <c r="F35" s="106">
        <v>76567</v>
      </c>
      <c r="G35" s="106">
        <v>86903</v>
      </c>
      <c r="H35" s="106">
        <v>106252</v>
      </c>
      <c r="I35" s="106">
        <v>107740</v>
      </c>
      <c r="J35" s="106">
        <v>110510</v>
      </c>
      <c r="K35" s="106">
        <v>108743</v>
      </c>
      <c r="L35" s="106">
        <v>104248</v>
      </c>
      <c r="M35" s="106">
        <v>102892</v>
      </c>
      <c r="N35" s="106">
        <v>106029</v>
      </c>
      <c r="O35" s="106">
        <v>108544</v>
      </c>
      <c r="P35" s="106">
        <v>110370</v>
      </c>
      <c r="Q35" s="106">
        <v>110186</v>
      </c>
      <c r="R35" s="106">
        <v>114420</v>
      </c>
      <c r="S35" s="106">
        <v>119352</v>
      </c>
      <c r="T35" s="106">
        <v>120484</v>
      </c>
      <c r="U35" s="106">
        <v>123951</v>
      </c>
      <c r="V35" s="106">
        <v>126508</v>
      </c>
      <c r="W35" s="234"/>
    </row>
    <row r="36" spans="1:23" ht="17.25" customHeight="1">
      <c r="A36" s="174"/>
      <c r="B36" s="174"/>
      <c r="C36" s="174"/>
      <c r="D36" s="174"/>
      <c r="E36" s="174"/>
      <c r="F36" s="174"/>
      <c r="G36" s="174"/>
      <c r="H36" s="176"/>
      <c r="I36" s="176"/>
      <c r="J36" s="176"/>
      <c r="K36" s="176"/>
      <c r="L36" s="176"/>
      <c r="M36" s="176"/>
      <c r="N36" s="176"/>
      <c r="O36" s="176"/>
      <c r="P36" s="176"/>
      <c r="Q36" s="176"/>
      <c r="R36" s="176"/>
      <c r="S36" s="176"/>
      <c r="T36" s="176"/>
      <c r="U36" s="176"/>
      <c r="V36" s="176"/>
      <c r="W36" s="234"/>
    </row>
    <row r="37" spans="1:23" ht="16.5" customHeight="1">
      <c r="A37" s="86"/>
      <c r="B37" s="86"/>
      <c r="C37" s="86"/>
      <c r="D37" s="86"/>
      <c r="E37" s="86"/>
      <c r="F37" s="86"/>
      <c r="G37" s="86"/>
      <c r="H37" s="86"/>
      <c r="I37" s="86"/>
      <c r="J37" s="86"/>
      <c r="K37" s="86"/>
      <c r="L37" s="86"/>
      <c r="M37" s="86"/>
      <c r="N37" s="86"/>
      <c r="O37" s="86"/>
      <c r="P37" s="86"/>
      <c r="Q37" s="86"/>
      <c r="R37" s="86"/>
      <c r="S37" s="86"/>
      <c r="T37" s="86"/>
      <c r="U37" s="86"/>
      <c r="V37" s="86"/>
      <c r="W37" s="234"/>
    </row>
    <row r="38" spans="1:23">
      <c r="A38" s="163" t="s">
        <v>79</v>
      </c>
      <c r="B38" s="148" t="s">
        <v>142</v>
      </c>
      <c r="C38" s="148" t="s">
        <v>143</v>
      </c>
      <c r="D38" s="148" t="s">
        <v>144</v>
      </c>
      <c r="E38" s="148" t="s">
        <v>145</v>
      </c>
      <c r="F38" s="148" t="s">
        <v>146</v>
      </c>
      <c r="G38" s="148" t="s">
        <v>147</v>
      </c>
      <c r="H38" s="148">
        <v>44348</v>
      </c>
      <c r="I38" s="148">
        <v>44440</v>
      </c>
      <c r="J38" s="148">
        <v>44531</v>
      </c>
      <c r="K38" s="148">
        <v>44621</v>
      </c>
      <c r="L38" s="148">
        <v>44713</v>
      </c>
      <c r="M38" s="148">
        <f t="shared" ref="M38:Q38" si="0">+M4</f>
        <v>44805</v>
      </c>
      <c r="N38" s="148">
        <f t="shared" si="0"/>
        <v>44896</v>
      </c>
      <c r="O38" s="148">
        <f t="shared" si="0"/>
        <v>44986</v>
      </c>
      <c r="P38" s="148">
        <f t="shared" si="0"/>
        <v>45078</v>
      </c>
      <c r="Q38" s="148">
        <f t="shared" si="0"/>
        <v>45170</v>
      </c>
      <c r="R38" s="148">
        <f t="shared" ref="R38:S38" si="1">+R4</f>
        <v>45261</v>
      </c>
      <c r="S38" s="148">
        <f t="shared" si="1"/>
        <v>45352</v>
      </c>
      <c r="T38" s="148">
        <v>45444</v>
      </c>
      <c r="U38" s="148">
        <v>45536</v>
      </c>
      <c r="V38" s="148">
        <v>45627</v>
      </c>
      <c r="W38" s="234"/>
    </row>
    <row r="39" spans="1:23">
      <c r="A39" s="162"/>
      <c r="B39" s="258"/>
      <c r="C39" s="258"/>
      <c r="D39" s="258"/>
      <c r="E39" s="258"/>
      <c r="F39" s="258"/>
      <c r="G39" s="258"/>
      <c r="H39" s="258"/>
      <c r="I39" s="258"/>
      <c r="J39" s="258"/>
      <c r="K39" s="86"/>
      <c r="L39" s="86"/>
      <c r="W39" s="234"/>
    </row>
    <row r="40" spans="1:23" ht="14.25" customHeight="1">
      <c r="A40" s="86"/>
      <c r="B40" s="256" t="s">
        <v>75</v>
      </c>
      <c r="C40" s="256"/>
      <c r="D40" s="256"/>
      <c r="E40" s="256"/>
      <c r="F40" s="256"/>
      <c r="G40" s="256"/>
      <c r="H40" s="256"/>
      <c r="I40" s="256"/>
      <c r="J40" s="256"/>
      <c r="K40" s="256"/>
      <c r="L40" s="256"/>
      <c r="M40" s="256"/>
      <c r="N40" s="256"/>
      <c r="O40" s="256"/>
      <c r="P40" s="256"/>
      <c r="Q40" s="256"/>
      <c r="R40" s="256"/>
      <c r="S40" s="256"/>
      <c r="T40" s="256"/>
      <c r="U40" s="256"/>
      <c r="V40" s="256"/>
      <c r="W40" s="234"/>
    </row>
    <row r="41" spans="1:23">
      <c r="A41" s="87"/>
      <c r="B41" s="165"/>
      <c r="C41" s="165"/>
      <c r="D41" s="165"/>
      <c r="E41" s="165"/>
      <c r="F41" s="165"/>
      <c r="G41" s="165"/>
      <c r="H41" s="165"/>
      <c r="I41" s="165"/>
      <c r="J41" s="165"/>
      <c r="K41" s="86"/>
      <c r="L41" s="86"/>
      <c r="M41" s="166"/>
      <c r="N41" s="166"/>
      <c r="O41" s="166"/>
      <c r="P41" s="166"/>
      <c r="Q41" s="166"/>
      <c r="R41" s="166"/>
      <c r="S41" s="166"/>
      <c r="W41" s="234"/>
    </row>
    <row r="42" spans="1:23">
      <c r="A42" s="167" t="s">
        <v>168</v>
      </c>
      <c r="B42" s="106">
        <v>346</v>
      </c>
      <c r="C42" s="106">
        <v>340</v>
      </c>
      <c r="D42" s="106">
        <v>329</v>
      </c>
      <c r="E42" s="106">
        <v>294</v>
      </c>
      <c r="F42" s="106">
        <v>286</v>
      </c>
      <c r="G42" s="106">
        <v>276</v>
      </c>
      <c r="H42" s="106">
        <v>249</v>
      </c>
      <c r="I42" s="106">
        <v>248</v>
      </c>
      <c r="J42" s="106">
        <v>246</v>
      </c>
      <c r="K42" s="106">
        <v>246</v>
      </c>
      <c r="L42" s="106">
        <v>244</v>
      </c>
      <c r="M42" s="106">
        <v>244</v>
      </c>
      <c r="N42" s="106">
        <v>224</v>
      </c>
      <c r="O42" s="106">
        <v>224</v>
      </c>
      <c r="P42" s="106">
        <v>221</v>
      </c>
      <c r="Q42" s="106">
        <v>221</v>
      </c>
      <c r="R42" s="106">
        <v>161</v>
      </c>
      <c r="S42" s="106">
        <v>157</v>
      </c>
      <c r="T42" s="106">
        <v>157</v>
      </c>
      <c r="U42" s="106">
        <v>156</v>
      </c>
      <c r="V42" s="106">
        <v>153</v>
      </c>
      <c r="W42" s="234"/>
    </row>
    <row r="43" spans="1:23" ht="15.75" customHeight="1">
      <c r="A43" s="169" t="s">
        <v>169</v>
      </c>
      <c r="B43" s="170"/>
      <c r="C43" s="170"/>
      <c r="D43" s="170"/>
      <c r="E43" s="170"/>
      <c r="F43" s="170"/>
      <c r="G43" s="170"/>
      <c r="H43" s="170"/>
      <c r="I43" s="170"/>
      <c r="J43" s="170"/>
      <c r="K43" s="170"/>
      <c r="L43" s="170"/>
      <c r="M43" s="170"/>
      <c r="N43" s="170"/>
      <c r="O43" s="170"/>
      <c r="P43" s="170"/>
      <c r="Q43" s="170"/>
      <c r="R43" s="170"/>
      <c r="S43" s="170"/>
      <c r="T43" s="170"/>
      <c r="U43" s="170"/>
      <c r="V43" s="170"/>
      <c r="W43" s="234"/>
    </row>
    <row r="44" spans="1:23">
      <c r="A44" s="130" t="s">
        <v>60</v>
      </c>
      <c r="B44" s="90">
        <v>211</v>
      </c>
      <c r="C44" s="90">
        <v>216</v>
      </c>
      <c r="D44" s="90">
        <v>211</v>
      </c>
      <c r="E44" s="90">
        <v>187</v>
      </c>
      <c r="F44" s="90">
        <v>182</v>
      </c>
      <c r="G44" s="90">
        <v>172</v>
      </c>
      <c r="H44" s="90">
        <v>142</v>
      </c>
      <c r="I44" s="90">
        <v>142</v>
      </c>
      <c r="J44" s="90">
        <v>140</v>
      </c>
      <c r="K44" s="90">
        <v>116</v>
      </c>
      <c r="L44" s="90">
        <v>139</v>
      </c>
      <c r="M44" s="90">
        <v>139</v>
      </c>
      <c r="N44" s="90">
        <v>124</v>
      </c>
      <c r="O44" s="90">
        <v>124</v>
      </c>
      <c r="P44" s="90">
        <v>124</v>
      </c>
      <c r="Q44" s="90">
        <v>124</v>
      </c>
      <c r="R44" s="90">
        <v>80</v>
      </c>
      <c r="S44" s="90">
        <v>80</v>
      </c>
      <c r="T44" s="90">
        <v>81</v>
      </c>
      <c r="U44" s="90">
        <v>81</v>
      </c>
      <c r="V44" s="90">
        <v>81</v>
      </c>
      <c r="W44" s="234"/>
    </row>
    <row r="45" spans="1:23" ht="15.75" customHeight="1">
      <c r="A45" s="87" t="s">
        <v>170</v>
      </c>
      <c r="B45" s="170"/>
      <c r="C45" s="170"/>
      <c r="D45" s="170"/>
      <c r="E45" s="170"/>
      <c r="F45" s="170"/>
      <c r="G45" s="170"/>
      <c r="H45" s="170"/>
      <c r="I45" s="170"/>
      <c r="J45" s="170"/>
      <c r="K45" s="170"/>
      <c r="L45" s="170"/>
      <c r="M45" s="170"/>
      <c r="N45" s="170"/>
      <c r="O45" s="170"/>
      <c r="P45" s="170"/>
      <c r="Q45" s="170"/>
      <c r="R45" s="170"/>
      <c r="S45" s="170"/>
      <c r="T45" s="170"/>
      <c r="U45" s="170"/>
      <c r="V45" s="170"/>
      <c r="W45" s="234"/>
    </row>
    <row r="46" spans="1:23">
      <c r="A46" s="123" t="s">
        <v>171</v>
      </c>
      <c r="B46" s="90">
        <v>289</v>
      </c>
      <c r="C46" s="90">
        <v>283</v>
      </c>
      <c r="D46" s="90">
        <v>276</v>
      </c>
      <c r="E46" s="90">
        <v>253</v>
      </c>
      <c r="F46" s="90">
        <v>243</v>
      </c>
      <c r="G46" s="90">
        <v>243</v>
      </c>
      <c r="H46" s="90">
        <v>197</v>
      </c>
      <c r="I46" s="90">
        <v>196</v>
      </c>
      <c r="J46" s="90">
        <v>195</v>
      </c>
      <c r="K46" s="90">
        <v>192</v>
      </c>
      <c r="L46" s="90">
        <v>191</v>
      </c>
      <c r="M46" s="90">
        <v>190</v>
      </c>
      <c r="N46" s="90">
        <v>174</v>
      </c>
      <c r="O46" s="90">
        <v>173</v>
      </c>
      <c r="P46" s="90">
        <v>171</v>
      </c>
      <c r="Q46" s="90">
        <v>171</v>
      </c>
      <c r="R46" s="90">
        <v>122</v>
      </c>
      <c r="S46" s="90">
        <v>118</v>
      </c>
      <c r="T46" s="90">
        <v>118</v>
      </c>
      <c r="U46" s="90">
        <v>118</v>
      </c>
      <c r="V46" s="90">
        <v>114</v>
      </c>
      <c r="W46" s="234"/>
    </row>
    <row r="47" spans="1:23">
      <c r="A47" s="171" t="s">
        <v>172</v>
      </c>
      <c r="B47" s="90">
        <v>53</v>
      </c>
      <c r="C47" s="90">
        <v>51</v>
      </c>
      <c r="D47" s="90">
        <v>48</v>
      </c>
      <c r="E47" s="90">
        <v>37</v>
      </c>
      <c r="F47" s="90">
        <v>41</v>
      </c>
      <c r="G47" s="90">
        <v>32</v>
      </c>
      <c r="H47" s="90">
        <v>52</v>
      </c>
      <c r="I47" s="90">
        <v>52</v>
      </c>
      <c r="J47" s="90">
        <v>52</v>
      </c>
      <c r="K47" s="90">
        <v>53</v>
      </c>
      <c r="L47" s="90">
        <v>52</v>
      </c>
      <c r="M47" s="90">
        <v>53</v>
      </c>
      <c r="N47" s="90">
        <v>51</v>
      </c>
      <c r="O47" s="90">
        <v>51</v>
      </c>
      <c r="P47" s="90">
        <v>50</v>
      </c>
      <c r="Q47" s="90">
        <v>50</v>
      </c>
      <c r="R47" s="90">
        <v>39</v>
      </c>
      <c r="S47" s="90">
        <v>39</v>
      </c>
      <c r="T47" s="90">
        <v>38</v>
      </c>
      <c r="U47" s="90">
        <v>38</v>
      </c>
      <c r="V47" s="90">
        <v>40</v>
      </c>
      <c r="W47" s="234"/>
    </row>
    <row r="48" spans="1:23" ht="16.5" customHeight="1">
      <c r="A48" s="171" t="s">
        <v>173</v>
      </c>
      <c r="B48" s="90">
        <v>4</v>
      </c>
      <c r="C48" s="90">
        <v>5</v>
      </c>
      <c r="D48" s="90">
        <v>5</v>
      </c>
      <c r="E48" s="90">
        <v>4</v>
      </c>
      <c r="F48" s="90">
        <v>2</v>
      </c>
      <c r="G48" s="90">
        <v>2</v>
      </c>
      <c r="H48" s="90"/>
      <c r="I48" s="90"/>
      <c r="J48" s="90"/>
      <c r="K48" s="90"/>
      <c r="L48" s="90"/>
      <c r="M48" s="90"/>
      <c r="N48" s="90"/>
      <c r="O48" s="90"/>
      <c r="P48" s="90"/>
      <c r="Q48" s="90"/>
      <c r="R48" s="90"/>
      <c r="S48" s="90"/>
      <c r="T48" s="90"/>
      <c r="U48" s="90"/>
      <c r="V48" s="90"/>
      <c r="W48" s="234"/>
    </row>
    <row r="49" spans="1:23" ht="16.5" customHeight="1">
      <c r="A49" s="167" t="s">
        <v>168</v>
      </c>
      <c r="B49" s="106">
        <v>346</v>
      </c>
      <c r="C49" s="106">
        <v>340</v>
      </c>
      <c r="D49" s="106">
        <v>329</v>
      </c>
      <c r="E49" s="106">
        <v>294</v>
      </c>
      <c r="F49" s="106">
        <v>286</v>
      </c>
      <c r="G49" s="106">
        <v>276</v>
      </c>
      <c r="H49" s="106">
        <v>249</v>
      </c>
      <c r="I49" s="106">
        <v>248</v>
      </c>
      <c r="J49" s="106">
        <v>246</v>
      </c>
      <c r="K49" s="106">
        <v>246</v>
      </c>
      <c r="L49" s="106">
        <v>244</v>
      </c>
      <c r="M49" s="106">
        <v>244</v>
      </c>
      <c r="N49" s="106">
        <v>224</v>
      </c>
      <c r="O49" s="106">
        <v>224</v>
      </c>
      <c r="P49" s="106">
        <v>221</v>
      </c>
      <c r="Q49" s="106">
        <v>221</v>
      </c>
      <c r="R49" s="106">
        <v>161</v>
      </c>
      <c r="S49" s="106">
        <v>157</v>
      </c>
      <c r="T49" s="106">
        <v>157</v>
      </c>
      <c r="U49" s="106">
        <v>156</v>
      </c>
      <c r="V49" s="106">
        <v>153</v>
      </c>
      <c r="W49" s="234"/>
    </row>
    <row r="50" spans="1:23">
      <c r="A50" s="172"/>
      <c r="B50" s="172"/>
      <c r="C50" s="172"/>
      <c r="D50" s="172"/>
      <c r="E50" s="172"/>
      <c r="F50" s="172"/>
      <c r="G50" s="172"/>
      <c r="H50" s="86"/>
      <c r="I50" s="86"/>
      <c r="J50" s="86"/>
      <c r="K50" s="86"/>
      <c r="L50" s="86"/>
      <c r="W50" s="234"/>
    </row>
    <row r="51" spans="1:23" ht="14.25" customHeight="1">
      <c r="A51" s="86"/>
      <c r="B51" s="256" t="s">
        <v>174</v>
      </c>
      <c r="C51" s="256"/>
      <c r="D51" s="256"/>
      <c r="E51" s="256"/>
      <c r="F51" s="256"/>
      <c r="G51" s="256"/>
      <c r="H51" s="256"/>
      <c r="I51" s="256"/>
      <c r="J51" s="256"/>
      <c r="K51" s="256"/>
      <c r="L51" s="256"/>
      <c r="M51" s="256"/>
      <c r="N51" s="256"/>
      <c r="O51" s="256"/>
      <c r="P51" s="256"/>
      <c r="Q51" s="256"/>
      <c r="R51" s="256"/>
      <c r="S51" s="256"/>
      <c r="T51" s="256"/>
      <c r="U51" s="256"/>
      <c r="V51" s="256"/>
      <c r="W51" s="234"/>
    </row>
    <row r="52" spans="1:23">
      <c r="A52" s="174" t="s">
        <v>168</v>
      </c>
      <c r="B52" s="110">
        <v>50655</v>
      </c>
      <c r="C52" s="110">
        <v>51812</v>
      </c>
      <c r="D52" s="110">
        <v>55190</v>
      </c>
      <c r="E52" s="110">
        <v>52463</v>
      </c>
      <c r="F52" s="110">
        <v>54619</v>
      </c>
      <c r="G52" s="110">
        <v>54511</v>
      </c>
      <c r="H52" s="110">
        <v>56840</v>
      </c>
      <c r="I52" s="110">
        <v>57308</v>
      </c>
      <c r="J52" s="110">
        <v>57955</v>
      </c>
      <c r="K52" s="110">
        <v>56351</v>
      </c>
      <c r="L52" s="110">
        <v>53971</v>
      </c>
      <c r="M52" s="110">
        <v>53168</v>
      </c>
      <c r="N52" s="110">
        <v>51998</v>
      </c>
      <c r="O52" s="110">
        <v>52988</v>
      </c>
      <c r="P52" s="110">
        <v>53590</v>
      </c>
      <c r="Q52" s="110">
        <v>53198</v>
      </c>
      <c r="R52" s="110">
        <v>44476</v>
      </c>
      <c r="S52" s="110">
        <v>43848</v>
      </c>
      <c r="T52" s="110">
        <v>43960</v>
      </c>
      <c r="U52" s="110">
        <v>44858</v>
      </c>
      <c r="V52" s="110">
        <v>43657</v>
      </c>
      <c r="W52" s="234"/>
    </row>
    <row r="53" spans="1:23" ht="15.75" customHeight="1">
      <c r="A53" s="169" t="s">
        <v>169</v>
      </c>
      <c r="B53" s="175"/>
      <c r="C53" s="175"/>
      <c r="D53" s="175"/>
      <c r="E53" s="175"/>
      <c r="F53" s="175"/>
      <c r="G53" s="175"/>
      <c r="H53" s="175"/>
      <c r="I53" s="175"/>
      <c r="J53" s="175"/>
      <c r="K53" s="175"/>
      <c r="L53" s="175"/>
      <c r="M53" s="175"/>
      <c r="N53" s="175"/>
      <c r="O53" s="175"/>
      <c r="P53" s="175"/>
      <c r="Q53" s="175"/>
      <c r="R53" s="175"/>
      <c r="S53" s="175"/>
      <c r="T53" s="175"/>
      <c r="U53" s="175"/>
      <c r="V53" s="175"/>
      <c r="W53" s="234"/>
    </row>
    <row r="54" spans="1:23">
      <c r="A54" s="130" t="s">
        <v>60</v>
      </c>
      <c r="B54" s="90">
        <v>16590</v>
      </c>
      <c r="C54" s="90">
        <v>18323</v>
      </c>
      <c r="D54" s="90">
        <v>20301</v>
      </c>
      <c r="E54" s="90">
        <v>18846</v>
      </c>
      <c r="F54" s="90">
        <v>19918</v>
      </c>
      <c r="G54" s="90">
        <v>19520</v>
      </c>
      <c r="H54" s="90">
        <v>19311</v>
      </c>
      <c r="I54" s="90">
        <v>19554</v>
      </c>
      <c r="J54" s="90">
        <v>19702</v>
      </c>
      <c r="K54" s="90">
        <v>16348</v>
      </c>
      <c r="L54" s="90">
        <v>17998</v>
      </c>
      <c r="M54" s="90">
        <v>17909</v>
      </c>
      <c r="N54" s="90">
        <v>16991</v>
      </c>
      <c r="O54" s="90">
        <v>17517</v>
      </c>
      <c r="P54" s="90">
        <v>17815</v>
      </c>
      <c r="Q54" s="90">
        <v>17663</v>
      </c>
      <c r="R54" s="90">
        <v>12614</v>
      </c>
      <c r="S54" s="90">
        <v>13140</v>
      </c>
      <c r="T54" s="90">
        <v>13199</v>
      </c>
      <c r="U54" s="90">
        <v>13532</v>
      </c>
      <c r="V54" s="90">
        <v>13751</v>
      </c>
      <c r="W54" s="234"/>
    </row>
    <row r="55" spans="1:23" ht="15.75" customHeight="1">
      <c r="A55" s="87" t="s">
        <v>170</v>
      </c>
      <c r="B55" s="175"/>
      <c r="C55" s="175"/>
      <c r="D55" s="175"/>
      <c r="E55" s="175"/>
      <c r="F55" s="175"/>
      <c r="G55" s="175"/>
      <c r="H55" s="175"/>
      <c r="I55" s="175"/>
      <c r="J55" s="175"/>
      <c r="K55" s="175"/>
      <c r="L55" s="175"/>
      <c r="M55" s="175"/>
      <c r="N55" s="175"/>
      <c r="O55" s="175"/>
      <c r="P55" s="175"/>
      <c r="Q55" s="175"/>
      <c r="R55" s="175"/>
      <c r="S55" s="175"/>
      <c r="T55" s="175"/>
      <c r="U55" s="175"/>
      <c r="V55" s="175"/>
      <c r="W55" s="234"/>
    </row>
    <row r="56" spans="1:23">
      <c r="A56" s="123" t="s">
        <v>171</v>
      </c>
      <c r="B56" s="90">
        <v>46204</v>
      </c>
      <c r="C56" s="90">
        <v>46998</v>
      </c>
      <c r="D56" s="90">
        <v>50026</v>
      </c>
      <c r="E56" s="90">
        <v>48446</v>
      </c>
      <c r="F56" s="90">
        <v>49651</v>
      </c>
      <c r="G56" s="90">
        <v>49929</v>
      </c>
      <c r="H56" s="90">
        <v>47572</v>
      </c>
      <c r="I56" s="90">
        <v>48046</v>
      </c>
      <c r="J56" s="90">
        <v>48489</v>
      </c>
      <c r="K56" s="90">
        <v>46933</v>
      </c>
      <c r="L56" s="90">
        <v>44974</v>
      </c>
      <c r="M56" s="90">
        <v>44176</v>
      </c>
      <c r="N56" s="90">
        <v>42788</v>
      </c>
      <c r="O56" s="90">
        <v>43384</v>
      </c>
      <c r="P56" s="90">
        <v>44227</v>
      </c>
      <c r="Q56" s="90">
        <v>44064</v>
      </c>
      <c r="R56" s="90">
        <v>36401</v>
      </c>
      <c r="S56" s="90">
        <v>35727</v>
      </c>
      <c r="T56" s="90">
        <v>36108</v>
      </c>
      <c r="U56" s="90">
        <v>36880</v>
      </c>
      <c r="V56" s="90">
        <v>35421</v>
      </c>
      <c r="W56" s="234"/>
    </row>
    <row r="57" spans="1:23">
      <c r="A57" s="171" t="s">
        <v>172</v>
      </c>
      <c r="B57" s="90">
        <v>4332</v>
      </c>
      <c r="C57" s="90">
        <v>4574</v>
      </c>
      <c r="D57" s="90">
        <v>4913</v>
      </c>
      <c r="E57" s="90">
        <v>3820</v>
      </c>
      <c r="F57" s="90">
        <v>4848</v>
      </c>
      <c r="G57" s="90">
        <v>4468</v>
      </c>
      <c r="H57" s="90">
        <v>9268</v>
      </c>
      <c r="I57" s="90">
        <v>9262</v>
      </c>
      <c r="J57" s="90">
        <v>9466</v>
      </c>
      <c r="K57" s="90">
        <v>9418</v>
      </c>
      <c r="L57" s="90">
        <v>8997</v>
      </c>
      <c r="M57" s="90">
        <v>8993</v>
      </c>
      <c r="N57" s="90">
        <v>9210</v>
      </c>
      <c r="O57" s="90">
        <v>9604</v>
      </c>
      <c r="P57" s="90">
        <v>9363</v>
      </c>
      <c r="Q57" s="90">
        <v>9134</v>
      </c>
      <c r="R57" s="90">
        <v>8075</v>
      </c>
      <c r="S57" s="90">
        <v>8122</v>
      </c>
      <c r="T57" s="90">
        <v>7853</v>
      </c>
      <c r="U57" s="90">
        <v>7978</v>
      </c>
      <c r="V57" s="90">
        <v>8236</v>
      </c>
      <c r="W57" s="234"/>
    </row>
    <row r="58" spans="1:23" ht="16.5" customHeight="1">
      <c r="A58" s="171" t="s">
        <v>173</v>
      </c>
      <c r="B58" s="90">
        <v>120</v>
      </c>
      <c r="C58" s="90">
        <v>239</v>
      </c>
      <c r="D58" s="90">
        <v>252</v>
      </c>
      <c r="E58" s="90">
        <v>196</v>
      </c>
      <c r="F58" s="90">
        <v>119</v>
      </c>
      <c r="G58" s="90">
        <v>114</v>
      </c>
      <c r="H58" s="90"/>
      <c r="I58" s="90"/>
      <c r="J58" s="90"/>
      <c r="K58" s="90"/>
      <c r="L58" s="90"/>
      <c r="M58" s="90"/>
      <c r="N58" s="90"/>
      <c r="O58" s="90"/>
      <c r="P58" s="90"/>
      <c r="Q58" s="90"/>
      <c r="R58" s="90"/>
      <c r="S58" s="90"/>
      <c r="T58" s="90"/>
      <c r="U58" s="90"/>
      <c r="V58" s="90"/>
      <c r="W58" s="234"/>
    </row>
    <row r="59" spans="1:23" ht="16.5" customHeight="1">
      <c r="A59" s="167" t="s">
        <v>168</v>
      </c>
      <c r="B59" s="106">
        <v>50655</v>
      </c>
      <c r="C59" s="106">
        <v>51812</v>
      </c>
      <c r="D59" s="106">
        <v>55190</v>
      </c>
      <c r="E59" s="106">
        <v>52463</v>
      </c>
      <c r="F59" s="106">
        <v>54619</v>
      </c>
      <c r="G59" s="106">
        <v>54511</v>
      </c>
      <c r="H59" s="106">
        <v>56840</v>
      </c>
      <c r="I59" s="106">
        <v>57308</v>
      </c>
      <c r="J59" s="106">
        <v>57955</v>
      </c>
      <c r="K59" s="106">
        <v>56351</v>
      </c>
      <c r="L59" s="106">
        <v>53971</v>
      </c>
      <c r="M59" s="106">
        <v>53168</v>
      </c>
      <c r="N59" s="106">
        <v>51998</v>
      </c>
      <c r="O59" s="106">
        <v>52988</v>
      </c>
      <c r="P59" s="106">
        <v>53590</v>
      </c>
      <c r="Q59" s="106">
        <v>53198</v>
      </c>
      <c r="R59" s="106">
        <v>44476</v>
      </c>
      <c r="S59" s="106">
        <v>43848</v>
      </c>
      <c r="T59" s="106">
        <v>43960</v>
      </c>
      <c r="U59" s="106">
        <v>44858</v>
      </c>
      <c r="V59" s="106">
        <v>43657</v>
      </c>
      <c r="W59" s="234"/>
    </row>
    <row r="60" spans="1:23" ht="14.25" customHeight="1">
      <c r="A60" s="86"/>
      <c r="B60" s="256" t="s">
        <v>175</v>
      </c>
      <c r="C60" s="256"/>
      <c r="D60" s="256"/>
      <c r="E60" s="256"/>
      <c r="F60" s="256"/>
      <c r="G60" s="256"/>
      <c r="H60" s="256"/>
      <c r="I60" s="256"/>
      <c r="J60" s="256"/>
      <c r="K60" s="256"/>
      <c r="L60" s="256"/>
      <c r="M60" s="256"/>
      <c r="N60" s="256"/>
      <c r="O60" s="256"/>
      <c r="P60" s="256"/>
      <c r="Q60" s="256"/>
      <c r="R60" s="256"/>
      <c r="S60" s="256"/>
      <c r="T60" s="256"/>
      <c r="U60" s="256"/>
      <c r="V60" s="256"/>
      <c r="W60" s="234"/>
    </row>
    <row r="61" spans="1:23">
      <c r="A61" s="167" t="s">
        <v>168</v>
      </c>
      <c r="B61" s="106">
        <v>146468</v>
      </c>
      <c r="C61" s="106">
        <v>152415</v>
      </c>
      <c r="D61" s="106">
        <v>167953</v>
      </c>
      <c r="E61" s="106">
        <v>178170</v>
      </c>
      <c r="F61" s="106">
        <v>191047</v>
      </c>
      <c r="G61" s="106">
        <v>197275</v>
      </c>
      <c r="H61" s="106">
        <v>228359</v>
      </c>
      <c r="I61" s="106">
        <v>231149</v>
      </c>
      <c r="J61" s="106">
        <v>235129</v>
      </c>
      <c r="K61" s="106">
        <v>229465</v>
      </c>
      <c r="L61" s="106">
        <v>221337</v>
      </c>
      <c r="M61" s="106">
        <v>218340</v>
      </c>
      <c r="N61" s="106">
        <v>231731</v>
      </c>
      <c r="O61" s="106">
        <v>236792</v>
      </c>
      <c r="P61" s="106">
        <v>243001</v>
      </c>
      <c r="Q61" s="106">
        <v>240957</v>
      </c>
      <c r="R61" s="106">
        <v>276143</v>
      </c>
      <c r="S61" s="106">
        <v>279454</v>
      </c>
      <c r="T61" s="106">
        <v>280651</v>
      </c>
      <c r="U61" s="106">
        <v>287221</v>
      </c>
      <c r="V61" s="106">
        <v>284751</v>
      </c>
      <c r="W61" s="234"/>
    </row>
    <row r="62" spans="1:23" ht="15.75" customHeight="1">
      <c r="A62" s="169"/>
      <c r="B62" s="170"/>
      <c r="C62" s="170"/>
      <c r="D62" s="170"/>
      <c r="E62" s="170"/>
      <c r="F62" s="170"/>
      <c r="G62" s="170"/>
      <c r="H62" s="170"/>
      <c r="I62" s="170"/>
      <c r="J62" s="170"/>
      <c r="K62" s="170"/>
      <c r="L62" s="170"/>
      <c r="M62" s="170"/>
      <c r="N62" s="170"/>
      <c r="O62" s="170"/>
      <c r="P62" s="170"/>
      <c r="Q62" s="170"/>
      <c r="R62" s="170"/>
      <c r="S62" s="170"/>
      <c r="T62" s="170"/>
      <c r="U62" s="170"/>
      <c r="V62" s="170"/>
      <c r="W62" s="234"/>
    </row>
    <row r="63" spans="1:23">
      <c r="A63" s="130" t="s">
        <v>60</v>
      </c>
      <c r="B63" s="90">
        <v>78457</v>
      </c>
      <c r="C63" s="90">
        <v>84719</v>
      </c>
      <c r="D63" s="90">
        <v>96349</v>
      </c>
      <c r="E63" s="90">
        <v>100696</v>
      </c>
      <c r="F63" s="90">
        <v>109376</v>
      </c>
      <c r="G63" s="90">
        <v>113244</v>
      </c>
      <c r="H63" s="90">
        <v>135849</v>
      </c>
      <c r="I63" s="90">
        <v>137833</v>
      </c>
      <c r="J63" s="90">
        <v>140422</v>
      </c>
      <c r="K63" s="90">
        <v>141102</v>
      </c>
      <c r="L63" s="90">
        <v>129635</v>
      </c>
      <c r="M63" s="90">
        <v>129239</v>
      </c>
      <c r="N63" s="90">
        <v>136921</v>
      </c>
      <c r="O63" s="90">
        <v>140976</v>
      </c>
      <c r="P63" s="90">
        <v>143658</v>
      </c>
      <c r="Q63" s="90">
        <v>142746</v>
      </c>
      <c r="R63" s="90">
        <v>157874</v>
      </c>
      <c r="S63" s="90">
        <v>163904</v>
      </c>
      <c r="T63" s="90">
        <v>163291</v>
      </c>
      <c r="U63" s="90">
        <v>167838</v>
      </c>
      <c r="V63" s="90">
        <v>169517</v>
      </c>
      <c r="W63" s="234"/>
    </row>
    <row r="64" spans="1:23" ht="15.75" customHeight="1">
      <c r="A64" s="87" t="s">
        <v>170</v>
      </c>
      <c r="B64" s="170"/>
      <c r="C64" s="170"/>
      <c r="D64" s="170"/>
      <c r="E64" s="170"/>
      <c r="F64" s="170"/>
      <c r="G64" s="170"/>
      <c r="H64" s="170"/>
      <c r="I64" s="170"/>
      <c r="J64" s="170"/>
      <c r="K64" s="170"/>
      <c r="L64" s="170"/>
      <c r="M64" s="170"/>
      <c r="N64" s="170"/>
      <c r="O64" s="170"/>
      <c r="P64" s="170"/>
      <c r="Q64" s="170"/>
      <c r="R64" s="170"/>
      <c r="S64" s="170"/>
      <c r="T64" s="170"/>
      <c r="U64" s="170"/>
      <c r="V64" s="170"/>
      <c r="W64" s="234"/>
    </row>
    <row r="65" spans="1:23">
      <c r="A65" s="123" t="s">
        <v>171</v>
      </c>
      <c r="B65" s="90">
        <v>159762</v>
      </c>
      <c r="C65" s="90">
        <v>165882</v>
      </c>
      <c r="D65" s="90">
        <v>181265</v>
      </c>
      <c r="E65" s="90">
        <v>191349</v>
      </c>
      <c r="F65" s="90">
        <v>204403</v>
      </c>
      <c r="G65" s="90">
        <v>205834</v>
      </c>
      <c r="H65" s="90">
        <v>241395.97983580499</v>
      </c>
      <c r="I65" s="90">
        <v>244724.30579041201</v>
      </c>
      <c r="J65" s="90">
        <v>249025.00519022599</v>
      </c>
      <c r="K65" s="90">
        <v>243931.80165645399</v>
      </c>
      <c r="L65" s="90">
        <v>234959.87641255499</v>
      </c>
      <c r="M65" s="90">
        <v>231994.701120746</v>
      </c>
      <c r="N65" s="90">
        <v>246233.30757868601</v>
      </c>
      <c r="O65" s="90">
        <v>251278.571214166</v>
      </c>
      <c r="P65" s="90">
        <v>258890.47476854001</v>
      </c>
      <c r="Q65" s="90">
        <v>258301.05111460201</v>
      </c>
      <c r="R65" s="90">
        <v>297580.50196759403</v>
      </c>
      <c r="S65" s="90">
        <v>302809.05432745098</v>
      </c>
      <c r="T65" s="90">
        <v>304949.44048823498</v>
      </c>
      <c r="U65" s="90">
        <v>313305.50287083501</v>
      </c>
      <c r="V65" s="90">
        <v>311327.86627626902</v>
      </c>
      <c r="W65" s="234"/>
    </row>
    <row r="66" spans="1:23">
      <c r="A66" s="171" t="s">
        <v>172</v>
      </c>
      <c r="B66" s="90">
        <v>82185</v>
      </c>
      <c r="C66" s="90">
        <v>88916</v>
      </c>
      <c r="D66" s="90">
        <v>102642</v>
      </c>
      <c r="E66" s="90">
        <v>102296</v>
      </c>
      <c r="F66" s="90">
        <v>118139</v>
      </c>
      <c r="G66" s="90">
        <v>139880</v>
      </c>
      <c r="H66" s="90">
        <v>178794</v>
      </c>
      <c r="I66" s="90">
        <v>179498</v>
      </c>
      <c r="J66" s="90">
        <v>182859</v>
      </c>
      <c r="K66" s="90">
        <v>177118</v>
      </c>
      <c r="L66" s="90">
        <v>171601</v>
      </c>
      <c r="M66" s="90">
        <v>169370</v>
      </c>
      <c r="N66" s="90">
        <v>181948</v>
      </c>
      <c r="O66" s="90">
        <v>187866</v>
      </c>
      <c r="P66" s="90">
        <v>188386</v>
      </c>
      <c r="Q66" s="90">
        <v>182001</v>
      </c>
      <c r="R66" s="90">
        <v>208452</v>
      </c>
      <c r="S66" s="90">
        <v>208661</v>
      </c>
      <c r="T66" s="90">
        <v>205397</v>
      </c>
      <c r="U66" s="90">
        <v>207400</v>
      </c>
      <c r="V66" s="90">
        <v>208285</v>
      </c>
      <c r="W66" s="234"/>
    </row>
    <row r="67" spans="1:23" ht="16.5" customHeight="1">
      <c r="A67" s="171" t="s">
        <v>173</v>
      </c>
      <c r="B67" s="90">
        <v>30396</v>
      </c>
      <c r="C67" s="90">
        <v>46305</v>
      </c>
      <c r="D67" s="90">
        <v>52893</v>
      </c>
      <c r="E67" s="90">
        <v>49995</v>
      </c>
      <c r="F67" s="90">
        <v>61334</v>
      </c>
      <c r="G67" s="90">
        <v>62851</v>
      </c>
      <c r="H67" s="90"/>
      <c r="I67" s="90"/>
      <c r="J67" s="90"/>
      <c r="K67" s="90"/>
      <c r="L67" s="90"/>
      <c r="M67" s="90"/>
      <c r="N67" s="90"/>
      <c r="O67" s="90"/>
      <c r="P67" s="90"/>
      <c r="Q67" s="90"/>
      <c r="R67" s="90"/>
      <c r="S67" s="90"/>
      <c r="T67" s="90"/>
      <c r="U67" s="90"/>
      <c r="V67" s="90"/>
      <c r="W67" s="234"/>
    </row>
    <row r="68" spans="1:23" ht="16.5" customHeight="1">
      <c r="A68" s="167" t="s">
        <v>168</v>
      </c>
      <c r="B68" s="106">
        <v>146468</v>
      </c>
      <c r="C68" s="106">
        <v>152415</v>
      </c>
      <c r="D68" s="106">
        <v>167953</v>
      </c>
      <c r="E68" s="106">
        <v>178170</v>
      </c>
      <c r="F68" s="106">
        <v>191047</v>
      </c>
      <c r="G68" s="106">
        <v>197275</v>
      </c>
      <c r="H68" s="106">
        <v>228359</v>
      </c>
      <c r="I68" s="106">
        <v>231149</v>
      </c>
      <c r="J68" s="106">
        <v>235129</v>
      </c>
      <c r="K68" s="106">
        <v>229465</v>
      </c>
      <c r="L68" s="106">
        <v>221337</v>
      </c>
      <c r="M68" s="106">
        <v>218340</v>
      </c>
      <c r="N68" s="106">
        <v>231731</v>
      </c>
      <c r="O68" s="106">
        <v>236792</v>
      </c>
      <c r="P68" s="106">
        <v>243001</v>
      </c>
      <c r="Q68" s="106">
        <v>240957</v>
      </c>
      <c r="R68" s="106">
        <v>276143</v>
      </c>
      <c r="S68" s="106">
        <v>279454</v>
      </c>
      <c r="T68" s="106">
        <v>280651</v>
      </c>
      <c r="U68" s="106">
        <v>287221</v>
      </c>
      <c r="V68" s="106">
        <v>284751</v>
      </c>
      <c r="W68" s="234"/>
    </row>
    <row r="69" spans="1:23">
      <c r="A69" s="86"/>
      <c r="B69" s="86"/>
      <c r="C69" s="86"/>
      <c r="D69" s="86"/>
      <c r="E69" s="86"/>
      <c r="F69" s="86"/>
      <c r="G69" s="86"/>
      <c r="H69" s="86"/>
      <c r="I69" s="86"/>
      <c r="J69" s="86"/>
      <c r="K69" s="86"/>
      <c r="L69" s="86"/>
      <c r="M69" s="86"/>
      <c r="N69" s="86"/>
      <c r="O69" s="86"/>
      <c r="P69" s="86"/>
      <c r="Q69" s="86"/>
      <c r="R69" s="86"/>
      <c r="S69" s="86"/>
      <c r="T69" s="86"/>
      <c r="U69" s="86"/>
      <c r="V69" s="86"/>
      <c r="W69" s="234"/>
    </row>
    <row r="70" spans="1:23" ht="16.5" customHeight="1">
      <c r="A70" s="86"/>
      <c r="B70" s="86"/>
      <c r="C70" s="86"/>
      <c r="D70" s="86"/>
      <c r="E70" s="86"/>
      <c r="F70" s="86"/>
      <c r="G70" s="86"/>
      <c r="H70" s="86"/>
      <c r="I70" s="86"/>
      <c r="J70" s="86"/>
      <c r="K70" s="86"/>
      <c r="L70" s="86"/>
      <c r="M70" s="86"/>
      <c r="N70" s="86"/>
      <c r="O70" s="86"/>
      <c r="P70" s="86"/>
      <c r="Q70" s="86"/>
      <c r="R70" s="86"/>
      <c r="S70" s="86"/>
      <c r="T70" s="86"/>
      <c r="U70" s="86"/>
      <c r="V70" s="86"/>
      <c r="W70" s="234"/>
    </row>
    <row r="71" spans="1:23">
      <c r="A71" s="177" t="s">
        <v>80</v>
      </c>
      <c r="B71" s="178" t="s">
        <v>142</v>
      </c>
      <c r="C71" s="178" t="s">
        <v>143</v>
      </c>
      <c r="D71" s="178" t="s">
        <v>144</v>
      </c>
      <c r="E71" s="178" t="s">
        <v>145</v>
      </c>
      <c r="F71" s="178" t="s">
        <v>146</v>
      </c>
      <c r="G71" s="178" t="s">
        <v>147</v>
      </c>
      <c r="H71" s="178">
        <v>44348</v>
      </c>
      <c r="I71" s="178">
        <v>44440</v>
      </c>
      <c r="J71" s="178">
        <v>44531</v>
      </c>
      <c r="K71" s="178">
        <v>44621</v>
      </c>
      <c r="L71" s="178">
        <v>44713</v>
      </c>
      <c r="M71" s="178">
        <f t="shared" ref="M71:Q71" si="2">+M38</f>
        <v>44805</v>
      </c>
      <c r="N71" s="178">
        <f t="shared" si="2"/>
        <v>44896</v>
      </c>
      <c r="O71" s="178">
        <f t="shared" si="2"/>
        <v>44986</v>
      </c>
      <c r="P71" s="178">
        <f t="shared" si="2"/>
        <v>45078</v>
      </c>
      <c r="Q71" s="178">
        <f t="shared" si="2"/>
        <v>45170</v>
      </c>
      <c r="R71" s="178">
        <f t="shared" ref="R71:S71" si="3">+R38</f>
        <v>45261</v>
      </c>
      <c r="S71" s="178">
        <f t="shared" si="3"/>
        <v>45352</v>
      </c>
      <c r="T71" s="178">
        <v>45444</v>
      </c>
      <c r="U71" s="178">
        <v>45536</v>
      </c>
      <c r="V71" s="178">
        <v>45627</v>
      </c>
      <c r="W71" s="234"/>
    </row>
    <row r="72" spans="1:23">
      <c r="A72" s="162"/>
      <c r="B72" s="162"/>
      <c r="C72" s="162"/>
      <c r="D72" s="162"/>
      <c r="E72" s="162"/>
      <c r="F72" s="162"/>
      <c r="G72" s="162"/>
      <c r="H72" s="257"/>
      <c r="I72" s="258"/>
      <c r="J72" s="258"/>
      <c r="K72" s="86"/>
      <c r="L72" s="86"/>
      <c r="W72" s="234"/>
    </row>
    <row r="73" spans="1:23" ht="14.25" customHeight="1">
      <c r="A73" s="86"/>
      <c r="B73" s="256" t="s">
        <v>75</v>
      </c>
      <c r="C73" s="256"/>
      <c r="D73" s="256"/>
      <c r="E73" s="256"/>
      <c r="F73" s="256"/>
      <c r="G73" s="256"/>
      <c r="H73" s="256"/>
      <c r="I73" s="256"/>
      <c r="J73" s="256"/>
      <c r="K73" s="256"/>
      <c r="L73" s="256"/>
      <c r="M73" s="256"/>
      <c r="N73" s="256"/>
      <c r="O73" s="256"/>
      <c r="P73" s="256"/>
      <c r="Q73" s="256"/>
      <c r="R73" s="256"/>
      <c r="S73" s="256"/>
      <c r="T73" s="256"/>
      <c r="U73" s="256"/>
      <c r="V73" s="256"/>
      <c r="W73" s="234"/>
    </row>
    <row r="74" spans="1:23">
      <c r="A74" s="87"/>
      <c r="B74" s="87"/>
      <c r="C74" s="87"/>
      <c r="D74" s="87"/>
      <c r="E74" s="87"/>
      <c r="F74" s="87"/>
      <c r="G74" s="87"/>
      <c r="H74" s="165"/>
      <c r="I74" s="165"/>
      <c r="J74" s="165"/>
      <c r="K74" s="86"/>
      <c r="L74" s="86"/>
      <c r="M74" s="166"/>
      <c r="N74" s="166"/>
      <c r="O74" s="166"/>
      <c r="P74" s="166"/>
      <c r="Q74" s="166"/>
      <c r="R74" s="166"/>
      <c r="S74" s="166"/>
      <c r="W74" s="234"/>
    </row>
    <row r="75" spans="1:23">
      <c r="A75" s="167" t="s">
        <v>168</v>
      </c>
      <c r="B75" s="106">
        <v>11303</v>
      </c>
      <c r="C75" s="106">
        <v>11082</v>
      </c>
      <c r="D75" s="106">
        <v>11148</v>
      </c>
      <c r="E75" s="106">
        <v>11430</v>
      </c>
      <c r="F75" s="106">
        <v>11348</v>
      </c>
      <c r="G75" s="106">
        <v>11326</v>
      </c>
      <c r="H75" s="106">
        <v>11178</v>
      </c>
      <c r="I75" s="106">
        <v>11340</v>
      </c>
      <c r="J75" s="106">
        <v>11362</v>
      </c>
      <c r="K75" s="106">
        <v>12190</v>
      </c>
      <c r="L75" s="106">
        <v>12438</v>
      </c>
      <c r="M75" s="106">
        <v>12719</v>
      </c>
      <c r="N75" s="106">
        <v>12848</v>
      </c>
      <c r="O75" s="106">
        <v>13123</v>
      </c>
      <c r="P75" s="106">
        <v>13344</v>
      </c>
      <c r="Q75" s="106">
        <v>13585</v>
      </c>
      <c r="R75" s="106">
        <v>13696</v>
      </c>
      <c r="S75" s="106">
        <v>13880</v>
      </c>
      <c r="T75" s="106">
        <v>13945</v>
      </c>
      <c r="U75" s="106">
        <v>14108</v>
      </c>
      <c r="V75" s="106">
        <v>14199</v>
      </c>
      <c r="W75" s="234"/>
    </row>
    <row r="76" spans="1:23" ht="15.75" customHeight="1">
      <c r="A76" s="169" t="s">
        <v>169</v>
      </c>
      <c r="B76" s="170"/>
      <c r="C76" s="170"/>
      <c r="D76" s="170"/>
      <c r="E76" s="170"/>
      <c r="F76" s="170"/>
      <c r="G76" s="170"/>
      <c r="H76" s="170"/>
      <c r="I76" s="170"/>
      <c r="J76" s="170"/>
      <c r="K76" s="170"/>
      <c r="L76" s="170"/>
      <c r="M76" s="170"/>
      <c r="N76" s="170"/>
      <c r="O76" s="170"/>
      <c r="P76" s="170"/>
      <c r="Q76" s="170"/>
      <c r="R76" s="170"/>
      <c r="S76" s="170"/>
      <c r="T76" s="170"/>
      <c r="U76" s="170"/>
      <c r="V76" s="170"/>
      <c r="W76" s="234"/>
    </row>
    <row r="77" spans="1:23">
      <c r="A77" s="130" t="s">
        <v>60</v>
      </c>
      <c r="B77" s="90">
        <v>9744</v>
      </c>
      <c r="C77" s="90">
        <v>9754</v>
      </c>
      <c r="D77" s="90">
        <v>9746</v>
      </c>
      <c r="E77" s="90">
        <v>9912</v>
      </c>
      <c r="F77" s="90">
        <v>9735</v>
      </c>
      <c r="G77" s="90">
        <v>9495</v>
      </c>
      <c r="H77" s="90">
        <v>9060</v>
      </c>
      <c r="I77" s="90">
        <v>9176</v>
      </c>
      <c r="J77" s="90">
        <v>9190</v>
      </c>
      <c r="K77" s="90">
        <v>9885</v>
      </c>
      <c r="L77" s="90">
        <v>9905</v>
      </c>
      <c r="M77" s="90">
        <v>9888</v>
      </c>
      <c r="N77" s="90">
        <v>10269</v>
      </c>
      <c r="O77" s="90">
        <v>10487</v>
      </c>
      <c r="P77" s="90">
        <v>10689</v>
      </c>
      <c r="Q77" s="90">
        <v>10919</v>
      </c>
      <c r="R77" s="90">
        <v>11097</v>
      </c>
      <c r="S77" s="90">
        <v>11221</v>
      </c>
      <c r="T77" s="90">
        <v>11223</v>
      </c>
      <c r="U77" s="90">
        <v>11359</v>
      </c>
      <c r="V77" s="90">
        <v>11413</v>
      </c>
      <c r="W77" s="234"/>
    </row>
    <row r="78" spans="1:23" ht="15.75" customHeight="1">
      <c r="A78" s="87" t="s">
        <v>170</v>
      </c>
      <c r="B78" s="170"/>
      <c r="C78" s="170"/>
      <c r="D78" s="170"/>
      <c r="E78" s="170"/>
      <c r="F78" s="170"/>
      <c r="G78" s="170"/>
      <c r="H78" s="170"/>
      <c r="I78" s="170"/>
      <c r="J78" s="170"/>
      <c r="K78" s="170"/>
      <c r="L78" s="170"/>
      <c r="M78" s="170"/>
      <c r="N78" s="170"/>
      <c r="O78" s="170"/>
      <c r="P78" s="170"/>
      <c r="Q78" s="170"/>
      <c r="R78" s="170"/>
      <c r="S78" s="170"/>
      <c r="T78" s="170"/>
      <c r="U78" s="170"/>
      <c r="V78" s="170"/>
      <c r="W78" s="234"/>
    </row>
    <row r="79" spans="1:23">
      <c r="A79" s="123" t="s">
        <v>171</v>
      </c>
      <c r="B79" s="90">
        <v>7917</v>
      </c>
      <c r="C79" s="90">
        <v>8092</v>
      </c>
      <c r="D79" s="90">
        <v>8464</v>
      </c>
      <c r="E79" s="90">
        <v>8694</v>
      </c>
      <c r="F79" s="90">
        <v>9110</v>
      </c>
      <c r="G79" s="90">
        <v>9852</v>
      </c>
      <c r="H79" s="90">
        <v>9327</v>
      </c>
      <c r="I79" s="90">
        <v>9015</v>
      </c>
      <c r="J79" s="90">
        <v>9949</v>
      </c>
      <c r="K79" s="90">
        <v>10369</v>
      </c>
      <c r="L79" s="90">
        <v>10665</v>
      </c>
      <c r="M79" s="90">
        <v>10225</v>
      </c>
      <c r="N79" s="90">
        <v>11009</v>
      </c>
      <c r="O79" s="90">
        <v>11258</v>
      </c>
      <c r="P79" s="90">
        <v>11579</v>
      </c>
      <c r="Q79" s="90">
        <v>11610</v>
      </c>
      <c r="R79" s="90">
        <v>11710</v>
      </c>
      <c r="S79" s="90">
        <v>11741</v>
      </c>
      <c r="T79" s="90">
        <v>11952</v>
      </c>
      <c r="U79" s="90">
        <v>12051</v>
      </c>
      <c r="V79" s="90">
        <v>12368</v>
      </c>
      <c r="W79" s="234"/>
    </row>
    <row r="80" spans="1:23">
      <c r="A80" s="171" t="s">
        <v>172</v>
      </c>
      <c r="B80" s="90">
        <v>3189</v>
      </c>
      <c r="C80" s="90">
        <v>2835</v>
      </c>
      <c r="D80" s="90">
        <v>2593</v>
      </c>
      <c r="E80" s="90">
        <v>2641</v>
      </c>
      <c r="F80" s="90">
        <v>2127</v>
      </c>
      <c r="G80" s="90">
        <v>1431</v>
      </c>
      <c r="H80" s="90">
        <v>1851</v>
      </c>
      <c r="I80" s="90">
        <v>2325</v>
      </c>
      <c r="J80" s="90">
        <v>1413</v>
      </c>
      <c r="K80" s="90">
        <v>1821</v>
      </c>
      <c r="L80" s="90">
        <v>1772</v>
      </c>
      <c r="M80" s="90">
        <v>2494</v>
      </c>
      <c r="N80" s="90">
        <v>1838</v>
      </c>
      <c r="O80" s="90">
        <v>1866</v>
      </c>
      <c r="P80" s="90">
        <v>1765</v>
      </c>
      <c r="Q80" s="90">
        <v>1975</v>
      </c>
      <c r="R80" s="90">
        <v>1986</v>
      </c>
      <c r="S80" s="90">
        <v>2139</v>
      </c>
      <c r="T80" s="90">
        <v>1993</v>
      </c>
      <c r="U80" s="90">
        <v>2057</v>
      </c>
      <c r="V80" s="90">
        <v>1831</v>
      </c>
      <c r="W80" s="234"/>
    </row>
    <row r="81" spans="1:23" ht="16.5" customHeight="1">
      <c r="A81" s="171" t="s">
        <v>173</v>
      </c>
      <c r="B81" s="90">
        <v>197</v>
      </c>
      <c r="C81" s="90">
        <v>155</v>
      </c>
      <c r="D81" s="90">
        <v>91</v>
      </c>
      <c r="E81" s="90">
        <v>95</v>
      </c>
      <c r="F81" s="90">
        <v>111</v>
      </c>
      <c r="G81" s="90">
        <v>43</v>
      </c>
      <c r="H81" s="90"/>
      <c r="I81" s="90"/>
      <c r="J81" s="90"/>
      <c r="K81" s="90"/>
      <c r="L81" s="90"/>
      <c r="M81" s="90"/>
      <c r="N81" s="90"/>
      <c r="O81" s="90"/>
      <c r="P81" s="90"/>
      <c r="Q81" s="90"/>
      <c r="R81" s="90"/>
      <c r="S81" s="90"/>
      <c r="T81" s="90"/>
      <c r="U81" s="90"/>
      <c r="V81" s="90"/>
      <c r="W81" s="234"/>
    </row>
    <row r="82" spans="1:23" ht="16.5" customHeight="1">
      <c r="A82" s="167" t="s">
        <v>168</v>
      </c>
      <c r="B82" s="106">
        <v>11303</v>
      </c>
      <c r="C82" s="106">
        <v>11082</v>
      </c>
      <c r="D82" s="106">
        <v>11148</v>
      </c>
      <c r="E82" s="106">
        <v>11430</v>
      </c>
      <c r="F82" s="106">
        <v>11348</v>
      </c>
      <c r="G82" s="106">
        <v>11326</v>
      </c>
      <c r="H82" s="106">
        <v>11178</v>
      </c>
      <c r="I82" s="106">
        <v>11340</v>
      </c>
      <c r="J82" s="106">
        <v>11362</v>
      </c>
      <c r="K82" s="106">
        <v>12190</v>
      </c>
      <c r="L82" s="106">
        <v>12438</v>
      </c>
      <c r="M82" s="106">
        <v>12719</v>
      </c>
      <c r="N82" s="106">
        <v>12848</v>
      </c>
      <c r="O82" s="106">
        <v>13123</v>
      </c>
      <c r="P82" s="106">
        <v>13344</v>
      </c>
      <c r="Q82" s="106">
        <v>13585</v>
      </c>
      <c r="R82" s="106">
        <v>13696</v>
      </c>
      <c r="S82" s="106">
        <v>13880</v>
      </c>
      <c r="T82" s="106">
        <v>13945</v>
      </c>
      <c r="U82" s="106">
        <v>14108</v>
      </c>
      <c r="V82" s="106">
        <v>14199</v>
      </c>
      <c r="W82" s="234"/>
    </row>
    <row r="83" spans="1:23">
      <c r="A83" s="172"/>
      <c r="B83" s="172"/>
      <c r="C83" s="172"/>
      <c r="D83" s="172"/>
      <c r="E83" s="172"/>
      <c r="F83" s="172"/>
      <c r="G83" s="172"/>
      <c r="H83" s="86"/>
      <c r="I83" s="86"/>
      <c r="J83" s="86"/>
      <c r="K83" s="86"/>
      <c r="L83" s="86"/>
      <c r="W83" s="234"/>
    </row>
    <row r="84" spans="1:23" ht="14.25" customHeight="1">
      <c r="A84" s="86"/>
      <c r="B84" s="256" t="s">
        <v>174</v>
      </c>
      <c r="C84" s="256"/>
      <c r="D84" s="256"/>
      <c r="E84" s="256"/>
      <c r="F84" s="256"/>
      <c r="G84" s="256"/>
      <c r="H84" s="256"/>
      <c r="I84" s="256"/>
      <c r="J84" s="256"/>
      <c r="K84" s="256"/>
      <c r="L84" s="256"/>
      <c r="M84" s="256"/>
      <c r="N84" s="256"/>
      <c r="O84" s="256"/>
      <c r="P84" s="256"/>
      <c r="Q84" s="256"/>
      <c r="R84" s="256"/>
      <c r="S84" s="256"/>
      <c r="T84" s="256"/>
      <c r="U84" s="256"/>
      <c r="V84" s="256"/>
      <c r="W84" s="234"/>
    </row>
    <row r="85" spans="1:23">
      <c r="A85" s="167" t="s">
        <v>168</v>
      </c>
      <c r="B85" s="106">
        <v>404475</v>
      </c>
      <c r="C85" s="106">
        <v>436976</v>
      </c>
      <c r="D85" s="106">
        <v>511264</v>
      </c>
      <c r="E85" s="106">
        <v>592502</v>
      </c>
      <c r="F85" s="106">
        <v>675610</v>
      </c>
      <c r="G85" s="106">
        <v>699896</v>
      </c>
      <c r="H85" s="106">
        <v>840856</v>
      </c>
      <c r="I85" s="106">
        <v>868248</v>
      </c>
      <c r="J85" s="106">
        <v>899313</v>
      </c>
      <c r="K85" s="106">
        <v>1018149</v>
      </c>
      <c r="L85" s="106">
        <v>1002285</v>
      </c>
      <c r="M85" s="106">
        <v>1005402</v>
      </c>
      <c r="N85" s="106">
        <v>1047398</v>
      </c>
      <c r="O85" s="106">
        <v>1091592</v>
      </c>
      <c r="P85" s="106">
        <v>1134796</v>
      </c>
      <c r="Q85" s="106">
        <v>1145244</v>
      </c>
      <c r="R85" s="106">
        <v>1207818</v>
      </c>
      <c r="S85" s="106">
        <v>1272533</v>
      </c>
      <c r="T85" s="106">
        <v>1291784</v>
      </c>
      <c r="U85" s="106">
        <v>1338360</v>
      </c>
      <c r="V85" s="106">
        <v>1381074</v>
      </c>
      <c r="W85" s="234"/>
    </row>
    <row r="86" spans="1:23" ht="15.75" customHeight="1">
      <c r="A86" s="169" t="s">
        <v>169</v>
      </c>
      <c r="B86" s="175"/>
      <c r="C86" s="175"/>
      <c r="D86" s="175"/>
      <c r="E86" s="175"/>
      <c r="F86" s="175"/>
      <c r="G86" s="175"/>
      <c r="H86" s="175"/>
      <c r="I86" s="175"/>
      <c r="J86" s="175"/>
      <c r="K86" s="175"/>
      <c r="L86" s="175"/>
      <c r="M86" s="175"/>
      <c r="N86" s="175"/>
      <c r="O86" s="175"/>
      <c r="P86" s="175"/>
      <c r="Q86" s="175"/>
      <c r="R86" s="175"/>
      <c r="S86" s="175"/>
      <c r="T86" s="175"/>
      <c r="U86" s="175"/>
      <c r="V86" s="175"/>
      <c r="W86" s="234"/>
    </row>
    <row r="87" spans="1:23">
      <c r="A87" s="130" t="s">
        <v>60</v>
      </c>
      <c r="B87" s="90">
        <v>268185</v>
      </c>
      <c r="C87" s="90">
        <v>286245</v>
      </c>
      <c r="D87" s="90">
        <v>335688</v>
      </c>
      <c r="E87" s="90">
        <v>386172</v>
      </c>
      <c r="F87" s="90">
        <v>433711</v>
      </c>
      <c r="G87" s="90">
        <v>426660</v>
      </c>
      <c r="H87" s="90">
        <v>492261</v>
      </c>
      <c r="I87" s="90">
        <v>504976</v>
      </c>
      <c r="J87" s="90">
        <v>526957</v>
      </c>
      <c r="K87" s="90">
        <v>572472</v>
      </c>
      <c r="L87" s="90">
        <v>551706</v>
      </c>
      <c r="M87" s="90">
        <v>546974</v>
      </c>
      <c r="N87" s="90">
        <v>578703</v>
      </c>
      <c r="O87" s="90">
        <v>604825</v>
      </c>
      <c r="P87" s="90">
        <v>634023</v>
      </c>
      <c r="Q87" s="90">
        <v>639041</v>
      </c>
      <c r="R87" s="90">
        <v>674789</v>
      </c>
      <c r="S87" s="90">
        <v>709221</v>
      </c>
      <c r="T87" s="90">
        <v>713829</v>
      </c>
      <c r="U87" s="90">
        <v>738809</v>
      </c>
      <c r="V87" s="90">
        <v>760467</v>
      </c>
      <c r="W87" s="234"/>
    </row>
    <row r="88" spans="1:23" ht="15.75" customHeight="1">
      <c r="A88" s="87" t="s">
        <v>170</v>
      </c>
      <c r="B88" s="175"/>
      <c r="C88" s="175"/>
      <c r="D88" s="175"/>
      <c r="E88" s="175"/>
      <c r="F88" s="175"/>
      <c r="G88" s="175"/>
      <c r="H88" s="175"/>
      <c r="I88" s="175"/>
      <c r="J88" s="175"/>
      <c r="K88" s="175"/>
      <c r="L88" s="175"/>
      <c r="M88" s="175"/>
      <c r="N88" s="175"/>
      <c r="O88" s="175"/>
      <c r="P88" s="175"/>
      <c r="Q88" s="175"/>
      <c r="R88" s="175"/>
      <c r="S88" s="175"/>
      <c r="T88" s="175"/>
      <c r="U88" s="175"/>
      <c r="V88" s="175"/>
      <c r="W88" s="234"/>
    </row>
    <row r="89" spans="1:23">
      <c r="A89" s="123" t="s">
        <v>171</v>
      </c>
      <c r="B89" s="90">
        <v>357930</v>
      </c>
      <c r="C89" s="90">
        <v>387850</v>
      </c>
      <c r="D89" s="90">
        <v>456343</v>
      </c>
      <c r="E89" s="90">
        <v>535578</v>
      </c>
      <c r="F89" s="90">
        <v>615213</v>
      </c>
      <c r="G89" s="90">
        <v>648698</v>
      </c>
      <c r="H89" s="90">
        <v>707294</v>
      </c>
      <c r="I89" s="90">
        <v>710466</v>
      </c>
      <c r="J89" s="90">
        <v>820677</v>
      </c>
      <c r="K89" s="90">
        <v>912386</v>
      </c>
      <c r="L89" s="90">
        <v>901530</v>
      </c>
      <c r="M89" s="90">
        <v>873294</v>
      </c>
      <c r="N89" s="90">
        <v>938089</v>
      </c>
      <c r="O89" s="90">
        <v>979743</v>
      </c>
      <c r="P89" s="90">
        <v>1024789</v>
      </c>
      <c r="Q89" s="90">
        <v>1028441</v>
      </c>
      <c r="R89" s="90">
        <v>1084728</v>
      </c>
      <c r="S89" s="90">
        <v>1141878</v>
      </c>
      <c r="T89" s="90">
        <v>1164292</v>
      </c>
      <c r="U89" s="90">
        <v>1206573</v>
      </c>
      <c r="V89" s="90">
        <v>1252434</v>
      </c>
      <c r="W89" s="234"/>
    </row>
    <row r="90" spans="1:23">
      <c r="A90" s="171" t="s">
        <v>172</v>
      </c>
      <c r="B90" s="90">
        <v>44439</v>
      </c>
      <c r="C90" s="90">
        <v>47025</v>
      </c>
      <c r="D90" s="90">
        <v>52997</v>
      </c>
      <c r="E90" s="90">
        <v>54880</v>
      </c>
      <c r="F90" s="90">
        <v>58108</v>
      </c>
      <c r="G90" s="90">
        <v>50422</v>
      </c>
      <c r="H90" s="90">
        <v>133562</v>
      </c>
      <c r="I90" s="90">
        <v>157782</v>
      </c>
      <c r="J90" s="90">
        <v>78636</v>
      </c>
      <c r="K90" s="90">
        <v>105762</v>
      </c>
      <c r="L90" s="90">
        <v>100754</v>
      </c>
      <c r="M90" s="90">
        <v>132108</v>
      </c>
      <c r="N90" s="90">
        <v>109309</v>
      </c>
      <c r="O90" s="90">
        <v>111849</v>
      </c>
      <c r="P90" s="90">
        <v>110007</v>
      </c>
      <c r="Q90" s="90">
        <v>116803</v>
      </c>
      <c r="R90" s="90">
        <v>123090</v>
      </c>
      <c r="S90" s="90">
        <v>130655</v>
      </c>
      <c r="T90" s="90">
        <v>127492</v>
      </c>
      <c r="U90" s="90">
        <v>131788</v>
      </c>
      <c r="V90" s="90">
        <v>128640</v>
      </c>
      <c r="W90" s="234"/>
    </row>
    <row r="91" spans="1:23" ht="16.5" customHeight="1">
      <c r="A91" s="171" t="s">
        <v>173</v>
      </c>
      <c r="B91" s="90">
        <v>2105</v>
      </c>
      <c r="C91" s="90">
        <v>2101</v>
      </c>
      <c r="D91" s="90">
        <v>1924</v>
      </c>
      <c r="E91" s="90">
        <v>2044</v>
      </c>
      <c r="F91" s="90">
        <v>2289</v>
      </c>
      <c r="G91" s="90">
        <v>776</v>
      </c>
      <c r="H91" s="90"/>
      <c r="I91" s="90"/>
      <c r="J91" s="90"/>
      <c r="K91" s="90"/>
      <c r="L91" s="90"/>
      <c r="M91" s="90"/>
      <c r="N91" s="90"/>
      <c r="O91" s="90"/>
      <c r="P91" s="90"/>
      <c r="Q91" s="90"/>
      <c r="R91" s="90"/>
      <c r="S91" s="90"/>
      <c r="T91" s="90"/>
      <c r="U91" s="90"/>
      <c r="V91" s="90"/>
      <c r="W91" s="234"/>
    </row>
    <row r="92" spans="1:23" ht="16.5" customHeight="1">
      <c r="A92" s="167" t="s">
        <v>168</v>
      </c>
      <c r="B92" s="106">
        <v>404475</v>
      </c>
      <c r="C92" s="106">
        <v>436976</v>
      </c>
      <c r="D92" s="106">
        <v>511264</v>
      </c>
      <c r="E92" s="106">
        <v>592502</v>
      </c>
      <c r="F92" s="106">
        <v>675610</v>
      </c>
      <c r="G92" s="106">
        <v>699896</v>
      </c>
      <c r="H92" s="106">
        <v>840856</v>
      </c>
      <c r="I92" s="106">
        <v>868248</v>
      </c>
      <c r="J92" s="106">
        <v>899313</v>
      </c>
      <c r="K92" s="106">
        <v>1018149</v>
      </c>
      <c r="L92" s="106">
        <v>1002285</v>
      </c>
      <c r="M92" s="106">
        <v>1005402</v>
      </c>
      <c r="N92" s="106">
        <v>1047398</v>
      </c>
      <c r="O92" s="106">
        <v>1091592</v>
      </c>
      <c r="P92" s="106">
        <v>1134796</v>
      </c>
      <c r="Q92" s="106">
        <v>1145244</v>
      </c>
      <c r="R92" s="106">
        <v>1207818</v>
      </c>
      <c r="S92" s="106">
        <v>1272533</v>
      </c>
      <c r="T92" s="106">
        <v>1291784</v>
      </c>
      <c r="U92" s="106">
        <v>1338360</v>
      </c>
      <c r="V92" s="106">
        <v>1381074</v>
      </c>
      <c r="W92" s="234"/>
    </row>
    <row r="93" spans="1:23" ht="14.25" customHeight="1">
      <c r="A93" s="86"/>
      <c r="B93" s="256" t="s">
        <v>175</v>
      </c>
      <c r="C93" s="256"/>
      <c r="D93" s="256"/>
      <c r="E93" s="256"/>
      <c r="F93" s="256"/>
      <c r="G93" s="256"/>
      <c r="H93" s="256"/>
      <c r="I93" s="256"/>
      <c r="J93" s="256"/>
      <c r="K93" s="256"/>
      <c r="L93" s="256"/>
      <c r="M93" s="256"/>
      <c r="N93" s="256"/>
      <c r="O93" s="256"/>
      <c r="P93" s="256"/>
      <c r="Q93" s="256"/>
      <c r="R93" s="256"/>
      <c r="S93" s="256"/>
      <c r="T93" s="256"/>
      <c r="U93" s="256"/>
      <c r="V93" s="256"/>
      <c r="W93" s="234"/>
    </row>
    <row r="94" spans="1:23">
      <c r="A94" s="167" t="s">
        <v>168</v>
      </c>
      <c r="B94" s="106">
        <v>35786</v>
      </c>
      <c r="C94" s="106">
        <v>39432</v>
      </c>
      <c r="D94" s="106">
        <v>45864</v>
      </c>
      <c r="E94" s="106">
        <v>51838</v>
      </c>
      <c r="F94" s="106">
        <v>59534</v>
      </c>
      <c r="G94" s="106">
        <v>61795</v>
      </c>
      <c r="H94" s="106">
        <v>75221</v>
      </c>
      <c r="I94" s="106">
        <v>76567</v>
      </c>
      <c r="J94" s="106">
        <v>79151</v>
      </c>
      <c r="K94" s="106">
        <v>83522</v>
      </c>
      <c r="L94" s="106">
        <v>80585</v>
      </c>
      <c r="M94" s="106">
        <v>79049</v>
      </c>
      <c r="N94" s="106">
        <v>81525</v>
      </c>
      <c r="O94" s="106">
        <v>83181</v>
      </c>
      <c r="P94" s="106">
        <v>85040</v>
      </c>
      <c r="Q94" s="106">
        <v>84302</v>
      </c>
      <c r="R94" s="106">
        <v>88191</v>
      </c>
      <c r="S94" s="106">
        <v>91678</v>
      </c>
      <c r="T94" s="106">
        <v>92635</v>
      </c>
      <c r="U94" s="106">
        <v>94865</v>
      </c>
      <c r="V94" s="106">
        <v>97267</v>
      </c>
      <c r="W94" s="234"/>
    </row>
    <row r="95" spans="1:23" ht="15.75" customHeight="1">
      <c r="A95" s="169"/>
      <c r="B95" s="170"/>
      <c r="C95" s="170"/>
      <c r="D95" s="170"/>
      <c r="E95" s="170"/>
      <c r="F95" s="170"/>
      <c r="G95" s="170"/>
      <c r="H95" s="170"/>
      <c r="I95" s="170"/>
      <c r="J95" s="170"/>
      <c r="K95" s="170"/>
      <c r="L95" s="170"/>
      <c r="M95" s="170"/>
      <c r="N95" s="170"/>
      <c r="O95" s="170"/>
      <c r="P95" s="170"/>
      <c r="Q95" s="170"/>
      <c r="R95" s="170"/>
      <c r="S95" s="170"/>
      <c r="T95" s="170"/>
      <c r="U95" s="170"/>
      <c r="V95" s="170"/>
      <c r="W95" s="234"/>
    </row>
    <row r="96" spans="1:23">
      <c r="A96" s="130" t="s">
        <v>60</v>
      </c>
      <c r="B96" s="90">
        <v>27524</v>
      </c>
      <c r="C96" s="90">
        <v>29347</v>
      </c>
      <c r="D96" s="90">
        <v>34445</v>
      </c>
      <c r="E96" s="90">
        <v>38961</v>
      </c>
      <c r="F96" s="90">
        <v>44552</v>
      </c>
      <c r="G96" s="90">
        <v>44936</v>
      </c>
      <c r="H96" s="90">
        <v>54335</v>
      </c>
      <c r="I96" s="90">
        <v>55030</v>
      </c>
      <c r="J96" s="90">
        <v>57340</v>
      </c>
      <c r="K96" s="90">
        <v>57913</v>
      </c>
      <c r="L96" s="90">
        <v>55699</v>
      </c>
      <c r="M96" s="90">
        <v>55318</v>
      </c>
      <c r="N96" s="90">
        <v>56353</v>
      </c>
      <c r="O96" s="90">
        <v>57676</v>
      </c>
      <c r="P96" s="90">
        <v>59315</v>
      </c>
      <c r="Q96" s="90">
        <v>58526</v>
      </c>
      <c r="R96" s="90">
        <v>60809</v>
      </c>
      <c r="S96" s="90">
        <v>63207</v>
      </c>
      <c r="T96" s="90">
        <v>63603</v>
      </c>
      <c r="U96" s="90">
        <v>65043</v>
      </c>
      <c r="V96" s="90">
        <v>66630</v>
      </c>
      <c r="W96" s="234"/>
    </row>
    <row r="97" spans="1:23" ht="15.75" customHeight="1">
      <c r="A97" s="87" t="s">
        <v>170</v>
      </c>
      <c r="B97" s="170"/>
      <c r="C97" s="170"/>
      <c r="D97" s="170"/>
      <c r="E97" s="170"/>
      <c r="F97" s="170"/>
      <c r="G97" s="170"/>
      <c r="H97" s="170"/>
      <c r="I97" s="170"/>
      <c r="J97" s="170"/>
      <c r="K97" s="170"/>
      <c r="L97" s="170"/>
      <c r="M97" s="170"/>
      <c r="N97" s="170"/>
      <c r="O97" s="170"/>
      <c r="P97" s="170"/>
      <c r="Q97" s="170"/>
      <c r="R97" s="170"/>
      <c r="S97" s="170"/>
      <c r="T97" s="170"/>
      <c r="U97" s="170"/>
      <c r="V97" s="170"/>
      <c r="W97" s="234"/>
    </row>
    <row r="98" spans="1:23">
      <c r="A98" s="123" t="s">
        <v>171</v>
      </c>
      <c r="B98" s="90">
        <v>45211</v>
      </c>
      <c r="C98" s="90">
        <v>47932</v>
      </c>
      <c r="D98" s="90">
        <v>53917</v>
      </c>
      <c r="E98" s="90">
        <v>61603</v>
      </c>
      <c r="F98" s="90">
        <v>67530</v>
      </c>
      <c r="G98" s="90">
        <v>65843</v>
      </c>
      <c r="H98" s="90">
        <v>75832.9161963019</v>
      </c>
      <c r="I98" s="90">
        <v>78808.779486342202</v>
      </c>
      <c r="J98" s="90">
        <v>82490.155918496996</v>
      </c>
      <c r="K98" s="90">
        <v>87988.171621312795</v>
      </c>
      <c r="L98" s="90">
        <v>84530.300364338196</v>
      </c>
      <c r="M98" s="90">
        <v>85409.689023083803</v>
      </c>
      <c r="N98" s="90">
        <v>85207.734948312995</v>
      </c>
      <c r="O98" s="90">
        <v>87029.964832260899</v>
      </c>
      <c r="P98" s="90">
        <v>88504.397044021898</v>
      </c>
      <c r="Q98" s="90">
        <v>88580.960403542296</v>
      </c>
      <c r="R98" s="90">
        <v>92634.166827648602</v>
      </c>
      <c r="S98" s="90">
        <v>97252.338404703594</v>
      </c>
      <c r="T98" s="90">
        <v>97416.297632462098</v>
      </c>
      <c r="U98" s="90">
        <v>100120.73921436501</v>
      </c>
      <c r="V98" s="90">
        <v>101262.43340913299</v>
      </c>
      <c r="W98" s="234"/>
    </row>
    <row r="99" spans="1:23">
      <c r="A99" s="171" t="s">
        <v>172</v>
      </c>
      <c r="B99" s="90">
        <v>13936</v>
      </c>
      <c r="C99" s="90">
        <v>16587</v>
      </c>
      <c r="D99" s="90">
        <v>20439</v>
      </c>
      <c r="E99" s="90">
        <v>20782</v>
      </c>
      <c r="F99" s="90">
        <v>27313</v>
      </c>
      <c r="G99" s="90">
        <v>35242</v>
      </c>
      <c r="H99" s="90">
        <v>72141</v>
      </c>
      <c r="I99" s="90">
        <v>67875</v>
      </c>
      <c r="J99" s="90">
        <v>55643</v>
      </c>
      <c r="K99" s="90">
        <v>58087</v>
      </c>
      <c r="L99" s="90">
        <v>56848</v>
      </c>
      <c r="M99" s="90">
        <v>52973</v>
      </c>
      <c r="N99" s="90">
        <v>59466</v>
      </c>
      <c r="O99" s="90">
        <v>59954</v>
      </c>
      <c r="P99" s="90">
        <v>62315</v>
      </c>
      <c r="Q99" s="90">
        <v>59148</v>
      </c>
      <c r="R99" s="90">
        <v>61988</v>
      </c>
      <c r="S99" s="90">
        <v>61079</v>
      </c>
      <c r="T99" s="90">
        <v>63963</v>
      </c>
      <c r="U99" s="90">
        <v>64074</v>
      </c>
      <c r="V99" s="90">
        <v>70271</v>
      </c>
      <c r="W99" s="234"/>
    </row>
    <row r="100" spans="1:23" ht="16.5" customHeight="1">
      <c r="A100" s="171" t="s">
        <v>173</v>
      </c>
      <c r="B100" s="90">
        <v>10695</v>
      </c>
      <c r="C100" s="90">
        <v>13546</v>
      </c>
      <c r="D100" s="90">
        <v>21178</v>
      </c>
      <c r="E100" s="90">
        <v>21466</v>
      </c>
      <c r="F100" s="90">
        <v>20687</v>
      </c>
      <c r="G100" s="90">
        <v>17957</v>
      </c>
      <c r="H100" s="90"/>
      <c r="I100" s="90"/>
      <c r="J100" s="90"/>
      <c r="K100" s="90"/>
      <c r="L100" s="90"/>
      <c r="M100" s="90"/>
      <c r="N100" s="90"/>
      <c r="O100" s="90"/>
      <c r="P100" s="90"/>
      <c r="Q100" s="90"/>
      <c r="R100" s="90"/>
      <c r="S100" s="90"/>
      <c r="T100" s="90"/>
      <c r="U100" s="90"/>
      <c r="V100" s="90"/>
      <c r="W100" s="234"/>
    </row>
    <row r="101" spans="1:23" ht="16.5" customHeight="1">
      <c r="A101" s="167" t="s">
        <v>168</v>
      </c>
      <c r="B101" s="106">
        <v>35786</v>
      </c>
      <c r="C101" s="106">
        <v>39432</v>
      </c>
      <c r="D101" s="106">
        <v>45864</v>
      </c>
      <c r="E101" s="106">
        <v>51838</v>
      </c>
      <c r="F101" s="106">
        <v>59534</v>
      </c>
      <c r="G101" s="106">
        <v>61795</v>
      </c>
      <c r="H101" s="106">
        <v>75221</v>
      </c>
      <c r="I101" s="106">
        <v>76567</v>
      </c>
      <c r="J101" s="106">
        <v>79151</v>
      </c>
      <c r="K101" s="106">
        <v>83522</v>
      </c>
      <c r="L101" s="106">
        <v>80585</v>
      </c>
      <c r="M101" s="106">
        <v>79049</v>
      </c>
      <c r="N101" s="106">
        <v>81525</v>
      </c>
      <c r="O101" s="106">
        <v>83181</v>
      </c>
      <c r="P101" s="106">
        <v>85040</v>
      </c>
      <c r="Q101" s="106">
        <v>84302</v>
      </c>
      <c r="R101" s="106">
        <v>88191</v>
      </c>
      <c r="S101" s="106">
        <v>91678</v>
      </c>
      <c r="T101" s="106">
        <v>92635</v>
      </c>
      <c r="U101" s="106">
        <v>94865</v>
      </c>
      <c r="V101" s="106">
        <v>97267</v>
      </c>
      <c r="W101" s="234"/>
    </row>
    <row r="102" spans="1:23">
      <c r="A102" s="86"/>
      <c r="B102" s="86"/>
      <c r="C102" s="86"/>
      <c r="D102" s="86"/>
      <c r="E102" s="86"/>
      <c r="F102" s="86"/>
      <c r="G102" s="86"/>
      <c r="H102" s="86"/>
      <c r="I102" s="86"/>
      <c r="J102" s="86"/>
      <c r="K102" s="86"/>
      <c r="L102" s="86"/>
      <c r="M102" s="86"/>
      <c r="N102" s="86"/>
      <c r="O102" s="86"/>
      <c r="P102" s="86"/>
      <c r="Q102" s="86"/>
      <c r="R102" s="86"/>
      <c r="S102" s="86"/>
      <c r="T102" s="86"/>
      <c r="U102" s="86"/>
      <c r="V102" s="86"/>
      <c r="W102" s="234"/>
    </row>
    <row r="103" spans="1:23" ht="16.5" customHeight="1">
      <c r="A103" s="86"/>
      <c r="B103" s="86"/>
      <c r="C103" s="86"/>
      <c r="D103" s="86"/>
      <c r="E103" s="86"/>
      <c r="F103" s="86"/>
      <c r="G103" s="86"/>
      <c r="H103" s="86"/>
      <c r="I103" s="86"/>
      <c r="J103" s="86"/>
      <c r="K103" s="86"/>
      <c r="L103" s="86"/>
      <c r="M103" s="86"/>
      <c r="N103" s="86"/>
      <c r="O103" s="86"/>
      <c r="P103" s="86"/>
      <c r="Q103" s="86"/>
      <c r="R103" s="86"/>
      <c r="S103" s="86"/>
      <c r="T103" s="86"/>
      <c r="U103" s="86"/>
      <c r="V103" s="86"/>
      <c r="W103" s="234"/>
    </row>
    <row r="104" spans="1:23">
      <c r="A104" s="163" t="s">
        <v>81</v>
      </c>
      <c r="B104" s="148" t="s">
        <v>142</v>
      </c>
      <c r="C104" s="148" t="s">
        <v>143</v>
      </c>
      <c r="D104" s="148" t="s">
        <v>144</v>
      </c>
      <c r="E104" s="148" t="s">
        <v>145</v>
      </c>
      <c r="F104" s="148" t="s">
        <v>146</v>
      </c>
      <c r="G104" s="148" t="s">
        <v>147</v>
      </c>
      <c r="H104" s="178">
        <v>44348</v>
      </c>
      <c r="I104" s="178">
        <v>44440</v>
      </c>
      <c r="J104" s="178">
        <v>44531</v>
      </c>
      <c r="K104" s="178">
        <v>44621</v>
      </c>
      <c r="L104" s="178">
        <v>44713</v>
      </c>
      <c r="M104" s="178">
        <f t="shared" ref="M104:S104" si="4">+M71</f>
        <v>44805</v>
      </c>
      <c r="N104" s="178">
        <f t="shared" si="4"/>
        <v>44896</v>
      </c>
      <c r="O104" s="178">
        <f t="shared" si="4"/>
        <v>44986</v>
      </c>
      <c r="P104" s="178">
        <f t="shared" si="4"/>
        <v>45078</v>
      </c>
      <c r="Q104" s="178">
        <f t="shared" si="4"/>
        <v>45170</v>
      </c>
      <c r="R104" s="178">
        <f t="shared" si="4"/>
        <v>45261</v>
      </c>
      <c r="S104" s="178">
        <f t="shared" si="4"/>
        <v>45352</v>
      </c>
      <c r="T104" s="178">
        <v>45444</v>
      </c>
      <c r="U104" s="178">
        <v>45536</v>
      </c>
      <c r="V104" s="178">
        <v>45627</v>
      </c>
      <c r="W104" s="234"/>
    </row>
    <row r="105" spans="1:23">
      <c r="A105" s="162"/>
      <c r="B105" s="162"/>
      <c r="C105" s="162"/>
      <c r="D105" s="162"/>
      <c r="E105" s="162"/>
      <c r="F105" s="162"/>
      <c r="G105" s="162"/>
      <c r="H105" s="257"/>
      <c r="I105" s="258"/>
      <c r="J105" s="258"/>
      <c r="K105" s="86"/>
      <c r="L105" s="86"/>
      <c r="M105" s="166"/>
      <c r="N105" s="166"/>
      <c r="O105" s="166"/>
      <c r="P105" s="166"/>
      <c r="Q105" s="166"/>
      <c r="R105" s="166"/>
      <c r="S105" s="166"/>
      <c r="W105" s="234"/>
    </row>
    <row r="106" spans="1:23" ht="15" customHeight="1">
      <c r="A106" s="86"/>
      <c r="B106" s="256" t="s">
        <v>75</v>
      </c>
      <c r="C106" s="256"/>
      <c r="D106" s="256"/>
      <c r="E106" s="256"/>
      <c r="F106" s="256"/>
      <c r="G106" s="256"/>
      <c r="H106" s="256"/>
      <c r="I106" s="256"/>
      <c r="J106" s="256"/>
      <c r="K106" s="256"/>
      <c r="L106" s="256"/>
      <c r="M106" s="256"/>
      <c r="N106" s="256"/>
      <c r="O106" s="256"/>
      <c r="P106" s="256"/>
      <c r="Q106" s="256"/>
      <c r="R106" s="256"/>
      <c r="S106" s="256"/>
      <c r="T106" s="256"/>
      <c r="U106" s="256"/>
      <c r="V106" s="256"/>
      <c r="W106" s="234"/>
    </row>
    <row r="107" spans="1:23">
      <c r="A107" s="87"/>
      <c r="B107" s="87"/>
      <c r="C107" s="87"/>
      <c r="D107" s="87"/>
      <c r="E107" s="87"/>
      <c r="F107" s="87"/>
      <c r="G107" s="87"/>
      <c r="H107" s="165"/>
      <c r="I107" s="165"/>
      <c r="J107" s="165"/>
      <c r="K107" s="86"/>
      <c r="L107" s="86"/>
      <c r="M107" s="166"/>
      <c r="N107" s="166"/>
      <c r="O107" s="166"/>
      <c r="P107" s="166"/>
      <c r="Q107" s="166"/>
      <c r="R107" s="166"/>
      <c r="S107" s="166"/>
      <c r="W107" s="234"/>
    </row>
    <row r="108" spans="1:23">
      <c r="A108" s="174" t="s">
        <v>168</v>
      </c>
      <c r="B108" s="110">
        <v>3524</v>
      </c>
      <c r="C108" s="110">
        <v>3533</v>
      </c>
      <c r="D108" s="110">
        <v>3570</v>
      </c>
      <c r="E108" s="110">
        <v>3536</v>
      </c>
      <c r="F108" s="110">
        <v>3601</v>
      </c>
      <c r="G108" s="110">
        <v>3538</v>
      </c>
      <c r="H108" s="110">
        <v>3194</v>
      </c>
      <c r="I108" s="110">
        <v>3266</v>
      </c>
      <c r="J108" s="110">
        <v>3279</v>
      </c>
      <c r="K108" s="110">
        <v>2858</v>
      </c>
      <c r="L108" s="110">
        <v>2628</v>
      </c>
      <c r="M108" s="110">
        <v>2644</v>
      </c>
      <c r="N108" s="110">
        <v>2656</v>
      </c>
      <c r="O108" s="110">
        <v>2944</v>
      </c>
      <c r="P108" s="110">
        <v>3053</v>
      </c>
      <c r="Q108" s="110">
        <v>3065</v>
      </c>
      <c r="R108" s="110">
        <v>3073</v>
      </c>
      <c r="S108" s="110">
        <v>3083</v>
      </c>
      <c r="T108" s="110">
        <v>3076</v>
      </c>
      <c r="U108" s="110">
        <v>3084</v>
      </c>
      <c r="V108" s="110">
        <v>3158</v>
      </c>
      <c r="W108" s="234"/>
    </row>
    <row r="109" spans="1:23" ht="15.75" customHeight="1">
      <c r="A109" s="169" t="s">
        <v>169</v>
      </c>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234"/>
    </row>
    <row r="110" spans="1:23">
      <c r="A110" s="130" t="s">
        <v>60</v>
      </c>
      <c r="B110" s="90">
        <v>1656</v>
      </c>
      <c r="C110" s="90">
        <v>1652</v>
      </c>
      <c r="D110" s="90">
        <v>1666</v>
      </c>
      <c r="E110" s="90">
        <v>1719</v>
      </c>
      <c r="F110" s="90">
        <v>1699</v>
      </c>
      <c r="G110" s="90">
        <v>1635</v>
      </c>
      <c r="H110" s="90">
        <v>1589</v>
      </c>
      <c r="I110" s="90">
        <v>1631</v>
      </c>
      <c r="J110" s="90">
        <v>1601</v>
      </c>
      <c r="K110" s="90">
        <v>1189</v>
      </c>
      <c r="L110" s="90">
        <v>1183</v>
      </c>
      <c r="M110" s="90">
        <v>1201</v>
      </c>
      <c r="N110" s="90">
        <v>1207</v>
      </c>
      <c r="O110" s="90">
        <v>1223</v>
      </c>
      <c r="P110" s="90">
        <v>1268</v>
      </c>
      <c r="Q110" s="90">
        <v>1282</v>
      </c>
      <c r="R110" s="90">
        <v>1293</v>
      </c>
      <c r="S110" s="90">
        <v>1303</v>
      </c>
      <c r="T110" s="90">
        <v>1299</v>
      </c>
      <c r="U110" s="90">
        <v>1306</v>
      </c>
      <c r="V110" s="90">
        <v>1304</v>
      </c>
      <c r="W110" s="234"/>
    </row>
    <row r="111" spans="1:23" ht="15.75" customHeight="1">
      <c r="A111" s="87" t="s">
        <v>170</v>
      </c>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234"/>
    </row>
    <row r="112" spans="1:23">
      <c r="A112" s="123" t="s">
        <v>171</v>
      </c>
      <c r="B112" s="90">
        <v>2517</v>
      </c>
      <c r="C112" s="90">
        <v>2543</v>
      </c>
      <c r="D112" s="90">
        <v>2940</v>
      </c>
      <c r="E112" s="90">
        <v>2940</v>
      </c>
      <c r="F112" s="90">
        <v>3056</v>
      </c>
      <c r="G112" s="90">
        <v>3011</v>
      </c>
      <c r="H112" s="90">
        <v>2787</v>
      </c>
      <c r="I112" s="90">
        <v>2800</v>
      </c>
      <c r="J112" s="90">
        <v>2359</v>
      </c>
      <c r="K112" s="90">
        <v>2407</v>
      </c>
      <c r="L112" s="90">
        <v>2224</v>
      </c>
      <c r="M112" s="90">
        <v>2222</v>
      </c>
      <c r="N112" s="90">
        <v>2218</v>
      </c>
      <c r="O112" s="90">
        <v>2485</v>
      </c>
      <c r="P112" s="90">
        <v>2725</v>
      </c>
      <c r="Q112" s="90">
        <v>2725</v>
      </c>
      <c r="R112" s="90">
        <v>2722</v>
      </c>
      <c r="S112" s="90">
        <v>2735</v>
      </c>
      <c r="T112" s="90">
        <v>2723</v>
      </c>
      <c r="U112" s="90">
        <v>2604</v>
      </c>
      <c r="V112" s="90">
        <v>2644</v>
      </c>
      <c r="W112" s="234"/>
    </row>
    <row r="113" spans="1:23">
      <c r="A113" s="171" t="s">
        <v>172</v>
      </c>
      <c r="B113" s="90">
        <v>542</v>
      </c>
      <c r="C113" s="90">
        <v>525</v>
      </c>
      <c r="D113" s="90">
        <v>582</v>
      </c>
      <c r="E113" s="90">
        <v>555</v>
      </c>
      <c r="F113" s="90">
        <v>517</v>
      </c>
      <c r="G113" s="90">
        <v>493</v>
      </c>
      <c r="H113" s="90">
        <v>407</v>
      </c>
      <c r="I113" s="90">
        <v>467</v>
      </c>
      <c r="J113" s="90">
        <v>920</v>
      </c>
      <c r="K113" s="90">
        <v>451</v>
      </c>
      <c r="L113" s="90">
        <v>404</v>
      </c>
      <c r="M113" s="90">
        <v>422</v>
      </c>
      <c r="N113" s="90">
        <v>438</v>
      </c>
      <c r="O113" s="90">
        <v>460</v>
      </c>
      <c r="P113" s="90">
        <v>328</v>
      </c>
      <c r="Q113" s="90">
        <v>340</v>
      </c>
      <c r="R113" s="90">
        <v>350</v>
      </c>
      <c r="S113" s="90">
        <v>347</v>
      </c>
      <c r="T113" s="90">
        <v>354</v>
      </c>
      <c r="U113" s="90">
        <v>479</v>
      </c>
      <c r="V113" s="90">
        <v>514</v>
      </c>
      <c r="W113" s="234"/>
    </row>
    <row r="114" spans="1:23" ht="16.5" customHeight="1">
      <c r="A114" s="171" t="s">
        <v>173</v>
      </c>
      <c r="B114" s="90">
        <v>64</v>
      </c>
      <c r="C114" s="90">
        <v>59</v>
      </c>
      <c r="D114" s="90">
        <v>48</v>
      </c>
      <c r="E114" s="90">
        <v>41</v>
      </c>
      <c r="F114" s="90">
        <v>28</v>
      </c>
      <c r="G114" s="90">
        <v>33</v>
      </c>
      <c r="H114" s="90"/>
      <c r="I114" s="90"/>
      <c r="J114" s="90"/>
      <c r="K114" s="90"/>
      <c r="L114" s="90"/>
      <c r="M114" s="90"/>
      <c r="N114" s="90"/>
      <c r="O114" s="90"/>
      <c r="P114" s="90"/>
      <c r="Q114" s="90"/>
      <c r="R114" s="90"/>
      <c r="S114" s="90"/>
      <c r="T114" s="90"/>
      <c r="U114" s="90"/>
      <c r="V114" s="90"/>
      <c r="W114" s="234"/>
    </row>
    <row r="115" spans="1:23" ht="16.5" customHeight="1">
      <c r="A115" s="167" t="s">
        <v>168</v>
      </c>
      <c r="B115" s="106">
        <v>3524</v>
      </c>
      <c r="C115" s="106">
        <v>3533</v>
      </c>
      <c r="D115" s="106">
        <v>3570</v>
      </c>
      <c r="E115" s="106">
        <v>3536</v>
      </c>
      <c r="F115" s="106">
        <v>3601</v>
      </c>
      <c r="G115" s="106">
        <v>3538</v>
      </c>
      <c r="H115" s="106">
        <v>3194</v>
      </c>
      <c r="I115" s="106">
        <v>3266</v>
      </c>
      <c r="J115" s="106">
        <v>3279</v>
      </c>
      <c r="K115" s="106">
        <v>2858</v>
      </c>
      <c r="L115" s="106">
        <v>2628</v>
      </c>
      <c r="M115" s="106">
        <v>2644</v>
      </c>
      <c r="N115" s="106">
        <v>2656</v>
      </c>
      <c r="O115" s="106">
        <v>2944</v>
      </c>
      <c r="P115" s="106">
        <v>3053</v>
      </c>
      <c r="Q115" s="106">
        <v>3065</v>
      </c>
      <c r="R115" s="106">
        <v>3073</v>
      </c>
      <c r="S115" s="106">
        <v>3083</v>
      </c>
      <c r="T115" s="106">
        <v>3076</v>
      </c>
      <c r="U115" s="106">
        <v>3084</v>
      </c>
      <c r="V115" s="106">
        <v>3158</v>
      </c>
      <c r="W115" s="234"/>
    </row>
    <row r="116" spans="1:23">
      <c r="A116" s="172"/>
      <c r="B116" s="172"/>
      <c r="C116" s="172"/>
      <c r="D116" s="172"/>
      <c r="E116" s="172"/>
      <c r="F116" s="172"/>
      <c r="G116" s="172"/>
      <c r="H116" s="86"/>
      <c r="I116" s="86"/>
      <c r="J116" s="86"/>
      <c r="K116" s="86"/>
      <c r="L116" s="86"/>
      <c r="W116" s="234"/>
    </row>
    <row r="117" spans="1:23" ht="15" customHeight="1">
      <c r="A117" s="86"/>
      <c r="B117" s="256" t="s">
        <v>174</v>
      </c>
      <c r="C117" s="256"/>
      <c r="D117" s="256"/>
      <c r="E117" s="256"/>
      <c r="F117" s="256"/>
      <c r="G117" s="256"/>
      <c r="H117" s="256"/>
      <c r="I117" s="256"/>
      <c r="J117" s="256"/>
      <c r="K117" s="256"/>
      <c r="L117" s="256"/>
      <c r="M117" s="256"/>
      <c r="N117" s="256"/>
      <c r="O117" s="256"/>
      <c r="P117" s="256"/>
      <c r="Q117" s="256"/>
      <c r="R117" s="256"/>
      <c r="S117" s="256"/>
      <c r="T117" s="256"/>
      <c r="U117" s="256"/>
      <c r="V117" s="256"/>
      <c r="W117" s="234"/>
    </row>
    <row r="118" spans="1:23" ht="15.75" customHeight="1">
      <c r="A118" s="167" t="s">
        <v>168</v>
      </c>
      <c r="B118" s="97">
        <v>505176</v>
      </c>
      <c r="C118" s="97">
        <v>530244</v>
      </c>
      <c r="D118" s="97">
        <v>578158</v>
      </c>
      <c r="E118" s="97">
        <v>612268</v>
      </c>
      <c r="F118" s="97">
        <v>668096</v>
      </c>
      <c r="G118" s="97">
        <v>681836</v>
      </c>
      <c r="H118" s="106">
        <v>709352</v>
      </c>
      <c r="I118" s="106">
        <v>727213</v>
      </c>
      <c r="J118" s="106">
        <v>737896</v>
      </c>
      <c r="K118" s="106">
        <v>643152</v>
      </c>
      <c r="L118" s="106">
        <v>594233</v>
      </c>
      <c r="M118" s="106">
        <v>595179</v>
      </c>
      <c r="N118" s="106">
        <v>605098</v>
      </c>
      <c r="O118" s="106">
        <v>652629</v>
      </c>
      <c r="P118" s="106">
        <v>661822</v>
      </c>
      <c r="Q118" s="106">
        <v>680428</v>
      </c>
      <c r="R118" s="106">
        <v>693633</v>
      </c>
      <c r="S118" s="106">
        <v>707105</v>
      </c>
      <c r="T118" s="106">
        <v>710145</v>
      </c>
      <c r="U118" s="106">
        <v>738901</v>
      </c>
      <c r="V118" s="106">
        <v>748503</v>
      </c>
      <c r="W118" s="234"/>
    </row>
    <row r="119" spans="1:23" ht="15.75" customHeight="1">
      <c r="A119" s="169" t="s">
        <v>169</v>
      </c>
      <c r="B119" s="175"/>
      <c r="C119" s="175"/>
      <c r="D119" s="175"/>
      <c r="E119" s="175"/>
      <c r="F119" s="175"/>
      <c r="G119" s="175"/>
      <c r="H119" s="175"/>
      <c r="I119" s="175"/>
      <c r="J119" s="175"/>
      <c r="K119" s="175"/>
      <c r="L119" s="175"/>
      <c r="M119" s="175"/>
      <c r="N119" s="175"/>
      <c r="O119" s="175"/>
      <c r="P119" s="175"/>
      <c r="Q119" s="175"/>
      <c r="R119" s="175"/>
      <c r="S119" s="175"/>
      <c r="T119" s="175"/>
      <c r="U119" s="175"/>
      <c r="V119" s="175"/>
      <c r="W119" s="234"/>
    </row>
    <row r="120" spans="1:23">
      <c r="A120" s="130" t="s">
        <v>60</v>
      </c>
      <c r="B120" s="90">
        <v>90546</v>
      </c>
      <c r="C120" s="90">
        <v>96982</v>
      </c>
      <c r="D120" s="90">
        <v>112379</v>
      </c>
      <c r="E120" s="90">
        <v>128006</v>
      </c>
      <c r="F120" s="90">
        <v>142820</v>
      </c>
      <c r="G120" s="90">
        <v>144475</v>
      </c>
      <c r="H120" s="90">
        <v>163278</v>
      </c>
      <c r="I120" s="90">
        <v>169929</v>
      </c>
      <c r="J120" s="90">
        <v>175841</v>
      </c>
      <c r="K120" s="90">
        <v>120596</v>
      </c>
      <c r="L120" s="90">
        <v>113276</v>
      </c>
      <c r="M120" s="90">
        <v>112281</v>
      </c>
      <c r="N120" s="90">
        <v>113222</v>
      </c>
      <c r="O120" s="90">
        <v>121459</v>
      </c>
      <c r="P120" s="90">
        <v>126880</v>
      </c>
      <c r="Q120" s="90">
        <v>127129</v>
      </c>
      <c r="R120" s="90">
        <v>133161</v>
      </c>
      <c r="S120" s="90">
        <v>140822</v>
      </c>
      <c r="T120" s="90">
        <v>141390</v>
      </c>
      <c r="U120" s="90">
        <v>146874</v>
      </c>
      <c r="V120" s="90">
        <v>151174</v>
      </c>
      <c r="W120" s="234"/>
    </row>
    <row r="121" spans="1:23" ht="15.75" customHeight="1">
      <c r="A121" s="87" t="s">
        <v>170</v>
      </c>
      <c r="B121" s="175"/>
      <c r="C121" s="175"/>
      <c r="D121" s="175"/>
      <c r="E121" s="175"/>
      <c r="F121" s="175"/>
      <c r="G121" s="175"/>
      <c r="H121" s="175"/>
      <c r="I121" s="175"/>
      <c r="J121" s="175"/>
      <c r="K121" s="175"/>
      <c r="L121" s="175"/>
      <c r="M121" s="175"/>
      <c r="N121" s="175"/>
      <c r="O121" s="175"/>
      <c r="P121" s="175"/>
      <c r="Q121" s="175"/>
      <c r="R121" s="175"/>
      <c r="S121" s="175"/>
      <c r="T121" s="175"/>
      <c r="U121" s="175"/>
      <c r="V121" s="175"/>
      <c r="W121" s="234"/>
    </row>
    <row r="122" spans="1:23">
      <c r="A122" s="123" t="s">
        <v>171</v>
      </c>
      <c r="B122" s="90">
        <v>387365</v>
      </c>
      <c r="C122" s="90">
        <v>410860</v>
      </c>
      <c r="D122" s="90">
        <v>497984</v>
      </c>
      <c r="E122" s="90">
        <v>520301</v>
      </c>
      <c r="F122" s="90">
        <v>571825</v>
      </c>
      <c r="G122" s="90">
        <v>578366</v>
      </c>
      <c r="H122" s="90">
        <v>660143</v>
      </c>
      <c r="I122" s="90">
        <v>663870</v>
      </c>
      <c r="J122" s="90">
        <v>607190</v>
      </c>
      <c r="K122" s="90">
        <v>578562</v>
      </c>
      <c r="L122" s="90">
        <v>540709</v>
      </c>
      <c r="M122" s="90">
        <v>539774</v>
      </c>
      <c r="N122" s="90">
        <v>546624</v>
      </c>
      <c r="O122" s="90">
        <v>588992</v>
      </c>
      <c r="P122" s="90">
        <v>605264</v>
      </c>
      <c r="Q122" s="90">
        <v>623625</v>
      </c>
      <c r="R122" s="90">
        <v>632370</v>
      </c>
      <c r="S122" s="90">
        <v>644193</v>
      </c>
      <c r="T122" s="90">
        <v>645936</v>
      </c>
      <c r="U122" s="90">
        <v>662155</v>
      </c>
      <c r="V122" s="90">
        <v>667502</v>
      </c>
      <c r="W122" s="234"/>
    </row>
    <row r="123" spans="1:23">
      <c r="A123" s="171" t="s">
        <v>172</v>
      </c>
      <c r="B123" s="90">
        <v>20444</v>
      </c>
      <c r="C123" s="90">
        <v>22176</v>
      </c>
      <c r="D123" s="90">
        <v>77686</v>
      </c>
      <c r="E123" s="90">
        <v>89163</v>
      </c>
      <c r="F123" s="90">
        <v>94108</v>
      </c>
      <c r="G123" s="90">
        <v>100104</v>
      </c>
      <c r="H123" s="90">
        <v>49209</v>
      </c>
      <c r="I123" s="90">
        <v>63344</v>
      </c>
      <c r="J123" s="90">
        <v>130706</v>
      </c>
      <c r="K123" s="90">
        <v>64590</v>
      </c>
      <c r="L123" s="90">
        <v>53524</v>
      </c>
      <c r="M123" s="90">
        <v>55406</v>
      </c>
      <c r="N123" s="90">
        <v>58474</v>
      </c>
      <c r="O123" s="90">
        <v>63637</v>
      </c>
      <c r="P123" s="90">
        <v>56558</v>
      </c>
      <c r="Q123" s="90">
        <v>56803</v>
      </c>
      <c r="R123" s="90">
        <v>61263</v>
      </c>
      <c r="S123" s="90">
        <v>62912</v>
      </c>
      <c r="T123" s="90">
        <v>64209</v>
      </c>
      <c r="U123" s="90">
        <v>76746</v>
      </c>
      <c r="V123" s="90">
        <v>81001</v>
      </c>
      <c r="W123" s="234"/>
    </row>
    <row r="124" spans="1:23" ht="16.5" customHeight="1">
      <c r="A124" s="171" t="s">
        <v>173</v>
      </c>
      <c r="B124" s="90">
        <v>1367</v>
      </c>
      <c r="C124" s="90">
        <v>1208</v>
      </c>
      <c r="D124" s="90">
        <v>2489</v>
      </c>
      <c r="E124" s="90">
        <v>2804</v>
      </c>
      <c r="F124" s="90">
        <v>2164</v>
      </c>
      <c r="G124" s="90">
        <v>3366</v>
      </c>
      <c r="H124" s="90"/>
      <c r="I124" s="90"/>
      <c r="J124" s="90"/>
      <c r="K124" s="90"/>
      <c r="L124" s="90"/>
      <c r="M124" s="90"/>
      <c r="N124" s="90"/>
      <c r="O124" s="90"/>
      <c r="P124" s="90"/>
      <c r="Q124" s="90"/>
      <c r="R124" s="90"/>
      <c r="S124" s="90"/>
      <c r="T124" s="90"/>
      <c r="U124" s="90"/>
      <c r="V124" s="90"/>
      <c r="W124" s="234"/>
    </row>
    <row r="125" spans="1:23" ht="16.5" customHeight="1">
      <c r="A125" s="167" t="s">
        <v>168</v>
      </c>
      <c r="B125" s="106">
        <v>505176</v>
      </c>
      <c r="C125" s="106">
        <v>530244</v>
      </c>
      <c r="D125" s="106">
        <v>578158</v>
      </c>
      <c r="E125" s="106">
        <v>612268</v>
      </c>
      <c r="F125" s="106">
        <v>668096</v>
      </c>
      <c r="G125" s="106">
        <v>681836</v>
      </c>
      <c r="H125" s="106">
        <v>709352</v>
      </c>
      <c r="I125" s="106">
        <v>727213</v>
      </c>
      <c r="J125" s="106">
        <v>737896</v>
      </c>
      <c r="K125" s="106">
        <v>643152</v>
      </c>
      <c r="L125" s="106">
        <v>594233</v>
      </c>
      <c r="M125" s="106">
        <v>595179</v>
      </c>
      <c r="N125" s="106">
        <v>605098</v>
      </c>
      <c r="O125" s="106">
        <v>652629</v>
      </c>
      <c r="P125" s="106">
        <v>661822</v>
      </c>
      <c r="Q125" s="106">
        <v>680428</v>
      </c>
      <c r="R125" s="106">
        <v>693633</v>
      </c>
      <c r="S125" s="106">
        <v>707105</v>
      </c>
      <c r="T125" s="106">
        <v>710145</v>
      </c>
      <c r="U125" s="106">
        <v>738901</v>
      </c>
      <c r="V125" s="106">
        <v>748503</v>
      </c>
      <c r="W125" s="234"/>
    </row>
    <row r="126" spans="1:23" ht="14.25" customHeight="1">
      <c r="A126" s="86"/>
      <c r="B126" s="256" t="s">
        <v>175</v>
      </c>
      <c r="C126" s="256"/>
      <c r="D126" s="256"/>
      <c r="E126" s="256"/>
      <c r="F126" s="256"/>
      <c r="G126" s="256"/>
      <c r="H126" s="256"/>
      <c r="I126" s="256"/>
      <c r="J126" s="256"/>
      <c r="K126" s="256"/>
      <c r="L126" s="256"/>
      <c r="M126" s="256"/>
      <c r="N126" s="256"/>
      <c r="O126" s="256"/>
      <c r="P126" s="256"/>
      <c r="Q126" s="256"/>
      <c r="R126" s="256"/>
      <c r="S126" s="256"/>
      <c r="T126" s="256"/>
      <c r="U126" s="256"/>
      <c r="V126" s="256"/>
      <c r="W126" s="234"/>
    </row>
    <row r="127" spans="1:23">
      <c r="A127" s="167" t="s">
        <v>168</v>
      </c>
      <c r="B127" s="106">
        <v>143363</v>
      </c>
      <c r="C127" s="106">
        <v>150102</v>
      </c>
      <c r="D127" s="106">
        <v>161967</v>
      </c>
      <c r="E127" s="106">
        <v>173138</v>
      </c>
      <c r="F127" s="106">
        <v>185540</v>
      </c>
      <c r="G127" s="106">
        <v>192734</v>
      </c>
      <c r="H127" s="106">
        <v>222060</v>
      </c>
      <c r="I127" s="106">
        <v>222633</v>
      </c>
      <c r="J127" s="106">
        <v>225031</v>
      </c>
      <c r="K127" s="106">
        <v>225015</v>
      </c>
      <c r="L127" s="106">
        <v>226108</v>
      </c>
      <c r="M127" s="106">
        <v>225127</v>
      </c>
      <c r="N127" s="106">
        <v>227831</v>
      </c>
      <c r="O127" s="106">
        <v>221651</v>
      </c>
      <c r="P127" s="106">
        <v>216774</v>
      </c>
      <c r="Q127" s="106">
        <v>222002</v>
      </c>
      <c r="R127" s="106">
        <v>225746</v>
      </c>
      <c r="S127" s="106">
        <v>229385</v>
      </c>
      <c r="T127" s="106">
        <v>230836</v>
      </c>
      <c r="U127" s="106">
        <v>239610</v>
      </c>
      <c r="V127" s="106">
        <v>236989</v>
      </c>
      <c r="W127" s="234"/>
    </row>
    <row r="128" spans="1:23" ht="15.75" customHeight="1">
      <c r="A128" s="169"/>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234"/>
    </row>
    <row r="129" spans="1:23">
      <c r="A129" s="130" t="s">
        <v>60</v>
      </c>
      <c r="B129" s="90">
        <v>54694</v>
      </c>
      <c r="C129" s="90">
        <v>58700</v>
      </c>
      <c r="D129" s="90">
        <v>67447</v>
      </c>
      <c r="E129" s="90">
        <v>74456</v>
      </c>
      <c r="F129" s="90">
        <v>84054</v>
      </c>
      <c r="G129" s="90">
        <v>88341</v>
      </c>
      <c r="H129" s="90">
        <v>102786</v>
      </c>
      <c r="I129" s="90">
        <v>104188</v>
      </c>
      <c r="J129" s="90">
        <v>109819</v>
      </c>
      <c r="K129" s="90">
        <v>101466</v>
      </c>
      <c r="L129" s="90">
        <v>95726</v>
      </c>
      <c r="M129" s="90">
        <v>93478</v>
      </c>
      <c r="N129" s="90">
        <v>93828</v>
      </c>
      <c r="O129" s="90">
        <v>99315</v>
      </c>
      <c r="P129" s="90">
        <v>100046</v>
      </c>
      <c r="Q129" s="90">
        <v>99200</v>
      </c>
      <c r="R129" s="90">
        <v>102948</v>
      </c>
      <c r="S129" s="90">
        <v>108085</v>
      </c>
      <c r="T129" s="90">
        <v>108850</v>
      </c>
      <c r="U129" s="90">
        <v>112474</v>
      </c>
      <c r="V129" s="90">
        <v>115905</v>
      </c>
      <c r="W129" s="234"/>
    </row>
    <row r="130" spans="1:23" ht="15.75" customHeight="1">
      <c r="A130" s="87" t="s">
        <v>170</v>
      </c>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234"/>
    </row>
    <row r="131" spans="1:23">
      <c r="A131" s="123" t="s">
        <v>171</v>
      </c>
      <c r="B131" s="90">
        <v>153923</v>
      </c>
      <c r="C131" s="90">
        <v>161575</v>
      </c>
      <c r="D131" s="90">
        <v>169397</v>
      </c>
      <c r="E131" s="90">
        <v>176969</v>
      </c>
      <c r="F131" s="90">
        <v>187139</v>
      </c>
      <c r="G131" s="90">
        <v>192069</v>
      </c>
      <c r="H131" s="90">
        <v>236859.74824952899</v>
      </c>
      <c r="I131" s="90">
        <v>237115.26688732899</v>
      </c>
      <c r="J131" s="90">
        <v>257423.34354711801</v>
      </c>
      <c r="K131" s="90">
        <v>240358.08839073399</v>
      </c>
      <c r="L131" s="90">
        <v>243082.27096872599</v>
      </c>
      <c r="M131" s="90">
        <v>242905.10595072099</v>
      </c>
      <c r="N131" s="90">
        <v>246435.65487263899</v>
      </c>
      <c r="O131" s="90">
        <v>237064.78860918499</v>
      </c>
      <c r="P131" s="90">
        <v>222121.554605079</v>
      </c>
      <c r="Q131" s="90">
        <v>228814.84730790899</v>
      </c>
      <c r="R131" s="90">
        <v>232277.61800459001</v>
      </c>
      <c r="S131" s="90">
        <v>235519.67861125199</v>
      </c>
      <c r="T131" s="90">
        <v>237254.89524885299</v>
      </c>
      <c r="U131" s="90">
        <v>254248.42083079601</v>
      </c>
      <c r="V131" s="90">
        <v>252424.611478476</v>
      </c>
      <c r="W131" s="234"/>
    </row>
    <row r="132" spans="1:23">
      <c r="A132" s="171" t="s">
        <v>172</v>
      </c>
      <c r="B132" s="90">
        <v>37708</v>
      </c>
      <c r="C132" s="90">
        <v>42205</v>
      </c>
      <c r="D132" s="90">
        <v>133534</v>
      </c>
      <c r="E132" s="90">
        <v>160647</v>
      </c>
      <c r="F132" s="90">
        <v>182101</v>
      </c>
      <c r="G132" s="90">
        <v>202967</v>
      </c>
      <c r="H132" s="90">
        <v>120799</v>
      </c>
      <c r="I132" s="90">
        <v>135743</v>
      </c>
      <c r="J132" s="90">
        <v>142015</v>
      </c>
      <c r="K132" s="90">
        <v>143160</v>
      </c>
      <c r="L132" s="90">
        <v>132582</v>
      </c>
      <c r="M132" s="90">
        <v>131422</v>
      </c>
      <c r="N132" s="90">
        <v>133569</v>
      </c>
      <c r="O132" s="90">
        <v>138378</v>
      </c>
      <c r="P132" s="90">
        <v>172365</v>
      </c>
      <c r="Q132" s="90">
        <v>167308</v>
      </c>
      <c r="R132" s="90">
        <v>174964</v>
      </c>
      <c r="S132" s="90">
        <v>181085</v>
      </c>
      <c r="T132" s="90">
        <v>181451</v>
      </c>
      <c r="U132" s="90">
        <v>160087</v>
      </c>
      <c r="V132" s="90">
        <v>157581</v>
      </c>
      <c r="W132" s="234"/>
    </row>
    <row r="133" spans="1:23" ht="16.5" customHeight="1">
      <c r="A133" s="171" t="s">
        <v>173</v>
      </c>
      <c r="B133" s="90">
        <v>21408</v>
      </c>
      <c r="C133" s="90">
        <v>20443</v>
      </c>
      <c r="D133" s="90">
        <v>51761</v>
      </c>
      <c r="E133" s="90">
        <v>68046</v>
      </c>
      <c r="F133" s="90">
        <v>76169</v>
      </c>
      <c r="G133" s="90">
        <v>101168</v>
      </c>
      <c r="H133" s="90"/>
      <c r="I133" s="90"/>
      <c r="J133" s="90"/>
      <c r="K133" s="90"/>
      <c r="L133" s="90"/>
      <c r="M133" s="90"/>
      <c r="N133" s="90"/>
      <c r="O133" s="90"/>
      <c r="P133" s="90"/>
      <c r="Q133" s="90"/>
      <c r="R133" s="90"/>
      <c r="S133" s="90"/>
      <c r="T133" s="90"/>
      <c r="U133" s="90"/>
      <c r="V133" s="90"/>
      <c r="W133" s="234"/>
    </row>
    <row r="134" spans="1:23" ht="16.5" customHeight="1">
      <c r="A134" s="167" t="s">
        <v>168</v>
      </c>
      <c r="B134" s="106">
        <v>143363</v>
      </c>
      <c r="C134" s="106">
        <v>150102</v>
      </c>
      <c r="D134" s="106">
        <v>161967</v>
      </c>
      <c r="E134" s="106">
        <v>173138</v>
      </c>
      <c r="F134" s="106">
        <v>185540</v>
      </c>
      <c r="G134" s="106">
        <v>192734</v>
      </c>
      <c r="H134" s="106">
        <v>222060</v>
      </c>
      <c r="I134" s="106">
        <v>222633</v>
      </c>
      <c r="J134" s="106">
        <v>225031</v>
      </c>
      <c r="K134" s="106">
        <v>225015</v>
      </c>
      <c r="L134" s="106">
        <v>226108</v>
      </c>
      <c r="M134" s="106">
        <v>225127</v>
      </c>
      <c r="N134" s="106">
        <v>227831</v>
      </c>
      <c r="O134" s="106">
        <v>221651</v>
      </c>
      <c r="P134" s="106">
        <v>216774</v>
      </c>
      <c r="Q134" s="106">
        <v>222002</v>
      </c>
      <c r="R134" s="106">
        <v>225746</v>
      </c>
      <c r="S134" s="106">
        <v>229385</v>
      </c>
      <c r="T134" s="106">
        <v>230836</v>
      </c>
      <c r="U134" s="106">
        <v>239610</v>
      </c>
      <c r="V134" s="106">
        <v>236989</v>
      </c>
      <c r="W134" s="234"/>
    </row>
    <row r="135" spans="1:23">
      <c r="A135" s="86"/>
      <c r="B135" s="86"/>
      <c r="C135" s="86"/>
      <c r="D135" s="86"/>
      <c r="E135" s="86"/>
      <c r="F135" s="86"/>
      <c r="G135" s="86"/>
      <c r="H135" s="86"/>
      <c r="I135" s="86"/>
      <c r="J135" s="86"/>
      <c r="K135" s="86"/>
      <c r="L135" s="86"/>
      <c r="M135" s="86"/>
      <c r="N135" s="86"/>
      <c r="O135" s="86"/>
      <c r="P135" s="86"/>
      <c r="Q135" s="86"/>
      <c r="R135" s="86"/>
      <c r="S135" s="86"/>
      <c r="T135" s="86"/>
      <c r="U135" s="86"/>
      <c r="V135" s="86"/>
      <c r="W135" s="234"/>
    </row>
    <row r="136" spans="1:23" ht="16.5" customHeight="1">
      <c r="A136" s="86"/>
      <c r="B136" s="86"/>
      <c r="C136" s="86"/>
      <c r="D136" s="86"/>
      <c r="E136" s="86"/>
      <c r="F136" s="86"/>
      <c r="G136" s="86"/>
      <c r="H136" s="86"/>
      <c r="I136" s="86"/>
      <c r="J136" s="86"/>
      <c r="K136" s="86"/>
      <c r="L136" s="86"/>
      <c r="M136" s="86"/>
      <c r="N136" s="86"/>
      <c r="O136" s="86"/>
      <c r="P136" s="86"/>
      <c r="Q136" s="86"/>
      <c r="R136" s="86"/>
      <c r="S136" s="86"/>
      <c r="T136" s="86"/>
      <c r="U136" s="86"/>
      <c r="V136" s="86"/>
      <c r="W136" s="234"/>
    </row>
    <row r="137" spans="1:23">
      <c r="A137" s="163" t="s">
        <v>82</v>
      </c>
      <c r="B137" s="148" t="s">
        <v>142</v>
      </c>
      <c r="C137" s="148" t="s">
        <v>143</v>
      </c>
      <c r="D137" s="148" t="s">
        <v>144</v>
      </c>
      <c r="E137" s="148" t="s">
        <v>145</v>
      </c>
      <c r="F137" s="148" t="s">
        <v>146</v>
      </c>
      <c r="G137" s="148" t="s">
        <v>147</v>
      </c>
      <c r="H137" s="148">
        <v>44348</v>
      </c>
      <c r="I137" s="148">
        <v>44440</v>
      </c>
      <c r="J137" s="148">
        <v>44531</v>
      </c>
      <c r="K137" s="148">
        <v>44621</v>
      </c>
      <c r="L137" s="148">
        <v>44713</v>
      </c>
      <c r="M137" s="148">
        <f t="shared" ref="M137:Q137" si="5">+M71</f>
        <v>44805</v>
      </c>
      <c r="N137" s="148">
        <f t="shared" si="5"/>
        <v>44896</v>
      </c>
      <c r="O137" s="148">
        <f t="shared" si="5"/>
        <v>44986</v>
      </c>
      <c r="P137" s="148">
        <f t="shared" si="5"/>
        <v>45078</v>
      </c>
      <c r="Q137" s="148">
        <f t="shared" si="5"/>
        <v>45170</v>
      </c>
      <c r="R137" s="148">
        <f t="shared" ref="R137:S137" si="6">+R71</f>
        <v>45261</v>
      </c>
      <c r="S137" s="148">
        <f t="shared" si="6"/>
        <v>45352</v>
      </c>
      <c r="T137" s="148">
        <v>45444</v>
      </c>
      <c r="U137" s="148">
        <v>45536</v>
      </c>
      <c r="V137" s="148">
        <v>45627</v>
      </c>
      <c r="W137" s="234"/>
    </row>
    <row r="138" spans="1:23">
      <c r="A138" s="162"/>
      <c r="B138" s="162"/>
      <c r="C138" s="162"/>
      <c r="D138" s="162"/>
      <c r="E138" s="162"/>
      <c r="F138" s="162"/>
      <c r="G138" s="162"/>
      <c r="H138" s="257"/>
      <c r="I138" s="258"/>
      <c r="J138" s="258"/>
      <c r="K138" s="86"/>
      <c r="L138" s="86"/>
      <c r="W138" s="234"/>
    </row>
    <row r="139" spans="1:23" ht="14.25" customHeight="1">
      <c r="A139" s="86"/>
      <c r="B139" s="256" t="s">
        <v>75</v>
      </c>
      <c r="C139" s="256"/>
      <c r="D139" s="256"/>
      <c r="E139" s="256"/>
      <c r="F139" s="256"/>
      <c r="G139" s="256"/>
      <c r="H139" s="256"/>
      <c r="I139" s="256"/>
      <c r="J139" s="256"/>
      <c r="K139" s="256"/>
      <c r="L139" s="256"/>
      <c r="M139" s="256"/>
      <c r="N139" s="256"/>
      <c r="O139" s="256"/>
      <c r="P139" s="256"/>
      <c r="Q139" s="256"/>
      <c r="R139" s="256"/>
      <c r="S139" s="256"/>
      <c r="T139" s="256"/>
      <c r="U139" s="256"/>
      <c r="V139" s="256"/>
      <c r="W139" s="234"/>
    </row>
    <row r="140" spans="1:23">
      <c r="A140" s="87"/>
      <c r="B140" s="87"/>
      <c r="C140" s="87"/>
      <c r="D140" s="87"/>
      <c r="E140" s="87"/>
      <c r="F140" s="87"/>
      <c r="G140" s="87"/>
      <c r="H140" s="165"/>
      <c r="I140" s="165"/>
      <c r="J140" s="165"/>
      <c r="K140" s="86"/>
      <c r="L140" s="86"/>
      <c r="M140" s="166"/>
      <c r="N140" s="166"/>
      <c r="O140" s="166"/>
      <c r="P140" s="166"/>
      <c r="Q140" s="166"/>
      <c r="R140" s="166"/>
      <c r="S140" s="166"/>
      <c r="W140" s="234"/>
    </row>
    <row r="141" spans="1:23">
      <c r="A141" s="167" t="s">
        <v>168</v>
      </c>
      <c r="B141" s="106">
        <v>13751</v>
      </c>
      <c r="C141" s="106">
        <v>12978</v>
      </c>
      <c r="D141" s="106">
        <v>12311</v>
      </c>
      <c r="E141" s="106">
        <v>11398</v>
      </c>
      <c r="F141" s="106">
        <v>11125</v>
      </c>
      <c r="G141" s="106">
        <v>8149</v>
      </c>
      <c r="H141" s="106">
        <v>6873</v>
      </c>
      <c r="I141" s="106">
        <v>6859</v>
      </c>
      <c r="J141" s="106">
        <v>6741</v>
      </c>
      <c r="K141" s="106">
        <v>6741</v>
      </c>
      <c r="L141" s="106">
        <v>6593</v>
      </c>
      <c r="M141" s="106">
        <v>6545</v>
      </c>
      <c r="N141" s="106">
        <v>6503</v>
      </c>
      <c r="O141" s="106">
        <v>6470</v>
      </c>
      <c r="P141" s="106">
        <v>6324</v>
      </c>
      <c r="Q141" s="106">
        <v>6270</v>
      </c>
      <c r="R141" s="106">
        <v>6227</v>
      </c>
      <c r="S141" s="106">
        <v>6038</v>
      </c>
      <c r="T141" s="106">
        <v>5986</v>
      </c>
      <c r="U141" s="106">
        <v>6032</v>
      </c>
      <c r="V141" s="106">
        <v>5957</v>
      </c>
      <c r="W141" s="234"/>
    </row>
    <row r="142" spans="1:23" ht="15.75" customHeight="1">
      <c r="A142" s="169" t="s">
        <v>169</v>
      </c>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234"/>
    </row>
    <row r="143" spans="1:23">
      <c r="A143" s="130" t="s">
        <v>60</v>
      </c>
      <c r="B143" s="90">
        <v>2991</v>
      </c>
      <c r="C143" s="90">
        <v>3332</v>
      </c>
      <c r="D143" s="90">
        <v>3881</v>
      </c>
      <c r="E143" s="90">
        <v>3702</v>
      </c>
      <c r="F143" s="90">
        <v>3577</v>
      </c>
      <c r="G143" s="90">
        <v>3252</v>
      </c>
      <c r="H143" s="90">
        <v>2504</v>
      </c>
      <c r="I143" s="90">
        <v>2510</v>
      </c>
      <c r="J143" s="90">
        <v>2448</v>
      </c>
      <c r="K143" s="90">
        <v>2438</v>
      </c>
      <c r="L143" s="90">
        <v>2300</v>
      </c>
      <c r="M143" s="90">
        <v>2295</v>
      </c>
      <c r="N143" s="90">
        <v>2277</v>
      </c>
      <c r="O143" s="90">
        <v>2274</v>
      </c>
      <c r="P143" s="90">
        <v>2174</v>
      </c>
      <c r="Q143" s="90">
        <v>2146</v>
      </c>
      <c r="R143" s="90">
        <v>2127</v>
      </c>
      <c r="S143" s="90">
        <v>2124</v>
      </c>
      <c r="T143" s="90">
        <v>2106</v>
      </c>
      <c r="U143" s="90">
        <v>2086</v>
      </c>
      <c r="V143" s="90">
        <v>2094</v>
      </c>
      <c r="W143" s="234"/>
    </row>
    <row r="144" spans="1:23" ht="15.75" customHeight="1">
      <c r="A144" s="87" t="s">
        <v>170</v>
      </c>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234"/>
    </row>
    <row r="145" spans="1:23">
      <c r="A145" s="123" t="s">
        <v>171</v>
      </c>
      <c r="B145" s="90">
        <v>7006</v>
      </c>
      <c r="C145" s="90">
        <v>6514</v>
      </c>
      <c r="D145" s="90">
        <v>6449</v>
      </c>
      <c r="E145" s="90">
        <v>6535</v>
      </c>
      <c r="F145" s="90">
        <v>6762</v>
      </c>
      <c r="G145" s="90">
        <v>6258</v>
      </c>
      <c r="H145" s="90">
        <v>4853</v>
      </c>
      <c r="I145" s="90">
        <v>4829</v>
      </c>
      <c r="J145" s="90">
        <v>4717</v>
      </c>
      <c r="K145" s="90">
        <v>4704</v>
      </c>
      <c r="L145" s="90">
        <v>4688</v>
      </c>
      <c r="M145" s="90">
        <v>4519</v>
      </c>
      <c r="N145" s="90">
        <v>4540</v>
      </c>
      <c r="O145" s="90">
        <v>4632</v>
      </c>
      <c r="P145" s="90">
        <v>4730</v>
      </c>
      <c r="Q145" s="90">
        <v>4675</v>
      </c>
      <c r="R145" s="90">
        <v>4556</v>
      </c>
      <c r="S145" s="90">
        <v>4579</v>
      </c>
      <c r="T145" s="90">
        <v>4695</v>
      </c>
      <c r="U145" s="90">
        <v>4493</v>
      </c>
      <c r="V145" s="90">
        <v>4494</v>
      </c>
      <c r="W145" s="234"/>
    </row>
    <row r="146" spans="1:23">
      <c r="A146" s="171" t="s">
        <v>172</v>
      </c>
      <c r="B146" s="90">
        <v>6372</v>
      </c>
      <c r="C146" s="90">
        <v>6200</v>
      </c>
      <c r="D146" s="90">
        <v>5650</v>
      </c>
      <c r="E146" s="90">
        <v>4654</v>
      </c>
      <c r="F146" s="90">
        <v>4184</v>
      </c>
      <c r="G146" s="90">
        <v>1739</v>
      </c>
      <c r="H146" s="90">
        <v>2020</v>
      </c>
      <c r="I146" s="90">
        <v>2030</v>
      </c>
      <c r="J146" s="90">
        <v>2024</v>
      </c>
      <c r="K146" s="90">
        <v>2037</v>
      </c>
      <c r="L146" s="90">
        <v>1906</v>
      </c>
      <c r="M146" s="90">
        <v>2026</v>
      </c>
      <c r="N146" s="90">
        <v>1963</v>
      </c>
      <c r="O146" s="90">
        <v>1838</v>
      </c>
      <c r="P146" s="90">
        <v>1595</v>
      </c>
      <c r="Q146" s="90">
        <v>1595</v>
      </c>
      <c r="R146" s="90">
        <v>1671</v>
      </c>
      <c r="S146" s="90">
        <v>1460</v>
      </c>
      <c r="T146" s="90">
        <v>1290</v>
      </c>
      <c r="U146" s="90">
        <v>1538</v>
      </c>
      <c r="V146" s="90">
        <v>1463</v>
      </c>
      <c r="W146" s="234"/>
    </row>
    <row r="147" spans="1:23" ht="16.5" customHeight="1">
      <c r="A147" s="171" t="s">
        <v>173</v>
      </c>
      <c r="B147" s="90">
        <v>373</v>
      </c>
      <c r="C147" s="90">
        <v>264</v>
      </c>
      <c r="D147" s="90">
        <v>212</v>
      </c>
      <c r="E147" s="90">
        <v>209</v>
      </c>
      <c r="F147" s="90">
        <v>179</v>
      </c>
      <c r="G147" s="90">
        <v>152</v>
      </c>
      <c r="H147" s="90"/>
      <c r="I147" s="90"/>
      <c r="J147" s="90"/>
      <c r="K147" s="90"/>
      <c r="L147" s="90"/>
      <c r="M147" s="90"/>
      <c r="N147" s="90"/>
      <c r="O147" s="90"/>
      <c r="P147" s="90"/>
      <c r="Q147" s="90"/>
      <c r="R147" s="90"/>
      <c r="S147" s="90"/>
      <c r="T147" s="90"/>
      <c r="U147" s="90"/>
      <c r="V147" s="90"/>
      <c r="W147" s="234"/>
    </row>
    <row r="148" spans="1:23" ht="16.5" customHeight="1">
      <c r="A148" s="167" t="s">
        <v>168</v>
      </c>
      <c r="B148" s="106">
        <v>13751</v>
      </c>
      <c r="C148" s="106">
        <v>12978</v>
      </c>
      <c r="D148" s="106">
        <v>12311</v>
      </c>
      <c r="E148" s="106">
        <v>11398</v>
      </c>
      <c r="F148" s="106">
        <v>11125</v>
      </c>
      <c r="G148" s="106">
        <v>8149</v>
      </c>
      <c r="H148" s="106">
        <v>6873</v>
      </c>
      <c r="I148" s="106">
        <v>6859</v>
      </c>
      <c r="J148" s="106">
        <v>6741</v>
      </c>
      <c r="K148" s="106">
        <v>6741</v>
      </c>
      <c r="L148" s="106">
        <v>6593</v>
      </c>
      <c r="M148" s="106">
        <v>6545</v>
      </c>
      <c r="N148" s="106">
        <v>6503</v>
      </c>
      <c r="O148" s="106">
        <v>6470</v>
      </c>
      <c r="P148" s="106">
        <v>6324</v>
      </c>
      <c r="Q148" s="106">
        <v>6270</v>
      </c>
      <c r="R148" s="106">
        <v>6227</v>
      </c>
      <c r="S148" s="106">
        <v>6038</v>
      </c>
      <c r="T148" s="106">
        <v>5986</v>
      </c>
      <c r="U148" s="106">
        <v>6032</v>
      </c>
      <c r="V148" s="106">
        <v>5957</v>
      </c>
      <c r="W148" s="234"/>
    </row>
    <row r="149" spans="1:23">
      <c r="A149" s="172"/>
      <c r="B149" s="172"/>
      <c r="C149" s="172"/>
      <c r="D149" s="172"/>
      <c r="E149" s="172"/>
      <c r="F149" s="172"/>
      <c r="G149" s="172"/>
      <c r="H149" s="86"/>
      <c r="I149" s="86"/>
      <c r="J149" s="86"/>
      <c r="K149" s="86"/>
      <c r="L149" s="86"/>
      <c r="W149" s="234"/>
    </row>
    <row r="150" spans="1:23" ht="14.25" customHeight="1">
      <c r="A150" s="86"/>
      <c r="B150" s="256" t="s">
        <v>174</v>
      </c>
      <c r="C150" s="256"/>
      <c r="D150" s="256"/>
      <c r="E150" s="256"/>
      <c r="F150" s="256"/>
      <c r="G150" s="256"/>
      <c r="H150" s="256"/>
      <c r="I150" s="256"/>
      <c r="J150" s="256"/>
      <c r="K150" s="256"/>
      <c r="L150" s="256"/>
      <c r="M150" s="256"/>
      <c r="N150" s="256"/>
      <c r="O150" s="256"/>
      <c r="P150" s="256"/>
      <c r="Q150" s="256"/>
      <c r="R150" s="256"/>
      <c r="S150" s="256"/>
      <c r="T150" s="256"/>
      <c r="U150" s="256"/>
      <c r="V150" s="256"/>
      <c r="W150" s="234"/>
    </row>
    <row r="151" spans="1:23">
      <c r="A151" s="167" t="s">
        <v>168</v>
      </c>
      <c r="B151" s="106">
        <v>531060</v>
      </c>
      <c r="C151" s="106">
        <v>540751</v>
      </c>
      <c r="D151" s="106">
        <v>582854</v>
      </c>
      <c r="E151" s="106">
        <v>616780</v>
      </c>
      <c r="F151" s="106">
        <v>619950</v>
      </c>
      <c r="G151" s="106">
        <v>587622</v>
      </c>
      <c r="H151" s="106">
        <v>676761</v>
      </c>
      <c r="I151" s="106">
        <v>686599</v>
      </c>
      <c r="J151" s="106">
        <v>695013</v>
      </c>
      <c r="K151" s="106">
        <v>678486</v>
      </c>
      <c r="L151" s="106">
        <v>632813</v>
      </c>
      <c r="M151" s="106">
        <v>625411</v>
      </c>
      <c r="N151" s="106">
        <v>652669</v>
      </c>
      <c r="O151" s="106">
        <v>673436</v>
      </c>
      <c r="P151" s="106">
        <v>681940</v>
      </c>
      <c r="Q151" s="106">
        <v>670919</v>
      </c>
      <c r="R151" s="106">
        <v>703600</v>
      </c>
      <c r="S151" s="106">
        <v>740524</v>
      </c>
      <c r="T151" s="106">
        <v>744957</v>
      </c>
      <c r="U151" s="106">
        <v>775793</v>
      </c>
      <c r="V151" s="106">
        <v>795568</v>
      </c>
      <c r="W151" s="234"/>
    </row>
    <row r="152" spans="1:23" ht="15.75" customHeight="1">
      <c r="A152" s="169" t="s">
        <v>169</v>
      </c>
      <c r="B152" s="175"/>
      <c r="C152" s="175"/>
      <c r="D152" s="175"/>
      <c r="E152" s="175"/>
      <c r="F152" s="175"/>
      <c r="G152" s="175"/>
      <c r="H152" s="175"/>
      <c r="I152" s="175"/>
      <c r="J152" s="175"/>
      <c r="K152" s="175"/>
      <c r="L152" s="175"/>
      <c r="M152" s="175"/>
      <c r="N152" s="175"/>
      <c r="O152" s="175"/>
      <c r="P152" s="175"/>
      <c r="Q152" s="175"/>
      <c r="R152" s="175"/>
      <c r="S152" s="175"/>
      <c r="T152" s="175"/>
      <c r="U152" s="175"/>
      <c r="V152" s="175"/>
      <c r="W152" s="234"/>
    </row>
    <row r="153" spans="1:23">
      <c r="A153" s="130" t="s">
        <v>60</v>
      </c>
      <c r="B153" s="90">
        <v>36951</v>
      </c>
      <c r="C153" s="90">
        <v>55702</v>
      </c>
      <c r="D153" s="90">
        <v>103113</v>
      </c>
      <c r="E153" s="90">
        <v>114705</v>
      </c>
      <c r="F153" s="90">
        <v>122486</v>
      </c>
      <c r="G153" s="90">
        <v>114608</v>
      </c>
      <c r="H153" s="90">
        <v>128618</v>
      </c>
      <c r="I153" s="90">
        <v>131646</v>
      </c>
      <c r="J153" s="90">
        <v>134252</v>
      </c>
      <c r="K153" s="90">
        <v>131044</v>
      </c>
      <c r="L153" s="90">
        <v>122082</v>
      </c>
      <c r="M153" s="90">
        <v>120714</v>
      </c>
      <c r="N153" s="90">
        <v>126603</v>
      </c>
      <c r="O153" s="90">
        <v>131111</v>
      </c>
      <c r="P153" s="90">
        <v>130636</v>
      </c>
      <c r="Q153" s="90">
        <v>128132</v>
      </c>
      <c r="R153" s="90">
        <v>134651</v>
      </c>
      <c r="S153" s="90">
        <v>142270</v>
      </c>
      <c r="T153" s="90">
        <v>143620</v>
      </c>
      <c r="U153" s="90">
        <v>149258</v>
      </c>
      <c r="V153" s="90">
        <v>154773</v>
      </c>
      <c r="W153" s="234"/>
    </row>
    <row r="154" spans="1:23" ht="15.75" customHeight="1">
      <c r="A154" s="87" t="s">
        <v>170</v>
      </c>
      <c r="B154" s="175"/>
      <c r="C154" s="175"/>
      <c r="D154" s="175"/>
      <c r="E154" s="175"/>
      <c r="F154" s="175"/>
      <c r="G154" s="175"/>
      <c r="H154" s="175"/>
      <c r="I154" s="175"/>
      <c r="J154" s="175"/>
      <c r="K154" s="175"/>
      <c r="L154" s="175"/>
      <c r="M154" s="175"/>
      <c r="N154" s="175"/>
      <c r="O154" s="175"/>
      <c r="P154" s="175"/>
      <c r="Q154" s="175"/>
      <c r="R154" s="175"/>
      <c r="S154" s="175"/>
      <c r="T154" s="175"/>
      <c r="U154" s="175"/>
      <c r="V154" s="175"/>
      <c r="W154" s="234"/>
    </row>
    <row r="155" spans="1:23">
      <c r="A155" s="123" t="s">
        <v>171</v>
      </c>
      <c r="B155" s="90">
        <v>470959</v>
      </c>
      <c r="C155" s="90">
        <v>474533</v>
      </c>
      <c r="D155" s="90">
        <v>510790</v>
      </c>
      <c r="E155" s="90">
        <v>545690</v>
      </c>
      <c r="F155" s="90">
        <v>540892</v>
      </c>
      <c r="G155" s="90">
        <v>535719</v>
      </c>
      <c r="H155" s="90">
        <v>559678</v>
      </c>
      <c r="I155" s="90">
        <v>571953</v>
      </c>
      <c r="J155" s="90">
        <v>570042</v>
      </c>
      <c r="K155" s="90">
        <v>556476</v>
      </c>
      <c r="L155" s="90">
        <v>522894</v>
      </c>
      <c r="M155" s="90">
        <v>496796</v>
      </c>
      <c r="N155" s="90">
        <v>517529</v>
      </c>
      <c r="O155" s="90">
        <v>555348</v>
      </c>
      <c r="P155" s="90">
        <v>574490</v>
      </c>
      <c r="Q155" s="90">
        <v>565747</v>
      </c>
      <c r="R155" s="90">
        <v>569297</v>
      </c>
      <c r="S155" s="90">
        <v>603564</v>
      </c>
      <c r="T155" s="90">
        <v>636830</v>
      </c>
      <c r="U155" s="90">
        <v>630702</v>
      </c>
      <c r="V155" s="90">
        <v>669203</v>
      </c>
      <c r="W155" s="234"/>
    </row>
    <row r="156" spans="1:23">
      <c r="A156" s="171" t="s">
        <v>172</v>
      </c>
      <c r="B156" s="90">
        <v>55967</v>
      </c>
      <c r="C156" s="90">
        <v>61215</v>
      </c>
      <c r="D156" s="90">
        <v>68107</v>
      </c>
      <c r="E156" s="90">
        <v>66567</v>
      </c>
      <c r="F156" s="90">
        <v>74502</v>
      </c>
      <c r="G156" s="90">
        <v>47813</v>
      </c>
      <c r="H156" s="90">
        <v>117083</v>
      </c>
      <c r="I156" s="90">
        <v>114646</v>
      </c>
      <c r="J156" s="90">
        <v>124971</v>
      </c>
      <c r="K156" s="90">
        <v>122010</v>
      </c>
      <c r="L156" s="90">
        <v>109919</v>
      </c>
      <c r="M156" s="90">
        <v>128615</v>
      </c>
      <c r="N156" s="90">
        <v>135141</v>
      </c>
      <c r="O156" s="90">
        <v>118088</v>
      </c>
      <c r="P156" s="90">
        <v>107449</v>
      </c>
      <c r="Q156" s="90">
        <v>105172</v>
      </c>
      <c r="R156" s="90">
        <v>134303</v>
      </c>
      <c r="S156" s="90">
        <v>136960</v>
      </c>
      <c r="T156" s="90">
        <v>108127</v>
      </c>
      <c r="U156" s="90">
        <v>145091</v>
      </c>
      <c r="V156" s="90">
        <v>126365</v>
      </c>
      <c r="W156" s="234"/>
    </row>
    <row r="157" spans="1:23" ht="16.5" customHeight="1">
      <c r="A157" s="171" t="s">
        <v>173</v>
      </c>
      <c r="B157" s="90">
        <v>4134</v>
      </c>
      <c r="C157" s="90">
        <v>5003</v>
      </c>
      <c r="D157" s="90">
        <v>3956</v>
      </c>
      <c r="E157" s="90">
        <v>4523</v>
      </c>
      <c r="F157" s="90">
        <v>4556</v>
      </c>
      <c r="G157" s="90">
        <v>4091</v>
      </c>
      <c r="H157" s="90"/>
      <c r="I157" s="90"/>
      <c r="J157" s="90"/>
      <c r="K157" s="90"/>
      <c r="L157" s="90"/>
      <c r="M157" s="90"/>
      <c r="N157" s="90"/>
      <c r="O157" s="90"/>
      <c r="P157" s="90"/>
      <c r="Q157" s="90"/>
      <c r="R157" s="90"/>
      <c r="S157" s="90"/>
      <c r="T157" s="90"/>
      <c r="U157" s="90"/>
      <c r="V157" s="90"/>
      <c r="W157" s="234"/>
    </row>
    <row r="158" spans="1:23" ht="16.5" customHeight="1">
      <c r="A158" s="167" t="s">
        <v>168</v>
      </c>
      <c r="B158" s="106">
        <v>531060</v>
      </c>
      <c r="C158" s="106">
        <v>540751</v>
      </c>
      <c r="D158" s="106">
        <v>582854</v>
      </c>
      <c r="E158" s="106">
        <v>616780</v>
      </c>
      <c r="F158" s="106">
        <v>619950</v>
      </c>
      <c r="G158" s="106">
        <v>587622</v>
      </c>
      <c r="H158" s="106">
        <v>676761</v>
      </c>
      <c r="I158" s="106">
        <v>686599</v>
      </c>
      <c r="J158" s="106">
        <v>695013</v>
      </c>
      <c r="K158" s="106">
        <v>678486</v>
      </c>
      <c r="L158" s="106">
        <v>632813</v>
      </c>
      <c r="M158" s="106">
        <v>625411</v>
      </c>
      <c r="N158" s="106">
        <v>652669</v>
      </c>
      <c r="O158" s="106">
        <v>673436</v>
      </c>
      <c r="P158" s="106">
        <v>681940</v>
      </c>
      <c r="Q158" s="106">
        <v>670919</v>
      </c>
      <c r="R158" s="106">
        <v>703600</v>
      </c>
      <c r="S158" s="106">
        <v>740524</v>
      </c>
      <c r="T158" s="106">
        <v>744957</v>
      </c>
      <c r="U158" s="106">
        <v>775793</v>
      </c>
      <c r="V158" s="106">
        <v>795568</v>
      </c>
      <c r="W158" s="234"/>
    </row>
    <row r="159" spans="1:23" ht="14.25" customHeight="1">
      <c r="A159" s="86"/>
      <c r="B159" s="256" t="s">
        <v>175</v>
      </c>
      <c r="C159" s="256"/>
      <c r="D159" s="256"/>
      <c r="E159" s="256"/>
      <c r="F159" s="256"/>
      <c r="G159" s="256"/>
      <c r="H159" s="256"/>
      <c r="I159" s="256"/>
      <c r="J159" s="256"/>
      <c r="K159" s="256"/>
      <c r="L159" s="256"/>
      <c r="M159" s="256"/>
      <c r="N159" s="256"/>
      <c r="O159" s="256"/>
      <c r="P159" s="256"/>
      <c r="Q159" s="256"/>
      <c r="R159" s="256"/>
      <c r="S159" s="256"/>
      <c r="T159" s="256"/>
      <c r="U159" s="256"/>
      <c r="V159" s="256"/>
      <c r="W159" s="234"/>
    </row>
    <row r="160" spans="1:23">
      <c r="A160" s="167" t="s">
        <v>168</v>
      </c>
      <c r="B160" s="106">
        <v>38619</v>
      </c>
      <c r="C160" s="106">
        <v>41668</v>
      </c>
      <c r="D160" s="106">
        <v>47343</v>
      </c>
      <c r="E160" s="106">
        <v>54111</v>
      </c>
      <c r="F160" s="106">
        <v>55727</v>
      </c>
      <c r="G160" s="106">
        <v>72112</v>
      </c>
      <c r="H160" s="106">
        <v>98474</v>
      </c>
      <c r="I160" s="106">
        <v>100101</v>
      </c>
      <c r="J160" s="106">
        <v>103101</v>
      </c>
      <c r="K160" s="106">
        <v>100653</v>
      </c>
      <c r="L160" s="106">
        <v>95979</v>
      </c>
      <c r="M160" s="106">
        <v>95555</v>
      </c>
      <c r="N160" s="106">
        <v>100357</v>
      </c>
      <c r="O160" s="106">
        <v>104079</v>
      </c>
      <c r="P160" s="106">
        <v>107826</v>
      </c>
      <c r="Q160" s="106">
        <v>107005</v>
      </c>
      <c r="R160" s="106">
        <v>112991</v>
      </c>
      <c r="S160" s="106">
        <v>122634</v>
      </c>
      <c r="T160" s="106">
        <v>124457</v>
      </c>
      <c r="U160" s="106">
        <v>128621</v>
      </c>
      <c r="V160" s="106">
        <v>133555</v>
      </c>
      <c r="W160" s="234"/>
    </row>
    <row r="161" spans="1:23" ht="15.75" customHeight="1">
      <c r="A161" s="169"/>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234"/>
    </row>
    <row r="162" spans="1:23">
      <c r="A162" s="130" t="s">
        <v>60</v>
      </c>
      <c r="B162" s="90">
        <v>12352</v>
      </c>
      <c r="C162" s="90">
        <v>16717</v>
      </c>
      <c r="D162" s="90">
        <v>26570</v>
      </c>
      <c r="E162" s="90">
        <v>30985</v>
      </c>
      <c r="F162" s="90">
        <v>34247</v>
      </c>
      <c r="G162" s="90">
        <v>35243</v>
      </c>
      <c r="H162" s="90">
        <v>51369</v>
      </c>
      <c r="I162" s="90">
        <v>52441</v>
      </c>
      <c r="J162" s="90">
        <v>54847</v>
      </c>
      <c r="K162" s="90">
        <v>53753</v>
      </c>
      <c r="L162" s="90">
        <v>53086</v>
      </c>
      <c r="M162" s="90">
        <v>52608</v>
      </c>
      <c r="N162" s="90">
        <v>55590</v>
      </c>
      <c r="O162" s="90">
        <v>57661</v>
      </c>
      <c r="P162" s="90">
        <v>60094</v>
      </c>
      <c r="Q162" s="90">
        <v>59708</v>
      </c>
      <c r="R162" s="90">
        <v>63299</v>
      </c>
      <c r="S162" s="90">
        <v>66994</v>
      </c>
      <c r="T162" s="90">
        <v>68208</v>
      </c>
      <c r="U162" s="90">
        <v>71558</v>
      </c>
      <c r="V162" s="90">
        <v>73921</v>
      </c>
      <c r="W162" s="234"/>
    </row>
    <row r="163" spans="1:23" ht="15.75" customHeight="1">
      <c r="A163" s="87" t="s">
        <v>170</v>
      </c>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234"/>
    </row>
    <row r="164" spans="1:23">
      <c r="A164" s="123" t="s">
        <v>171</v>
      </c>
      <c r="B164" s="90">
        <v>67219</v>
      </c>
      <c r="C164" s="90">
        <v>72845</v>
      </c>
      <c r="D164" s="90">
        <v>79199</v>
      </c>
      <c r="E164" s="90">
        <v>83500</v>
      </c>
      <c r="F164" s="90">
        <v>79995</v>
      </c>
      <c r="G164" s="90">
        <v>85611</v>
      </c>
      <c r="H164" s="90">
        <v>115326.190026032</v>
      </c>
      <c r="I164" s="90">
        <v>118448.09192590301</v>
      </c>
      <c r="J164" s="90">
        <v>120839.152717794</v>
      </c>
      <c r="K164" s="90">
        <v>118291.130470599</v>
      </c>
      <c r="L164" s="90">
        <v>111546.97884000299</v>
      </c>
      <c r="M164" s="90">
        <v>109941.996683408</v>
      </c>
      <c r="N164" s="90">
        <v>113983.71909976999</v>
      </c>
      <c r="O164" s="90">
        <v>119882.259321359</v>
      </c>
      <c r="P164" s="90">
        <v>121465.43486317999</v>
      </c>
      <c r="Q164" s="90">
        <v>121021.287164175</v>
      </c>
      <c r="R164" s="90">
        <v>124942.901948824</v>
      </c>
      <c r="S164" s="90">
        <v>131814.020287772</v>
      </c>
      <c r="T164" s="90">
        <v>135632.32585973799</v>
      </c>
      <c r="U164" s="90">
        <v>140368.485299486</v>
      </c>
      <c r="V164" s="90">
        <v>148921.659644614</v>
      </c>
      <c r="W164" s="234"/>
    </row>
    <row r="165" spans="1:23">
      <c r="A165" s="171" t="s">
        <v>172</v>
      </c>
      <c r="B165" s="90">
        <v>8784</v>
      </c>
      <c r="C165" s="90">
        <v>9874</v>
      </c>
      <c r="D165" s="90">
        <v>12055</v>
      </c>
      <c r="E165" s="90">
        <v>14304</v>
      </c>
      <c r="F165" s="90">
        <v>17808</v>
      </c>
      <c r="G165" s="90">
        <v>27489</v>
      </c>
      <c r="H165" s="90">
        <v>57976</v>
      </c>
      <c r="I165" s="90">
        <v>56466</v>
      </c>
      <c r="J165" s="90">
        <v>61753</v>
      </c>
      <c r="K165" s="90">
        <v>59911</v>
      </c>
      <c r="L165" s="90">
        <v>57684</v>
      </c>
      <c r="M165" s="90">
        <v>63473</v>
      </c>
      <c r="N165" s="90">
        <v>68841</v>
      </c>
      <c r="O165" s="90">
        <v>64250</v>
      </c>
      <c r="P165" s="90">
        <v>67375</v>
      </c>
      <c r="Q165" s="90">
        <v>65929</v>
      </c>
      <c r="R165" s="90">
        <v>80394</v>
      </c>
      <c r="S165" s="90">
        <v>93834</v>
      </c>
      <c r="T165" s="90">
        <v>83793</v>
      </c>
      <c r="U165" s="90">
        <v>94312</v>
      </c>
      <c r="V165" s="90">
        <v>86363</v>
      </c>
      <c r="W165" s="234"/>
    </row>
    <row r="166" spans="1:23" ht="16.5" customHeight="1">
      <c r="A166" s="171" t="s">
        <v>173</v>
      </c>
      <c r="B166" s="90">
        <v>11072</v>
      </c>
      <c r="C166" s="90">
        <v>18983</v>
      </c>
      <c r="D166" s="90">
        <v>18635</v>
      </c>
      <c r="E166" s="90">
        <v>21603</v>
      </c>
      <c r="F166" s="90">
        <v>25383</v>
      </c>
      <c r="G166" s="90">
        <v>26945</v>
      </c>
      <c r="H166" s="90"/>
      <c r="I166" s="90"/>
      <c r="J166" s="90"/>
      <c r="K166" s="90"/>
      <c r="L166" s="90"/>
      <c r="M166" s="90"/>
      <c r="N166" s="90"/>
      <c r="O166" s="90"/>
      <c r="P166" s="90"/>
      <c r="Q166" s="90"/>
      <c r="R166" s="90"/>
      <c r="S166" s="90"/>
      <c r="T166" s="90"/>
      <c r="U166" s="90"/>
      <c r="V166" s="90"/>
      <c r="W166" s="234"/>
    </row>
    <row r="167" spans="1:23" ht="16.5" customHeight="1">
      <c r="A167" s="167" t="s">
        <v>168</v>
      </c>
      <c r="B167" s="106">
        <v>38619</v>
      </c>
      <c r="C167" s="106">
        <v>41668</v>
      </c>
      <c r="D167" s="106">
        <v>47343</v>
      </c>
      <c r="E167" s="106">
        <v>54111</v>
      </c>
      <c r="F167" s="106">
        <v>55727</v>
      </c>
      <c r="G167" s="106">
        <v>72112</v>
      </c>
      <c r="H167" s="106">
        <v>98474</v>
      </c>
      <c r="I167" s="106">
        <v>100101</v>
      </c>
      <c r="J167" s="106">
        <v>103101</v>
      </c>
      <c r="K167" s="106">
        <v>100653</v>
      </c>
      <c r="L167" s="106">
        <v>95979</v>
      </c>
      <c r="M167" s="106">
        <v>95555</v>
      </c>
      <c r="N167" s="106">
        <v>100357</v>
      </c>
      <c r="O167" s="106">
        <v>104079</v>
      </c>
      <c r="P167" s="106">
        <v>107826</v>
      </c>
      <c r="Q167" s="106">
        <v>107005</v>
      </c>
      <c r="R167" s="106">
        <v>112991</v>
      </c>
      <c r="S167" s="106">
        <v>122634</v>
      </c>
      <c r="T167" s="106">
        <v>124457</v>
      </c>
      <c r="U167" s="106">
        <v>128621</v>
      </c>
      <c r="V167" s="106">
        <v>133555</v>
      </c>
      <c r="W167" s="234"/>
    </row>
  </sheetData>
  <mergeCells count="22">
    <mergeCell ref="A1:V1"/>
    <mergeCell ref="A2:V2"/>
    <mergeCell ref="B5:V6"/>
    <mergeCell ref="B18:V18"/>
    <mergeCell ref="H72:J72"/>
    <mergeCell ref="B60:V60"/>
    <mergeCell ref="B27:V27"/>
    <mergeCell ref="B73:V73"/>
    <mergeCell ref="B84:V84"/>
    <mergeCell ref="B93:V93"/>
    <mergeCell ref="B106:V106"/>
    <mergeCell ref="B39:G39"/>
    <mergeCell ref="H39:J39"/>
    <mergeCell ref="B40:V40"/>
    <mergeCell ref="B51:V51"/>
    <mergeCell ref="B139:V139"/>
    <mergeCell ref="B150:V150"/>
    <mergeCell ref="B159:V159"/>
    <mergeCell ref="H105:J105"/>
    <mergeCell ref="H138:J138"/>
    <mergeCell ref="B117:V117"/>
    <mergeCell ref="B126:V126"/>
  </mergeCells>
  <pageMargins left="0.70866141732283472" right="0.70866141732283472" top="0.74803149606299213" bottom="0.74803149606299213" header="0.31496062992125984" footer="0.31496062992125984"/>
  <pageSetup paperSize="9" fitToHeight="0" orientation="portrait" r:id="rId1"/>
  <headerFooter scaleWithDoc="0" alignWithMargins="0">
    <oddHeader>&amp;L&amp;R&amp;C&amp;B &amp;B&amp;"Arial"&amp;12&amp;Kff0000​‌OFFICIAL: Sensitive‌​&amp;B&amp;B &amp;B&amp;B &amp;B&amp;B &amp;B&amp;B &amp;B&amp;B &amp;B&amp;B &amp;B&amp;B &amp;B</oddHeader>
    <oddFooter>&amp;L&amp;RPage &amp;PPage &amp;PPage &amp;PPage &amp;PPage &amp;PPage &amp;PPage &amp;PPage &amp;PPage &amp;PPage &amp;PPage &amp;PPage &amp;PPage &amp;PPage &amp;PPage &amp;PPage &amp;PPage &amp;PPage &amp;PPage &amp;PPage &amp;PPage &amp;PPage &amp;PPage &amp;PPage &amp;P&amp;L&amp;L&amp;L&amp;L&amp;L&amp;C&amp;L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Q194"/>
  <sheetViews>
    <sheetView showGridLines="0" zoomScaleNormal="100" zoomScaleSheetLayoutView="85" workbookViewId="0">
      <selection sqref="A1:Q1"/>
    </sheetView>
  </sheetViews>
  <sheetFormatPr defaultColWidth="11.42578125" defaultRowHeight="15"/>
  <cols>
    <col min="1" max="1" width="28.28515625" style="83" customWidth="1"/>
    <col min="2" max="2" width="18.5703125" style="83" customWidth="1"/>
    <col min="3" max="9" width="15.7109375" style="83" customWidth="1"/>
    <col min="10" max="17" width="11.42578125" style="83"/>
  </cols>
  <sheetData>
    <row r="1" spans="1:17" ht="30" customHeight="1">
      <c r="A1" s="254" t="s">
        <v>176</v>
      </c>
      <c r="B1" s="254"/>
      <c r="C1" s="254"/>
      <c r="D1" s="254"/>
      <c r="E1" s="254"/>
      <c r="F1" s="254"/>
      <c r="G1" s="254"/>
      <c r="H1" s="254"/>
      <c r="I1" s="254"/>
      <c r="J1" s="254"/>
      <c r="K1" s="254"/>
      <c r="L1" s="254"/>
      <c r="M1" s="254"/>
      <c r="N1" s="254"/>
      <c r="O1" s="254"/>
      <c r="P1" s="254"/>
      <c r="Q1" s="254"/>
    </row>
    <row r="2" spans="1:17" ht="18" customHeight="1">
      <c r="A2" s="246" t="s">
        <v>265</v>
      </c>
      <c r="B2" s="246"/>
      <c r="C2" s="246"/>
      <c r="D2" s="246"/>
      <c r="E2" s="246"/>
      <c r="F2" s="246"/>
      <c r="G2" s="246"/>
      <c r="H2" s="246"/>
      <c r="I2" s="246"/>
      <c r="J2" s="246"/>
      <c r="K2" s="246"/>
      <c r="L2" s="246"/>
      <c r="M2" s="246"/>
      <c r="N2" s="246"/>
      <c r="O2" s="246"/>
      <c r="P2" s="246"/>
      <c r="Q2" s="246"/>
    </row>
    <row r="3" spans="1:17" ht="19.5" customHeight="1"/>
    <row r="4" spans="1:17" ht="30.75" customHeight="1">
      <c r="A4" s="162"/>
      <c r="B4" s="162"/>
      <c r="C4" s="119">
        <v>44348</v>
      </c>
      <c r="D4" s="119">
        <v>44440</v>
      </c>
      <c r="E4" s="119">
        <v>44531</v>
      </c>
      <c r="F4" s="119">
        <v>44621</v>
      </c>
      <c r="G4" s="119">
        <v>44713</v>
      </c>
      <c r="H4" s="119">
        <f>+'Table 6'!M4</f>
        <v>44805</v>
      </c>
      <c r="I4" s="119">
        <f>+'Table 6'!N4</f>
        <v>44896</v>
      </c>
      <c r="J4" s="119">
        <f>+'Table 6'!O4</f>
        <v>44986</v>
      </c>
      <c r="K4" s="119">
        <f>+'Table 6'!P4</f>
        <v>45078</v>
      </c>
      <c r="L4" s="119">
        <f>+'Table 6'!Q4</f>
        <v>45170</v>
      </c>
      <c r="M4" s="119">
        <f>+'Table 6'!R4</f>
        <v>45261</v>
      </c>
      <c r="N4" s="119">
        <v>45352</v>
      </c>
      <c r="O4" s="89">
        <v>45444</v>
      </c>
      <c r="P4" s="89">
        <v>45536</v>
      </c>
      <c r="Q4" s="89">
        <v>45627</v>
      </c>
    </row>
    <row r="5" spans="1:17" ht="19.5" customHeight="1">
      <c r="A5" s="180"/>
      <c r="B5" s="86"/>
      <c r="C5" s="129"/>
      <c r="D5" s="129"/>
      <c r="E5" s="129"/>
      <c r="F5" s="129"/>
      <c r="G5" s="129"/>
      <c r="H5" s="129"/>
      <c r="I5" s="129"/>
    </row>
    <row r="6" spans="1:17" ht="18" customHeight="1">
      <c r="A6" s="180"/>
      <c r="B6" s="180"/>
      <c r="C6" s="262" t="s">
        <v>75</v>
      </c>
      <c r="D6" s="262"/>
      <c r="E6" s="262"/>
      <c r="F6" s="262"/>
      <c r="G6" s="262"/>
      <c r="H6" s="262"/>
      <c r="I6" s="262"/>
      <c r="J6" s="262"/>
      <c r="K6" s="262"/>
      <c r="L6" s="262"/>
      <c r="M6" s="262"/>
      <c r="N6" s="262"/>
      <c r="O6" s="262"/>
      <c r="P6" s="262"/>
      <c r="Q6" s="262"/>
    </row>
    <row r="7" spans="1:17" ht="30" customHeight="1">
      <c r="A7" s="181" t="s">
        <v>177</v>
      </c>
      <c r="B7" s="181" t="s">
        <v>178</v>
      </c>
      <c r="C7" s="109"/>
      <c r="D7" s="182"/>
      <c r="E7" s="109"/>
    </row>
    <row r="8" spans="1:17" ht="16.5" customHeight="1">
      <c r="A8" s="123" t="s">
        <v>179</v>
      </c>
      <c r="B8" s="123" t="s">
        <v>180</v>
      </c>
      <c r="C8" s="183">
        <v>1204</v>
      </c>
      <c r="D8" s="183">
        <v>1205</v>
      </c>
      <c r="E8" s="183">
        <v>1204</v>
      </c>
      <c r="F8" s="184">
        <v>1257</v>
      </c>
      <c r="G8" s="184">
        <v>1265</v>
      </c>
      <c r="H8" s="184">
        <v>1296</v>
      </c>
      <c r="I8" s="184">
        <v>1330</v>
      </c>
      <c r="J8" s="184">
        <v>1379</v>
      </c>
      <c r="K8" s="184">
        <v>1388</v>
      </c>
      <c r="L8" s="184">
        <v>1413</v>
      </c>
      <c r="M8" s="184">
        <v>1412</v>
      </c>
      <c r="N8" s="184">
        <v>1428</v>
      </c>
      <c r="O8" s="184">
        <v>1417</v>
      </c>
      <c r="P8" s="184">
        <v>1427</v>
      </c>
      <c r="Q8" s="184">
        <v>1439</v>
      </c>
    </row>
    <row r="9" spans="1:17" ht="16.5" customHeight="1">
      <c r="A9" s="123" t="s">
        <v>179</v>
      </c>
      <c r="B9" s="123" t="s">
        <v>181</v>
      </c>
      <c r="C9" s="183">
        <v>1292</v>
      </c>
      <c r="D9" s="183">
        <v>1296</v>
      </c>
      <c r="E9" s="183">
        <v>1291</v>
      </c>
      <c r="F9" s="183">
        <v>1341</v>
      </c>
      <c r="G9" s="183">
        <v>1349</v>
      </c>
      <c r="H9" s="183">
        <v>1395</v>
      </c>
      <c r="I9" s="183">
        <v>1423</v>
      </c>
      <c r="J9" s="183">
        <v>1488</v>
      </c>
      <c r="K9" s="183">
        <v>1499</v>
      </c>
      <c r="L9" s="183">
        <v>1527</v>
      </c>
      <c r="M9" s="183">
        <v>1526</v>
      </c>
      <c r="N9" s="183">
        <v>1547</v>
      </c>
      <c r="O9" s="183">
        <v>1530</v>
      </c>
      <c r="P9" s="183">
        <v>1544</v>
      </c>
      <c r="Q9" s="183">
        <v>1550</v>
      </c>
    </row>
    <row r="10" spans="1:17" ht="16.5" customHeight="1">
      <c r="A10" s="123" t="s">
        <v>179</v>
      </c>
      <c r="B10" s="123" t="s">
        <v>182</v>
      </c>
      <c r="C10" s="183">
        <v>12</v>
      </c>
      <c r="D10" s="183">
        <v>13</v>
      </c>
      <c r="E10" s="183">
        <v>13</v>
      </c>
      <c r="F10" s="183">
        <v>13</v>
      </c>
      <c r="G10" s="183">
        <v>15</v>
      </c>
      <c r="H10" s="183">
        <v>14</v>
      </c>
      <c r="I10" s="183">
        <v>15</v>
      </c>
      <c r="J10" s="183">
        <v>15</v>
      </c>
      <c r="K10" s="183">
        <v>14</v>
      </c>
      <c r="L10" s="183">
        <v>14</v>
      </c>
      <c r="M10" s="183">
        <v>13</v>
      </c>
      <c r="N10" s="183">
        <v>13</v>
      </c>
      <c r="O10" s="183">
        <v>13</v>
      </c>
      <c r="P10" s="183">
        <v>12</v>
      </c>
      <c r="Q10" s="183">
        <v>11</v>
      </c>
    </row>
    <row r="11" spans="1:17" ht="16.5" customHeight="1">
      <c r="A11" s="185" t="s">
        <v>179</v>
      </c>
      <c r="B11" s="185" t="s">
        <v>69</v>
      </c>
      <c r="C11" s="186">
        <v>2508</v>
      </c>
      <c r="D11" s="186">
        <v>2514</v>
      </c>
      <c r="E11" s="186">
        <v>2508</v>
      </c>
      <c r="F11" s="186">
        <v>2612</v>
      </c>
      <c r="G11" s="186">
        <v>2629</v>
      </c>
      <c r="H11" s="186">
        <v>2705</v>
      </c>
      <c r="I11" s="186">
        <v>2768</v>
      </c>
      <c r="J11" s="186">
        <v>2883</v>
      </c>
      <c r="K11" s="186">
        <v>2901</v>
      </c>
      <c r="L11" s="186">
        <v>2955</v>
      </c>
      <c r="M11" s="186">
        <v>2952</v>
      </c>
      <c r="N11" s="186">
        <v>2989</v>
      </c>
      <c r="O11" s="186">
        <v>2960</v>
      </c>
      <c r="P11" s="186">
        <v>2983</v>
      </c>
      <c r="Q11" s="186">
        <v>3000</v>
      </c>
    </row>
    <row r="12" spans="1:17" ht="16.5" customHeight="1">
      <c r="A12" s="123" t="s">
        <v>183</v>
      </c>
      <c r="B12" s="123" t="s">
        <v>180</v>
      </c>
      <c r="C12" s="183">
        <v>1065</v>
      </c>
      <c r="D12" s="183">
        <v>1068</v>
      </c>
      <c r="E12" s="183">
        <v>1056</v>
      </c>
      <c r="F12" s="183">
        <v>1066</v>
      </c>
      <c r="G12" s="183">
        <v>1048</v>
      </c>
      <c r="H12" s="183">
        <v>1059</v>
      </c>
      <c r="I12" s="183">
        <v>1067</v>
      </c>
      <c r="J12" s="183">
        <v>1103</v>
      </c>
      <c r="K12" s="183">
        <v>1106</v>
      </c>
      <c r="L12" s="183">
        <v>1130</v>
      </c>
      <c r="M12" s="183">
        <v>1140</v>
      </c>
      <c r="N12" s="183">
        <v>1141</v>
      </c>
      <c r="O12" s="183">
        <v>1146</v>
      </c>
      <c r="P12" s="183">
        <v>1166</v>
      </c>
      <c r="Q12" s="183">
        <v>1173</v>
      </c>
    </row>
    <row r="13" spans="1:17" ht="16.5" customHeight="1">
      <c r="A13" s="123" t="s">
        <v>183</v>
      </c>
      <c r="B13" s="123" t="s">
        <v>181</v>
      </c>
      <c r="C13" s="183">
        <v>1181</v>
      </c>
      <c r="D13" s="183">
        <v>1186</v>
      </c>
      <c r="E13" s="183">
        <v>1170</v>
      </c>
      <c r="F13" s="183">
        <v>1171</v>
      </c>
      <c r="G13" s="183">
        <v>1155</v>
      </c>
      <c r="H13" s="183">
        <v>1165</v>
      </c>
      <c r="I13" s="183">
        <v>1167</v>
      </c>
      <c r="J13" s="183">
        <v>1200</v>
      </c>
      <c r="K13" s="183">
        <v>1209</v>
      </c>
      <c r="L13" s="183">
        <v>1235</v>
      </c>
      <c r="M13" s="183">
        <v>1240</v>
      </c>
      <c r="N13" s="183">
        <v>1236</v>
      </c>
      <c r="O13" s="183">
        <v>1236</v>
      </c>
      <c r="P13" s="183">
        <v>1257</v>
      </c>
      <c r="Q13" s="183">
        <v>1261</v>
      </c>
    </row>
    <row r="14" spans="1:17" ht="16.5" customHeight="1">
      <c r="A14" s="123" t="s">
        <v>183</v>
      </c>
      <c r="B14" s="123" t="s">
        <v>182</v>
      </c>
      <c r="C14" s="183">
        <v>11</v>
      </c>
      <c r="D14" s="183">
        <v>12</v>
      </c>
      <c r="E14" s="183">
        <v>12</v>
      </c>
      <c r="F14" s="183">
        <v>12</v>
      </c>
      <c r="G14" s="183">
        <v>12</v>
      </c>
      <c r="H14" s="183">
        <v>13</v>
      </c>
      <c r="I14" s="183">
        <v>13</v>
      </c>
      <c r="J14" s="183">
        <v>13</v>
      </c>
      <c r="K14" s="183">
        <v>12</v>
      </c>
      <c r="L14" s="183">
        <v>12</v>
      </c>
      <c r="M14" s="183">
        <v>12</v>
      </c>
      <c r="N14" s="183">
        <v>12</v>
      </c>
      <c r="O14" s="183">
        <v>11</v>
      </c>
      <c r="P14" s="183">
        <v>11</v>
      </c>
      <c r="Q14" s="183">
        <v>11</v>
      </c>
    </row>
    <row r="15" spans="1:17" ht="16.5" customHeight="1">
      <c r="A15" s="185" t="s">
        <v>183</v>
      </c>
      <c r="B15" s="185" t="s">
        <v>69</v>
      </c>
      <c r="C15" s="186">
        <v>2257</v>
      </c>
      <c r="D15" s="186">
        <v>2267</v>
      </c>
      <c r="E15" s="186">
        <v>2239</v>
      </c>
      <c r="F15" s="186">
        <v>2249</v>
      </c>
      <c r="G15" s="186">
        <v>2214</v>
      </c>
      <c r="H15" s="186">
        <v>2237</v>
      </c>
      <c r="I15" s="186">
        <v>2246</v>
      </c>
      <c r="J15" s="186">
        <v>2316</v>
      </c>
      <c r="K15" s="186">
        <v>2328</v>
      </c>
      <c r="L15" s="186">
        <v>2377</v>
      </c>
      <c r="M15" s="186">
        <v>2392</v>
      </c>
      <c r="N15" s="186">
        <v>2389</v>
      </c>
      <c r="O15" s="186">
        <v>2393</v>
      </c>
      <c r="P15" s="186">
        <v>2434</v>
      </c>
      <c r="Q15" s="186">
        <v>2444</v>
      </c>
    </row>
    <row r="16" spans="1:17" ht="16.5" customHeight="1">
      <c r="A16" s="123" t="s">
        <v>184</v>
      </c>
      <c r="B16" s="123" t="s">
        <v>180</v>
      </c>
      <c r="C16" s="183">
        <v>1120</v>
      </c>
      <c r="D16" s="183">
        <v>1126</v>
      </c>
      <c r="E16" s="183">
        <v>1116</v>
      </c>
      <c r="F16" s="183">
        <v>1136</v>
      </c>
      <c r="G16" s="183">
        <v>1119</v>
      </c>
      <c r="H16" s="183">
        <v>1131</v>
      </c>
      <c r="I16" s="183">
        <v>1132</v>
      </c>
      <c r="J16" s="183">
        <v>1158</v>
      </c>
      <c r="K16" s="183">
        <v>1155</v>
      </c>
      <c r="L16" s="183">
        <v>1169</v>
      </c>
      <c r="M16" s="183">
        <v>1168</v>
      </c>
      <c r="N16" s="183">
        <v>1158</v>
      </c>
      <c r="O16" s="183">
        <v>1159</v>
      </c>
      <c r="P16" s="183">
        <v>1172</v>
      </c>
      <c r="Q16" s="183">
        <v>1174</v>
      </c>
    </row>
    <row r="17" spans="1:17" ht="16.5" customHeight="1">
      <c r="A17" s="123" t="s">
        <v>184</v>
      </c>
      <c r="B17" s="123" t="s">
        <v>181</v>
      </c>
      <c r="C17" s="183">
        <v>1228</v>
      </c>
      <c r="D17" s="183">
        <v>1232</v>
      </c>
      <c r="E17" s="183">
        <v>1219</v>
      </c>
      <c r="F17" s="183">
        <v>1226</v>
      </c>
      <c r="G17" s="183">
        <v>1214</v>
      </c>
      <c r="H17" s="183">
        <v>1224</v>
      </c>
      <c r="I17" s="183">
        <v>1222</v>
      </c>
      <c r="J17" s="183">
        <v>1241</v>
      </c>
      <c r="K17" s="183">
        <v>1244</v>
      </c>
      <c r="L17" s="183">
        <v>1259</v>
      </c>
      <c r="M17" s="183">
        <v>1260</v>
      </c>
      <c r="N17" s="183">
        <v>1245</v>
      </c>
      <c r="O17" s="183">
        <v>1246</v>
      </c>
      <c r="P17" s="183">
        <v>1262</v>
      </c>
      <c r="Q17" s="183">
        <v>1264</v>
      </c>
    </row>
    <row r="18" spans="1:17" ht="16.5" customHeight="1">
      <c r="A18" s="123" t="s">
        <v>184</v>
      </c>
      <c r="B18" s="123" t="s">
        <v>182</v>
      </c>
      <c r="C18" s="183">
        <v>8</v>
      </c>
      <c r="D18" s="183">
        <v>9</v>
      </c>
      <c r="E18" s="183">
        <v>9</v>
      </c>
      <c r="F18" s="183">
        <v>9</v>
      </c>
      <c r="G18" s="183">
        <v>9</v>
      </c>
      <c r="H18" s="183">
        <v>10</v>
      </c>
      <c r="I18" s="183">
        <v>9</v>
      </c>
      <c r="J18" s="183">
        <v>10</v>
      </c>
      <c r="K18" s="183">
        <v>9</v>
      </c>
      <c r="L18" s="183">
        <v>9</v>
      </c>
      <c r="M18" s="183">
        <v>9</v>
      </c>
      <c r="N18" s="183">
        <v>9</v>
      </c>
      <c r="O18" s="183">
        <v>9</v>
      </c>
      <c r="P18" s="183">
        <v>9</v>
      </c>
      <c r="Q18" s="183">
        <v>9</v>
      </c>
    </row>
    <row r="19" spans="1:17" ht="16.5" customHeight="1">
      <c r="A19" s="185" t="s">
        <v>184</v>
      </c>
      <c r="B19" s="185" t="s">
        <v>69</v>
      </c>
      <c r="C19" s="186">
        <v>2356</v>
      </c>
      <c r="D19" s="186">
        <v>2366</v>
      </c>
      <c r="E19" s="186">
        <v>2344</v>
      </c>
      <c r="F19" s="186">
        <v>2370</v>
      </c>
      <c r="G19" s="186">
        <v>2342</v>
      </c>
      <c r="H19" s="186">
        <v>2365</v>
      </c>
      <c r="I19" s="186">
        <v>2363</v>
      </c>
      <c r="J19" s="186">
        <v>2409</v>
      </c>
      <c r="K19" s="186">
        <v>2408</v>
      </c>
      <c r="L19" s="186">
        <v>2437</v>
      </c>
      <c r="M19" s="186">
        <v>2438</v>
      </c>
      <c r="N19" s="186">
        <v>2413</v>
      </c>
      <c r="O19" s="186">
        <v>2414</v>
      </c>
      <c r="P19" s="186">
        <v>2443</v>
      </c>
      <c r="Q19" s="186">
        <v>2447</v>
      </c>
    </row>
    <row r="20" spans="1:17" ht="16.5" customHeight="1">
      <c r="A20" s="123" t="s">
        <v>185</v>
      </c>
      <c r="B20" s="123" t="s">
        <v>180</v>
      </c>
      <c r="C20" s="184">
        <v>1112</v>
      </c>
      <c r="D20" s="184">
        <v>1118</v>
      </c>
      <c r="E20" s="184">
        <v>1120</v>
      </c>
      <c r="F20" s="184">
        <v>1142</v>
      </c>
      <c r="G20" s="184">
        <v>1128</v>
      </c>
      <c r="H20" s="184">
        <v>1142</v>
      </c>
      <c r="I20" s="184">
        <v>1140</v>
      </c>
      <c r="J20" s="184">
        <v>1164</v>
      </c>
      <c r="K20" s="184">
        <v>1153</v>
      </c>
      <c r="L20" s="184">
        <v>1159</v>
      </c>
      <c r="M20" s="184">
        <v>1160</v>
      </c>
      <c r="N20" s="184">
        <v>1150</v>
      </c>
      <c r="O20" s="184">
        <v>1148</v>
      </c>
      <c r="P20" s="184">
        <v>1160</v>
      </c>
      <c r="Q20" s="184">
        <v>1163</v>
      </c>
    </row>
    <row r="21" spans="1:17" ht="16.5" customHeight="1">
      <c r="A21" s="123" t="s">
        <v>185</v>
      </c>
      <c r="B21" s="123" t="s">
        <v>181</v>
      </c>
      <c r="C21" s="183">
        <v>1217</v>
      </c>
      <c r="D21" s="183">
        <v>1219</v>
      </c>
      <c r="E21" s="183">
        <v>1221</v>
      </c>
      <c r="F21" s="183">
        <v>1229</v>
      </c>
      <c r="G21" s="183">
        <v>1218</v>
      </c>
      <c r="H21" s="183">
        <v>1228</v>
      </c>
      <c r="I21" s="183">
        <v>1221</v>
      </c>
      <c r="J21" s="183">
        <v>1232</v>
      </c>
      <c r="K21" s="183">
        <v>1234</v>
      </c>
      <c r="L21" s="183">
        <v>1239</v>
      </c>
      <c r="M21" s="183">
        <v>1238</v>
      </c>
      <c r="N21" s="183">
        <v>1222</v>
      </c>
      <c r="O21" s="183">
        <v>1218</v>
      </c>
      <c r="P21" s="183">
        <v>1231</v>
      </c>
      <c r="Q21" s="183">
        <v>1233</v>
      </c>
    </row>
    <row r="22" spans="1:17" ht="16.5" customHeight="1">
      <c r="A22" s="123" t="s">
        <v>185</v>
      </c>
      <c r="B22" s="123" t="s">
        <v>182</v>
      </c>
      <c r="C22" s="183">
        <v>6</v>
      </c>
      <c r="D22" s="183">
        <v>7</v>
      </c>
      <c r="E22" s="183">
        <v>7</v>
      </c>
      <c r="F22" s="183">
        <v>7</v>
      </c>
      <c r="G22" s="183">
        <v>7</v>
      </c>
      <c r="H22" s="183">
        <v>7</v>
      </c>
      <c r="I22" s="183">
        <v>7</v>
      </c>
      <c r="J22" s="183">
        <v>8</v>
      </c>
      <c r="K22" s="183">
        <v>7</v>
      </c>
      <c r="L22" s="183">
        <v>7</v>
      </c>
      <c r="M22" s="183">
        <v>7</v>
      </c>
      <c r="N22" s="183">
        <v>7</v>
      </c>
      <c r="O22" s="183">
        <v>7</v>
      </c>
      <c r="P22" s="183">
        <v>7</v>
      </c>
      <c r="Q22" s="183">
        <v>7</v>
      </c>
    </row>
    <row r="23" spans="1:17" ht="16.5" customHeight="1">
      <c r="A23" s="185" t="s">
        <v>185</v>
      </c>
      <c r="B23" s="185" t="s">
        <v>69</v>
      </c>
      <c r="C23" s="186">
        <v>2335</v>
      </c>
      <c r="D23" s="186">
        <v>2344</v>
      </c>
      <c r="E23" s="186">
        <v>2348</v>
      </c>
      <c r="F23" s="186">
        <v>2378</v>
      </c>
      <c r="G23" s="186">
        <v>2352</v>
      </c>
      <c r="H23" s="186">
        <v>2377</v>
      </c>
      <c r="I23" s="186">
        <v>2368</v>
      </c>
      <c r="J23" s="186">
        <v>2403</v>
      </c>
      <c r="K23" s="186">
        <v>2394</v>
      </c>
      <c r="L23" s="186">
        <v>2406</v>
      </c>
      <c r="M23" s="186">
        <v>2405</v>
      </c>
      <c r="N23" s="186">
        <v>2380</v>
      </c>
      <c r="O23" s="186">
        <v>2373</v>
      </c>
      <c r="P23" s="186">
        <v>2398</v>
      </c>
      <c r="Q23" s="186">
        <v>2402</v>
      </c>
    </row>
    <row r="24" spans="1:17" ht="16.5" customHeight="1">
      <c r="A24" s="123" t="s">
        <v>186</v>
      </c>
      <c r="B24" s="123" t="s">
        <v>180</v>
      </c>
      <c r="C24" s="184">
        <v>1032</v>
      </c>
      <c r="D24" s="184">
        <v>1039</v>
      </c>
      <c r="E24" s="184">
        <v>1032</v>
      </c>
      <c r="F24" s="184">
        <v>1056</v>
      </c>
      <c r="G24" s="184">
        <v>1048</v>
      </c>
      <c r="H24" s="184">
        <v>1064</v>
      </c>
      <c r="I24" s="184">
        <v>1069</v>
      </c>
      <c r="J24" s="184">
        <v>1098</v>
      </c>
      <c r="K24" s="184">
        <v>1090</v>
      </c>
      <c r="L24" s="184">
        <v>1100</v>
      </c>
      <c r="M24" s="184">
        <v>1102</v>
      </c>
      <c r="N24" s="184">
        <v>1103</v>
      </c>
      <c r="O24" s="184">
        <v>1105</v>
      </c>
      <c r="P24" s="184">
        <v>1118</v>
      </c>
      <c r="Q24" s="184">
        <v>1126</v>
      </c>
    </row>
    <row r="25" spans="1:17" ht="16.5" customHeight="1">
      <c r="A25" s="123" t="s">
        <v>186</v>
      </c>
      <c r="B25" s="123" t="s">
        <v>181</v>
      </c>
      <c r="C25" s="183">
        <v>1137</v>
      </c>
      <c r="D25" s="183">
        <v>1142</v>
      </c>
      <c r="E25" s="183">
        <v>1131</v>
      </c>
      <c r="F25" s="183">
        <v>1148</v>
      </c>
      <c r="G25" s="183">
        <v>1143</v>
      </c>
      <c r="H25" s="183">
        <v>1155</v>
      </c>
      <c r="I25" s="183">
        <v>1157</v>
      </c>
      <c r="J25" s="183">
        <v>1174</v>
      </c>
      <c r="K25" s="183">
        <v>1177</v>
      </c>
      <c r="L25" s="183">
        <v>1185</v>
      </c>
      <c r="M25" s="183">
        <v>1186</v>
      </c>
      <c r="N25" s="183">
        <v>1184</v>
      </c>
      <c r="O25" s="183">
        <v>1183</v>
      </c>
      <c r="P25" s="183">
        <v>1195</v>
      </c>
      <c r="Q25" s="183">
        <v>1202</v>
      </c>
    </row>
    <row r="26" spans="1:17" ht="16.5" customHeight="1">
      <c r="A26" s="123" t="s">
        <v>186</v>
      </c>
      <c r="B26" s="123" t="s">
        <v>182</v>
      </c>
      <c r="C26" s="183">
        <v>4</v>
      </c>
      <c r="D26" s="183">
        <v>4</v>
      </c>
      <c r="E26" s="183">
        <v>5</v>
      </c>
      <c r="F26" s="183">
        <v>5</v>
      </c>
      <c r="G26" s="183">
        <v>4</v>
      </c>
      <c r="H26" s="183">
        <v>5</v>
      </c>
      <c r="I26" s="183">
        <v>5</v>
      </c>
      <c r="J26" s="183">
        <v>5</v>
      </c>
      <c r="K26" s="183">
        <v>5</v>
      </c>
      <c r="L26" s="183">
        <v>5</v>
      </c>
      <c r="M26" s="183">
        <v>5</v>
      </c>
      <c r="N26" s="183">
        <v>5</v>
      </c>
      <c r="O26" s="183">
        <v>5</v>
      </c>
      <c r="P26" s="183">
        <v>5</v>
      </c>
      <c r="Q26" s="183">
        <v>5</v>
      </c>
    </row>
    <row r="27" spans="1:17" ht="16.5" customHeight="1">
      <c r="A27" s="185" t="s">
        <v>186</v>
      </c>
      <c r="B27" s="185" t="s">
        <v>69</v>
      </c>
      <c r="C27" s="186">
        <v>2173</v>
      </c>
      <c r="D27" s="186">
        <v>2185</v>
      </c>
      <c r="E27" s="186">
        <v>2167</v>
      </c>
      <c r="F27" s="186">
        <v>2209</v>
      </c>
      <c r="G27" s="186">
        <v>2196</v>
      </c>
      <c r="H27" s="186">
        <v>2225</v>
      </c>
      <c r="I27" s="186">
        <v>2231</v>
      </c>
      <c r="J27" s="186">
        <v>2277</v>
      </c>
      <c r="K27" s="186">
        <v>2272</v>
      </c>
      <c r="L27" s="186">
        <v>2290</v>
      </c>
      <c r="M27" s="186">
        <v>2293</v>
      </c>
      <c r="N27" s="186">
        <v>2293</v>
      </c>
      <c r="O27" s="186">
        <v>2293</v>
      </c>
      <c r="P27" s="186">
        <v>2319</v>
      </c>
      <c r="Q27" s="186">
        <v>2333</v>
      </c>
    </row>
    <row r="28" spans="1:17" ht="16.5" customHeight="1">
      <c r="A28" s="123" t="s">
        <v>187</v>
      </c>
      <c r="B28" s="123" t="s">
        <v>180</v>
      </c>
      <c r="C28" s="184">
        <v>1034</v>
      </c>
      <c r="D28" s="184">
        <v>1027</v>
      </c>
      <c r="E28" s="184">
        <v>1016</v>
      </c>
      <c r="F28" s="184">
        <v>1029</v>
      </c>
      <c r="G28" s="184">
        <v>1013</v>
      </c>
      <c r="H28" s="184">
        <v>1016</v>
      </c>
      <c r="I28" s="184">
        <v>1010</v>
      </c>
      <c r="J28" s="184">
        <v>1028</v>
      </c>
      <c r="K28" s="184">
        <v>1006</v>
      </c>
      <c r="L28" s="184">
        <v>1006</v>
      </c>
      <c r="M28" s="184">
        <v>1002</v>
      </c>
      <c r="N28" s="184">
        <v>999</v>
      </c>
      <c r="O28" s="184">
        <v>993</v>
      </c>
      <c r="P28" s="184">
        <v>998</v>
      </c>
      <c r="Q28" s="184">
        <v>1000</v>
      </c>
    </row>
    <row r="29" spans="1:17" ht="16.5" customHeight="1">
      <c r="A29" s="123" t="s">
        <v>187</v>
      </c>
      <c r="B29" s="123" t="s">
        <v>181</v>
      </c>
      <c r="C29" s="183">
        <v>1120</v>
      </c>
      <c r="D29" s="183">
        <v>1111</v>
      </c>
      <c r="E29" s="183">
        <v>1096</v>
      </c>
      <c r="F29" s="183">
        <v>1098</v>
      </c>
      <c r="G29" s="183">
        <v>1087</v>
      </c>
      <c r="H29" s="183">
        <v>1088</v>
      </c>
      <c r="I29" s="183">
        <v>1079</v>
      </c>
      <c r="J29" s="183">
        <v>1086</v>
      </c>
      <c r="K29" s="183">
        <v>1077</v>
      </c>
      <c r="L29" s="183">
        <v>1075</v>
      </c>
      <c r="M29" s="183">
        <v>1071</v>
      </c>
      <c r="N29" s="183">
        <v>1065</v>
      </c>
      <c r="O29" s="183">
        <v>1059</v>
      </c>
      <c r="P29" s="183">
        <v>1064</v>
      </c>
      <c r="Q29" s="183">
        <v>1066</v>
      </c>
    </row>
    <row r="30" spans="1:17" ht="16.5" customHeight="1">
      <c r="A30" s="123" t="s">
        <v>187</v>
      </c>
      <c r="B30" s="123" t="s">
        <v>182</v>
      </c>
      <c r="C30" s="183">
        <v>3</v>
      </c>
      <c r="D30" s="183">
        <v>3</v>
      </c>
      <c r="E30" s="183">
        <v>3</v>
      </c>
      <c r="F30" s="183">
        <v>3</v>
      </c>
      <c r="G30" s="183">
        <v>3</v>
      </c>
      <c r="H30" s="183">
        <v>4</v>
      </c>
      <c r="I30" s="183">
        <v>3</v>
      </c>
      <c r="J30" s="183">
        <v>4</v>
      </c>
      <c r="K30" s="183">
        <v>4</v>
      </c>
      <c r="L30" s="183">
        <v>4</v>
      </c>
      <c r="M30" s="183">
        <v>4</v>
      </c>
      <c r="N30" s="183">
        <v>4</v>
      </c>
      <c r="O30" s="183">
        <v>3</v>
      </c>
      <c r="P30" s="183">
        <v>4</v>
      </c>
      <c r="Q30" s="183">
        <v>3</v>
      </c>
    </row>
    <row r="31" spans="1:17" ht="16.5" customHeight="1">
      <c r="A31" s="185" t="s">
        <v>187</v>
      </c>
      <c r="B31" s="185" t="s">
        <v>69</v>
      </c>
      <c r="C31" s="186">
        <v>2157</v>
      </c>
      <c r="D31" s="186">
        <v>2142</v>
      </c>
      <c r="E31" s="186">
        <v>2116</v>
      </c>
      <c r="F31" s="186">
        <v>2130</v>
      </c>
      <c r="G31" s="186">
        <v>2104</v>
      </c>
      <c r="H31" s="186">
        <v>2108</v>
      </c>
      <c r="I31" s="186">
        <v>2092</v>
      </c>
      <c r="J31" s="186">
        <v>2118</v>
      </c>
      <c r="K31" s="186">
        <v>2086</v>
      </c>
      <c r="L31" s="186">
        <v>2085</v>
      </c>
      <c r="M31" s="186">
        <v>2077</v>
      </c>
      <c r="N31" s="186">
        <v>2068</v>
      </c>
      <c r="O31" s="186">
        <v>2056</v>
      </c>
      <c r="P31" s="186">
        <v>2066</v>
      </c>
      <c r="Q31" s="186">
        <v>2070</v>
      </c>
    </row>
    <row r="32" spans="1:17" ht="16.5" customHeight="1">
      <c r="A32" s="123" t="s">
        <v>188</v>
      </c>
      <c r="B32" s="123" t="s">
        <v>180</v>
      </c>
      <c r="C32" s="184">
        <v>991</v>
      </c>
      <c r="D32" s="184">
        <v>999</v>
      </c>
      <c r="E32" s="184">
        <v>995</v>
      </c>
      <c r="F32" s="184">
        <v>1020</v>
      </c>
      <c r="G32" s="184">
        <v>1012</v>
      </c>
      <c r="H32" s="184">
        <v>1024</v>
      </c>
      <c r="I32" s="184">
        <v>1026</v>
      </c>
      <c r="J32" s="184">
        <v>1053</v>
      </c>
      <c r="K32" s="184">
        <v>1028</v>
      </c>
      <c r="L32" s="184">
        <v>1028</v>
      </c>
      <c r="M32" s="184">
        <v>1024</v>
      </c>
      <c r="N32" s="184">
        <v>1022</v>
      </c>
      <c r="O32" s="184">
        <v>1017</v>
      </c>
      <c r="P32" s="184">
        <v>1020</v>
      </c>
      <c r="Q32" s="184">
        <v>1020</v>
      </c>
    </row>
    <row r="33" spans="1:17" ht="16.5" customHeight="1">
      <c r="A33" s="123" t="s">
        <v>188</v>
      </c>
      <c r="B33" s="123" t="s">
        <v>181</v>
      </c>
      <c r="C33" s="183">
        <v>1073</v>
      </c>
      <c r="D33" s="183">
        <v>1077</v>
      </c>
      <c r="E33" s="183">
        <v>1070</v>
      </c>
      <c r="F33" s="183">
        <v>1084</v>
      </c>
      <c r="G33" s="183">
        <v>1079</v>
      </c>
      <c r="H33" s="183">
        <v>1093</v>
      </c>
      <c r="I33" s="183">
        <v>1092</v>
      </c>
      <c r="J33" s="183">
        <v>1106</v>
      </c>
      <c r="K33" s="183">
        <v>1092</v>
      </c>
      <c r="L33" s="183">
        <v>1101</v>
      </c>
      <c r="M33" s="183">
        <v>1085</v>
      </c>
      <c r="N33" s="183">
        <v>1082</v>
      </c>
      <c r="O33" s="183">
        <v>1075</v>
      </c>
      <c r="P33" s="183">
        <v>1077</v>
      </c>
      <c r="Q33" s="183">
        <v>1077</v>
      </c>
    </row>
    <row r="34" spans="1:17" ht="16.5" customHeight="1">
      <c r="A34" s="123" t="s">
        <v>188</v>
      </c>
      <c r="B34" s="123" t="s">
        <v>182</v>
      </c>
      <c r="C34" s="183">
        <v>2</v>
      </c>
      <c r="D34" s="183">
        <v>2</v>
      </c>
      <c r="E34" s="183">
        <v>2</v>
      </c>
      <c r="F34" s="183">
        <v>2</v>
      </c>
      <c r="G34" s="183">
        <v>2</v>
      </c>
      <c r="H34" s="183">
        <v>3</v>
      </c>
      <c r="I34" s="183">
        <v>3</v>
      </c>
      <c r="J34" s="183">
        <v>3</v>
      </c>
      <c r="K34" s="183">
        <v>3</v>
      </c>
      <c r="L34" s="183">
        <v>3</v>
      </c>
      <c r="M34" s="183">
        <v>3</v>
      </c>
      <c r="N34" s="183">
        <v>3</v>
      </c>
      <c r="O34" s="183">
        <v>3</v>
      </c>
      <c r="P34" s="183">
        <v>3</v>
      </c>
      <c r="Q34" s="183">
        <v>3</v>
      </c>
    </row>
    <row r="35" spans="1:17" ht="16.5" customHeight="1">
      <c r="A35" s="185" t="s">
        <v>188</v>
      </c>
      <c r="B35" s="185" t="s">
        <v>69</v>
      </c>
      <c r="C35" s="186">
        <v>2066</v>
      </c>
      <c r="D35" s="186">
        <v>2078</v>
      </c>
      <c r="E35" s="186">
        <v>2067</v>
      </c>
      <c r="F35" s="186">
        <v>2106</v>
      </c>
      <c r="G35" s="186">
        <v>2094</v>
      </c>
      <c r="H35" s="186">
        <v>2119</v>
      </c>
      <c r="I35" s="186">
        <v>2121</v>
      </c>
      <c r="J35" s="186">
        <v>2162</v>
      </c>
      <c r="K35" s="186">
        <v>2123</v>
      </c>
      <c r="L35" s="186">
        <v>2131</v>
      </c>
      <c r="M35" s="186">
        <v>2112</v>
      </c>
      <c r="N35" s="186">
        <v>2106</v>
      </c>
      <c r="O35" s="186">
        <v>2096</v>
      </c>
      <c r="P35" s="186">
        <v>2100</v>
      </c>
      <c r="Q35" s="186">
        <v>2099</v>
      </c>
    </row>
    <row r="36" spans="1:17" ht="16.5" customHeight="1">
      <c r="A36" s="123" t="s">
        <v>189</v>
      </c>
      <c r="B36" s="123" t="s">
        <v>180</v>
      </c>
      <c r="C36" s="184">
        <v>878</v>
      </c>
      <c r="D36" s="184">
        <v>876</v>
      </c>
      <c r="E36" s="184">
        <v>873</v>
      </c>
      <c r="F36" s="184">
        <v>888</v>
      </c>
      <c r="G36" s="184">
        <v>876</v>
      </c>
      <c r="H36" s="184">
        <v>878</v>
      </c>
      <c r="I36" s="184">
        <v>876</v>
      </c>
      <c r="J36" s="184">
        <v>897</v>
      </c>
      <c r="K36" s="184">
        <v>872</v>
      </c>
      <c r="L36" s="184">
        <v>873</v>
      </c>
      <c r="M36" s="184">
        <v>874</v>
      </c>
      <c r="N36" s="184">
        <v>876</v>
      </c>
      <c r="O36" s="184">
        <v>876</v>
      </c>
      <c r="P36" s="184">
        <v>881</v>
      </c>
      <c r="Q36" s="184">
        <v>886</v>
      </c>
    </row>
    <row r="37" spans="1:17" ht="16.5" customHeight="1">
      <c r="A37" s="123" t="s">
        <v>189</v>
      </c>
      <c r="B37" s="123" t="s">
        <v>181</v>
      </c>
      <c r="C37" s="183">
        <v>977</v>
      </c>
      <c r="D37" s="183">
        <v>972</v>
      </c>
      <c r="E37" s="183">
        <v>962</v>
      </c>
      <c r="F37" s="183">
        <v>967</v>
      </c>
      <c r="G37" s="183">
        <v>963</v>
      </c>
      <c r="H37" s="183">
        <v>959</v>
      </c>
      <c r="I37" s="183">
        <v>953</v>
      </c>
      <c r="J37" s="183">
        <v>964</v>
      </c>
      <c r="K37" s="183">
        <v>944</v>
      </c>
      <c r="L37" s="183">
        <v>944</v>
      </c>
      <c r="M37" s="183">
        <v>940</v>
      </c>
      <c r="N37" s="183">
        <v>940</v>
      </c>
      <c r="O37" s="183">
        <v>938</v>
      </c>
      <c r="P37" s="183">
        <v>941</v>
      </c>
      <c r="Q37" s="183">
        <v>946</v>
      </c>
    </row>
    <row r="38" spans="1:17" ht="16.5" customHeight="1">
      <c r="A38" s="123" t="s">
        <v>189</v>
      </c>
      <c r="B38" s="123" t="s">
        <v>182</v>
      </c>
      <c r="C38" s="183">
        <v>2</v>
      </c>
      <c r="D38" s="183">
        <v>2</v>
      </c>
      <c r="E38" s="183">
        <v>2</v>
      </c>
      <c r="F38" s="183">
        <v>2</v>
      </c>
      <c r="G38" s="183">
        <v>2</v>
      </c>
      <c r="H38" s="183">
        <v>2</v>
      </c>
      <c r="I38" s="183">
        <v>2</v>
      </c>
      <c r="J38" s="183">
        <v>2</v>
      </c>
      <c r="K38" s="183">
        <v>2</v>
      </c>
      <c r="L38" s="183">
        <v>2</v>
      </c>
      <c r="M38" s="183">
        <v>2</v>
      </c>
      <c r="N38" s="183">
        <v>2</v>
      </c>
      <c r="O38" s="183">
        <v>2</v>
      </c>
      <c r="P38" s="183">
        <v>2</v>
      </c>
      <c r="Q38" s="183">
        <v>2</v>
      </c>
    </row>
    <row r="39" spans="1:17" ht="16.5" customHeight="1">
      <c r="A39" s="185" t="s">
        <v>189</v>
      </c>
      <c r="B39" s="185" t="s">
        <v>69</v>
      </c>
      <c r="C39" s="186">
        <v>1856</v>
      </c>
      <c r="D39" s="186">
        <v>1850</v>
      </c>
      <c r="E39" s="186">
        <v>1837</v>
      </c>
      <c r="F39" s="186">
        <v>1857</v>
      </c>
      <c r="G39" s="186">
        <v>1840</v>
      </c>
      <c r="H39" s="186">
        <v>1839</v>
      </c>
      <c r="I39" s="186">
        <v>1831</v>
      </c>
      <c r="J39" s="186">
        <v>1862</v>
      </c>
      <c r="K39" s="186">
        <v>1818</v>
      </c>
      <c r="L39" s="186">
        <v>1818</v>
      </c>
      <c r="M39" s="186">
        <v>1815</v>
      </c>
      <c r="N39" s="186">
        <v>1818</v>
      </c>
      <c r="O39" s="186">
        <v>1815</v>
      </c>
      <c r="P39" s="186">
        <v>1823</v>
      </c>
      <c r="Q39" s="186">
        <v>1834</v>
      </c>
    </row>
    <row r="40" spans="1:17" ht="16.5" customHeight="1">
      <c r="A40" s="123" t="s">
        <v>190</v>
      </c>
      <c r="B40" s="123" t="s">
        <v>180</v>
      </c>
      <c r="C40" s="184">
        <v>766</v>
      </c>
      <c r="D40" s="184">
        <v>771</v>
      </c>
      <c r="E40" s="184">
        <v>775</v>
      </c>
      <c r="F40" s="184">
        <v>794</v>
      </c>
      <c r="G40" s="184">
        <v>790</v>
      </c>
      <c r="H40" s="184">
        <v>797</v>
      </c>
      <c r="I40" s="184">
        <v>798</v>
      </c>
      <c r="J40" s="184">
        <v>823</v>
      </c>
      <c r="K40" s="184">
        <v>808</v>
      </c>
      <c r="L40" s="184">
        <v>810</v>
      </c>
      <c r="M40" s="184">
        <v>812</v>
      </c>
      <c r="N40" s="184">
        <v>814</v>
      </c>
      <c r="O40" s="184">
        <v>820</v>
      </c>
      <c r="P40" s="184">
        <v>822</v>
      </c>
      <c r="Q40" s="184">
        <v>826</v>
      </c>
    </row>
    <row r="41" spans="1:17" ht="16.5" customHeight="1">
      <c r="A41" s="123" t="s">
        <v>190</v>
      </c>
      <c r="B41" s="123" t="s">
        <v>181</v>
      </c>
      <c r="C41" s="183">
        <v>868</v>
      </c>
      <c r="D41" s="183">
        <v>870</v>
      </c>
      <c r="E41" s="183">
        <v>867</v>
      </c>
      <c r="F41" s="183">
        <v>875</v>
      </c>
      <c r="G41" s="183">
        <v>881</v>
      </c>
      <c r="H41" s="183">
        <v>887</v>
      </c>
      <c r="I41" s="183">
        <v>887</v>
      </c>
      <c r="J41" s="183">
        <v>903</v>
      </c>
      <c r="K41" s="183">
        <v>889</v>
      </c>
      <c r="L41" s="183">
        <v>889</v>
      </c>
      <c r="M41" s="183">
        <v>889</v>
      </c>
      <c r="N41" s="183">
        <v>890</v>
      </c>
      <c r="O41" s="183">
        <v>894</v>
      </c>
      <c r="P41" s="183">
        <v>894</v>
      </c>
      <c r="Q41" s="183">
        <v>896</v>
      </c>
    </row>
    <row r="42" spans="1:17" ht="16.5" customHeight="1">
      <c r="A42" s="123" t="s">
        <v>190</v>
      </c>
      <c r="B42" s="123" t="s">
        <v>182</v>
      </c>
      <c r="C42" s="183">
        <v>1</v>
      </c>
      <c r="D42" s="183">
        <v>1</v>
      </c>
      <c r="E42" s="183">
        <v>1</v>
      </c>
      <c r="F42" s="183">
        <v>1</v>
      </c>
      <c r="G42" s="183">
        <v>1</v>
      </c>
      <c r="H42" s="183">
        <v>1</v>
      </c>
      <c r="I42" s="183">
        <v>1</v>
      </c>
      <c r="J42" s="183">
        <v>1</v>
      </c>
      <c r="K42" s="183">
        <v>1</v>
      </c>
      <c r="L42" s="183">
        <v>1</v>
      </c>
      <c r="M42" s="183">
        <v>1</v>
      </c>
      <c r="N42" s="183">
        <v>1</v>
      </c>
      <c r="O42" s="183">
        <v>1</v>
      </c>
      <c r="P42" s="183">
        <v>1</v>
      </c>
      <c r="Q42" s="183">
        <v>1</v>
      </c>
    </row>
    <row r="43" spans="1:17" ht="16.5" customHeight="1">
      <c r="A43" s="185" t="s">
        <v>190</v>
      </c>
      <c r="B43" s="185" t="s">
        <v>69</v>
      </c>
      <c r="C43" s="186">
        <v>1635</v>
      </c>
      <c r="D43" s="186">
        <v>1643</v>
      </c>
      <c r="E43" s="186">
        <v>1643</v>
      </c>
      <c r="F43" s="186">
        <v>1670</v>
      </c>
      <c r="G43" s="186">
        <v>1672</v>
      </c>
      <c r="H43" s="186">
        <v>1686</v>
      </c>
      <c r="I43" s="186">
        <v>1686</v>
      </c>
      <c r="J43" s="186">
        <v>1727</v>
      </c>
      <c r="K43" s="186">
        <v>1698</v>
      </c>
      <c r="L43" s="186">
        <v>1700</v>
      </c>
      <c r="M43" s="186">
        <v>1703</v>
      </c>
      <c r="N43" s="186">
        <v>1705</v>
      </c>
      <c r="O43" s="186">
        <v>1715</v>
      </c>
      <c r="P43" s="186">
        <v>1717</v>
      </c>
      <c r="Q43" s="186">
        <v>1724</v>
      </c>
    </row>
    <row r="44" spans="1:17" ht="16.5" customHeight="1">
      <c r="A44" s="123" t="s">
        <v>191</v>
      </c>
      <c r="B44" s="123" t="s">
        <v>180</v>
      </c>
      <c r="C44" s="184">
        <v>543</v>
      </c>
      <c r="D44" s="184">
        <v>550</v>
      </c>
      <c r="E44" s="184">
        <v>556</v>
      </c>
      <c r="F44" s="184">
        <v>575</v>
      </c>
      <c r="G44" s="184">
        <v>575</v>
      </c>
      <c r="H44" s="184">
        <v>579</v>
      </c>
      <c r="I44" s="184">
        <v>582</v>
      </c>
      <c r="J44" s="184">
        <v>602</v>
      </c>
      <c r="K44" s="184">
        <v>595</v>
      </c>
      <c r="L44" s="184">
        <v>600</v>
      </c>
      <c r="M44" s="184">
        <v>605</v>
      </c>
      <c r="N44" s="184">
        <v>610</v>
      </c>
      <c r="O44" s="184">
        <v>621</v>
      </c>
      <c r="P44" s="184">
        <v>628</v>
      </c>
      <c r="Q44" s="184">
        <v>632</v>
      </c>
    </row>
    <row r="45" spans="1:17" ht="16.5" customHeight="1">
      <c r="A45" s="123" t="s">
        <v>191</v>
      </c>
      <c r="B45" s="123" t="s">
        <v>181</v>
      </c>
      <c r="C45" s="183">
        <v>614</v>
      </c>
      <c r="D45" s="183">
        <v>620</v>
      </c>
      <c r="E45" s="183">
        <v>623</v>
      </c>
      <c r="F45" s="183">
        <v>638</v>
      </c>
      <c r="G45" s="183">
        <v>640</v>
      </c>
      <c r="H45" s="183">
        <v>643</v>
      </c>
      <c r="I45" s="183">
        <v>645</v>
      </c>
      <c r="J45" s="183">
        <v>658</v>
      </c>
      <c r="K45" s="183">
        <v>647</v>
      </c>
      <c r="L45" s="183">
        <v>650</v>
      </c>
      <c r="M45" s="183">
        <v>653</v>
      </c>
      <c r="N45" s="183">
        <v>659</v>
      </c>
      <c r="O45" s="183">
        <v>666</v>
      </c>
      <c r="P45" s="183">
        <v>672</v>
      </c>
      <c r="Q45" s="183">
        <v>675</v>
      </c>
    </row>
    <row r="46" spans="1:17" ht="16.5" customHeight="1">
      <c r="A46" s="123" t="s">
        <v>191</v>
      </c>
      <c r="B46" s="123" t="s">
        <v>182</v>
      </c>
      <c r="C46" s="183">
        <v>1</v>
      </c>
      <c r="D46" s="183">
        <v>1</v>
      </c>
      <c r="E46" s="183">
        <v>1</v>
      </c>
      <c r="F46" s="183">
        <v>1</v>
      </c>
      <c r="G46" s="183">
        <v>1</v>
      </c>
      <c r="H46" s="183">
        <v>1</v>
      </c>
      <c r="I46" s="183">
        <v>1</v>
      </c>
      <c r="J46" s="183">
        <v>1</v>
      </c>
      <c r="K46" s="183">
        <v>1</v>
      </c>
      <c r="L46" s="183">
        <v>1</v>
      </c>
      <c r="M46" s="183">
        <v>1</v>
      </c>
      <c r="N46" s="183">
        <v>1</v>
      </c>
      <c r="O46" s="183">
        <v>1</v>
      </c>
      <c r="P46" s="183">
        <v>1</v>
      </c>
      <c r="Q46" s="183">
        <v>1</v>
      </c>
    </row>
    <row r="47" spans="1:17" ht="16.5" customHeight="1">
      <c r="A47" s="185" t="s">
        <v>191</v>
      </c>
      <c r="B47" s="185" t="s">
        <v>69</v>
      </c>
      <c r="C47" s="186">
        <v>1157</v>
      </c>
      <c r="D47" s="186">
        <v>1171</v>
      </c>
      <c r="E47" s="186">
        <v>1181</v>
      </c>
      <c r="F47" s="186">
        <v>1213</v>
      </c>
      <c r="G47" s="186">
        <v>1216</v>
      </c>
      <c r="H47" s="186">
        <v>1223</v>
      </c>
      <c r="I47" s="186">
        <v>1228</v>
      </c>
      <c r="J47" s="186">
        <v>1261</v>
      </c>
      <c r="K47" s="186">
        <v>1243</v>
      </c>
      <c r="L47" s="186">
        <v>1251</v>
      </c>
      <c r="M47" s="186">
        <v>1259</v>
      </c>
      <c r="N47" s="186">
        <v>1270</v>
      </c>
      <c r="O47" s="186">
        <v>1288</v>
      </c>
      <c r="P47" s="186">
        <v>1301</v>
      </c>
      <c r="Q47" s="186">
        <v>1307</v>
      </c>
    </row>
    <row r="48" spans="1:17" ht="16.5" customHeight="1">
      <c r="A48" s="123" t="s">
        <v>192</v>
      </c>
      <c r="B48" s="123" t="s">
        <v>180</v>
      </c>
      <c r="C48" s="184">
        <v>342</v>
      </c>
      <c r="D48" s="184">
        <v>347</v>
      </c>
      <c r="E48" s="184">
        <v>350</v>
      </c>
      <c r="F48" s="184">
        <v>361</v>
      </c>
      <c r="G48" s="184">
        <v>361</v>
      </c>
      <c r="H48" s="184">
        <v>366</v>
      </c>
      <c r="I48" s="184">
        <v>371</v>
      </c>
      <c r="J48" s="184">
        <v>384</v>
      </c>
      <c r="K48" s="184">
        <v>383</v>
      </c>
      <c r="L48" s="184">
        <v>387</v>
      </c>
      <c r="M48" s="184">
        <v>391</v>
      </c>
      <c r="N48" s="184">
        <v>394</v>
      </c>
      <c r="O48" s="184">
        <v>403</v>
      </c>
      <c r="P48" s="184">
        <v>410</v>
      </c>
      <c r="Q48" s="184">
        <v>415</v>
      </c>
    </row>
    <row r="49" spans="1:17" ht="16.5" customHeight="1">
      <c r="A49" s="123" t="s">
        <v>192</v>
      </c>
      <c r="B49" s="123" t="s">
        <v>181</v>
      </c>
      <c r="C49" s="183">
        <v>397</v>
      </c>
      <c r="D49" s="183">
        <v>401</v>
      </c>
      <c r="E49" s="183">
        <v>402</v>
      </c>
      <c r="F49" s="183">
        <v>413</v>
      </c>
      <c r="G49" s="183">
        <v>411</v>
      </c>
      <c r="H49" s="183">
        <v>414</v>
      </c>
      <c r="I49" s="183">
        <v>418</v>
      </c>
      <c r="J49" s="183">
        <v>428</v>
      </c>
      <c r="K49" s="183">
        <v>419</v>
      </c>
      <c r="L49" s="183">
        <v>421</v>
      </c>
      <c r="M49" s="183">
        <v>422</v>
      </c>
      <c r="N49" s="183">
        <v>425</v>
      </c>
      <c r="O49" s="183">
        <v>432</v>
      </c>
      <c r="P49" s="183">
        <v>437</v>
      </c>
      <c r="Q49" s="183">
        <v>440</v>
      </c>
    </row>
    <row r="50" spans="1:17" ht="16.5" customHeight="1">
      <c r="A50" s="123" t="s">
        <v>192</v>
      </c>
      <c r="B50" s="123" t="s">
        <v>182</v>
      </c>
      <c r="C50" s="183">
        <v>0</v>
      </c>
      <c r="D50" s="183">
        <v>0</v>
      </c>
      <c r="E50" s="183">
        <v>0</v>
      </c>
      <c r="F50" s="183">
        <v>0</v>
      </c>
      <c r="G50" s="183">
        <v>0</v>
      </c>
      <c r="H50" s="183">
        <v>0</v>
      </c>
      <c r="I50" s="183">
        <v>0</v>
      </c>
      <c r="J50" s="183">
        <v>0</v>
      </c>
      <c r="K50" s="183">
        <v>0</v>
      </c>
      <c r="L50" s="183">
        <v>0</v>
      </c>
      <c r="M50" s="183">
        <v>0</v>
      </c>
      <c r="N50" s="183">
        <v>0</v>
      </c>
      <c r="O50" s="183">
        <v>0</v>
      </c>
      <c r="P50" s="183">
        <v>0</v>
      </c>
      <c r="Q50" s="183">
        <v>0</v>
      </c>
    </row>
    <row r="51" spans="1:17" ht="16.5" customHeight="1">
      <c r="A51" s="185" t="s">
        <v>192</v>
      </c>
      <c r="B51" s="185" t="s">
        <v>69</v>
      </c>
      <c r="C51" s="186">
        <v>739</v>
      </c>
      <c r="D51" s="186">
        <v>747</v>
      </c>
      <c r="E51" s="186">
        <v>753</v>
      </c>
      <c r="F51" s="186">
        <v>774</v>
      </c>
      <c r="G51" s="186">
        <v>772</v>
      </c>
      <c r="H51" s="186">
        <v>781</v>
      </c>
      <c r="I51" s="186">
        <v>790</v>
      </c>
      <c r="J51" s="186">
        <v>812</v>
      </c>
      <c r="K51" s="186">
        <v>802</v>
      </c>
      <c r="L51" s="186">
        <v>808</v>
      </c>
      <c r="M51" s="186">
        <v>813</v>
      </c>
      <c r="N51" s="186">
        <v>820</v>
      </c>
      <c r="O51" s="186">
        <v>836</v>
      </c>
      <c r="P51" s="186">
        <v>848</v>
      </c>
      <c r="Q51" s="186">
        <v>855</v>
      </c>
    </row>
    <row r="52" spans="1:17" ht="16.5" customHeight="1">
      <c r="A52" s="123" t="s">
        <v>193</v>
      </c>
      <c r="B52" s="123" t="s">
        <v>180</v>
      </c>
      <c r="C52" s="184">
        <v>276</v>
      </c>
      <c r="D52" s="184">
        <v>284</v>
      </c>
      <c r="E52" s="184">
        <v>294</v>
      </c>
      <c r="F52" s="184">
        <v>309</v>
      </c>
      <c r="G52" s="184">
        <v>313</v>
      </c>
      <c r="H52" s="184">
        <v>319</v>
      </c>
      <c r="I52" s="184">
        <v>328</v>
      </c>
      <c r="J52" s="184">
        <v>339</v>
      </c>
      <c r="K52" s="184">
        <v>338</v>
      </c>
      <c r="L52" s="184">
        <v>345</v>
      </c>
      <c r="M52" s="184">
        <v>351</v>
      </c>
      <c r="N52" s="184">
        <v>357</v>
      </c>
      <c r="O52" s="184">
        <v>365</v>
      </c>
      <c r="P52" s="184">
        <v>375</v>
      </c>
      <c r="Q52" s="184">
        <v>383</v>
      </c>
    </row>
    <row r="53" spans="1:17" ht="16.5" customHeight="1">
      <c r="A53" s="123" t="s">
        <v>193</v>
      </c>
      <c r="B53" s="123" t="s">
        <v>181</v>
      </c>
      <c r="C53" s="183">
        <v>323</v>
      </c>
      <c r="D53" s="183">
        <v>332</v>
      </c>
      <c r="E53" s="183">
        <v>341</v>
      </c>
      <c r="F53" s="183">
        <v>358</v>
      </c>
      <c r="G53" s="183">
        <v>360</v>
      </c>
      <c r="H53" s="183">
        <v>365</v>
      </c>
      <c r="I53" s="183">
        <v>374</v>
      </c>
      <c r="J53" s="183">
        <v>382</v>
      </c>
      <c r="K53" s="183">
        <v>377</v>
      </c>
      <c r="L53" s="183">
        <v>382</v>
      </c>
      <c r="M53" s="183">
        <v>386</v>
      </c>
      <c r="N53" s="183">
        <v>392</v>
      </c>
      <c r="O53" s="183">
        <v>398</v>
      </c>
      <c r="P53" s="183">
        <v>406</v>
      </c>
      <c r="Q53" s="183">
        <v>412</v>
      </c>
    </row>
    <row r="54" spans="1:17" ht="16.5" customHeight="1">
      <c r="A54" s="123" t="s">
        <v>193</v>
      </c>
      <c r="B54" s="123" t="s">
        <v>182</v>
      </c>
      <c r="C54" s="183">
        <v>0</v>
      </c>
      <c r="D54" s="183">
        <v>0</v>
      </c>
      <c r="E54" s="183">
        <v>0</v>
      </c>
      <c r="F54" s="183">
        <v>0</v>
      </c>
      <c r="G54" s="183">
        <v>0</v>
      </c>
      <c r="H54" s="183">
        <v>0</v>
      </c>
      <c r="I54" s="183">
        <v>0</v>
      </c>
      <c r="J54" s="183">
        <v>0</v>
      </c>
      <c r="K54" s="183">
        <v>0</v>
      </c>
      <c r="L54" s="183">
        <v>0</v>
      </c>
      <c r="M54" s="183">
        <v>0</v>
      </c>
      <c r="N54" s="183">
        <v>0</v>
      </c>
      <c r="O54" s="183">
        <v>0</v>
      </c>
      <c r="P54" s="183">
        <v>0</v>
      </c>
      <c r="Q54" s="183">
        <v>0</v>
      </c>
    </row>
    <row r="55" spans="1:17" ht="16.5" customHeight="1">
      <c r="A55" s="185" t="s">
        <v>193</v>
      </c>
      <c r="B55" s="185" t="s">
        <v>69</v>
      </c>
      <c r="C55" s="186">
        <v>600</v>
      </c>
      <c r="D55" s="186">
        <v>617</v>
      </c>
      <c r="E55" s="186">
        <v>635</v>
      </c>
      <c r="F55" s="186">
        <v>667</v>
      </c>
      <c r="G55" s="186">
        <v>673</v>
      </c>
      <c r="H55" s="186">
        <v>684</v>
      </c>
      <c r="I55" s="186">
        <v>702</v>
      </c>
      <c r="J55" s="186">
        <v>721</v>
      </c>
      <c r="K55" s="186">
        <v>715</v>
      </c>
      <c r="L55" s="186">
        <v>727</v>
      </c>
      <c r="M55" s="186">
        <v>738</v>
      </c>
      <c r="N55" s="186">
        <v>749</v>
      </c>
      <c r="O55" s="186">
        <v>763</v>
      </c>
      <c r="P55" s="186">
        <v>781</v>
      </c>
      <c r="Q55" s="186">
        <v>796</v>
      </c>
    </row>
    <row r="56" spans="1:17" ht="16.5" customHeight="1">
      <c r="A56" s="123" t="s">
        <v>194</v>
      </c>
      <c r="B56" s="123" t="s">
        <v>180</v>
      </c>
      <c r="C56" s="184">
        <v>62</v>
      </c>
      <c r="D56" s="184">
        <v>63</v>
      </c>
      <c r="E56" s="184">
        <v>64</v>
      </c>
      <c r="F56" s="184">
        <v>68</v>
      </c>
      <c r="G56" s="184">
        <v>68</v>
      </c>
      <c r="H56" s="184">
        <v>69</v>
      </c>
      <c r="I56" s="184">
        <v>71</v>
      </c>
      <c r="J56" s="184">
        <v>74</v>
      </c>
      <c r="K56" s="184">
        <v>70</v>
      </c>
      <c r="L56" s="184">
        <v>71</v>
      </c>
      <c r="M56" s="184">
        <v>73</v>
      </c>
      <c r="N56" s="184">
        <v>74</v>
      </c>
      <c r="O56" s="184">
        <v>75</v>
      </c>
      <c r="P56" s="184">
        <v>77</v>
      </c>
      <c r="Q56" s="184">
        <v>78</v>
      </c>
    </row>
    <row r="57" spans="1:17" ht="16.5" customHeight="1">
      <c r="A57" s="123" t="s">
        <v>194</v>
      </c>
      <c r="B57" s="123" t="s">
        <v>181</v>
      </c>
      <c r="C57" s="183">
        <v>64</v>
      </c>
      <c r="D57" s="183">
        <v>65</v>
      </c>
      <c r="E57" s="183">
        <v>66</v>
      </c>
      <c r="F57" s="183">
        <v>71</v>
      </c>
      <c r="G57" s="183">
        <v>69</v>
      </c>
      <c r="H57" s="183">
        <v>70</v>
      </c>
      <c r="I57" s="183">
        <v>73</v>
      </c>
      <c r="J57" s="183">
        <v>74</v>
      </c>
      <c r="K57" s="183">
        <v>71</v>
      </c>
      <c r="L57" s="183">
        <v>72</v>
      </c>
      <c r="M57" s="183">
        <v>73</v>
      </c>
      <c r="N57" s="183">
        <v>74</v>
      </c>
      <c r="O57" s="183">
        <v>75</v>
      </c>
      <c r="P57" s="183">
        <v>76</v>
      </c>
      <c r="Q57" s="183">
        <v>78</v>
      </c>
    </row>
    <row r="58" spans="1:17" ht="16.5" customHeight="1">
      <c r="A58" s="123" t="s">
        <v>194</v>
      </c>
      <c r="B58" s="123" t="s">
        <v>182</v>
      </c>
      <c r="C58" s="183">
        <v>0</v>
      </c>
      <c r="D58" s="183">
        <v>0</v>
      </c>
      <c r="E58" s="183">
        <v>0</v>
      </c>
      <c r="F58" s="183">
        <v>0</v>
      </c>
      <c r="G58" s="183">
        <v>0</v>
      </c>
      <c r="H58" s="183">
        <v>0</v>
      </c>
      <c r="I58" s="183">
        <v>0</v>
      </c>
      <c r="J58" s="183">
        <v>0</v>
      </c>
      <c r="K58" s="183">
        <v>0</v>
      </c>
      <c r="L58" s="183">
        <v>0</v>
      </c>
      <c r="M58" s="183">
        <v>0</v>
      </c>
      <c r="N58" s="183">
        <v>0</v>
      </c>
      <c r="O58" s="183">
        <v>0</v>
      </c>
      <c r="P58" s="183">
        <v>0</v>
      </c>
      <c r="Q58" s="183">
        <v>0</v>
      </c>
    </row>
    <row r="59" spans="1:17" ht="16.5" customHeight="1">
      <c r="A59" s="185" t="s">
        <v>194</v>
      </c>
      <c r="B59" s="185" t="s">
        <v>69</v>
      </c>
      <c r="C59" s="186">
        <v>126</v>
      </c>
      <c r="D59" s="186">
        <v>128</v>
      </c>
      <c r="E59" s="186">
        <v>131</v>
      </c>
      <c r="F59" s="186">
        <v>139</v>
      </c>
      <c r="G59" s="186">
        <v>137</v>
      </c>
      <c r="H59" s="186">
        <v>140</v>
      </c>
      <c r="I59" s="186">
        <v>144</v>
      </c>
      <c r="J59" s="186">
        <v>148</v>
      </c>
      <c r="K59" s="186">
        <v>141</v>
      </c>
      <c r="L59" s="186">
        <v>143</v>
      </c>
      <c r="M59" s="186">
        <v>146</v>
      </c>
      <c r="N59" s="186">
        <v>147</v>
      </c>
      <c r="O59" s="186">
        <v>150</v>
      </c>
      <c r="P59" s="186">
        <v>153</v>
      </c>
      <c r="Q59" s="186">
        <v>156</v>
      </c>
    </row>
    <row r="60" spans="1:17" ht="16.5" customHeight="1">
      <c r="A60" s="123" t="s">
        <v>195</v>
      </c>
      <c r="B60" s="123" t="s">
        <v>180</v>
      </c>
      <c r="C60" s="184">
        <v>4</v>
      </c>
      <c r="D60" s="184">
        <v>4</v>
      </c>
      <c r="E60" s="184">
        <v>4</v>
      </c>
      <c r="F60" s="184">
        <v>4</v>
      </c>
      <c r="G60" s="184">
        <v>4</v>
      </c>
      <c r="H60" s="184">
        <v>4</v>
      </c>
      <c r="I60" s="184">
        <v>4</v>
      </c>
      <c r="J60" s="184">
        <v>5</v>
      </c>
      <c r="K60" s="184">
        <v>5</v>
      </c>
      <c r="L60" s="184">
        <v>5</v>
      </c>
      <c r="M60" s="184">
        <v>5</v>
      </c>
      <c r="N60" s="184">
        <v>4</v>
      </c>
      <c r="O60" s="184">
        <v>5</v>
      </c>
      <c r="P60" s="184">
        <v>5</v>
      </c>
      <c r="Q60" s="184">
        <v>0</v>
      </c>
    </row>
    <row r="61" spans="1:17" ht="16.5" customHeight="1">
      <c r="A61" s="123" t="s">
        <v>195</v>
      </c>
      <c r="B61" s="123" t="s">
        <v>181</v>
      </c>
      <c r="C61" s="183">
        <v>6</v>
      </c>
      <c r="D61" s="183">
        <v>7</v>
      </c>
      <c r="E61" s="183">
        <v>7</v>
      </c>
      <c r="F61" s="183">
        <v>6</v>
      </c>
      <c r="G61" s="183">
        <v>7</v>
      </c>
      <c r="H61" s="183">
        <v>7</v>
      </c>
      <c r="I61" s="183">
        <v>7</v>
      </c>
      <c r="J61" s="183">
        <v>6</v>
      </c>
      <c r="K61" s="183">
        <v>7</v>
      </c>
      <c r="L61" s="183">
        <v>7</v>
      </c>
      <c r="M61" s="183">
        <v>8</v>
      </c>
      <c r="N61" s="183">
        <v>7</v>
      </c>
      <c r="O61" s="183">
        <v>7</v>
      </c>
      <c r="P61" s="183">
        <v>8</v>
      </c>
      <c r="Q61" s="183">
        <v>1</v>
      </c>
    </row>
    <row r="62" spans="1:17" ht="16.5" customHeight="1">
      <c r="A62" s="123" t="s">
        <v>195</v>
      </c>
      <c r="B62" s="123" t="s">
        <v>182</v>
      </c>
      <c r="C62" s="183">
        <v>1</v>
      </c>
      <c r="D62" s="183">
        <v>1</v>
      </c>
      <c r="E62" s="183">
        <v>1</v>
      </c>
      <c r="F62" s="183">
        <v>1</v>
      </c>
      <c r="G62" s="183">
        <v>1</v>
      </c>
      <c r="H62" s="183">
        <v>2</v>
      </c>
      <c r="I62" s="183">
        <v>1</v>
      </c>
      <c r="J62" s="183">
        <v>2</v>
      </c>
      <c r="K62" s="90">
        <v>1</v>
      </c>
      <c r="L62" s="90">
        <v>1</v>
      </c>
      <c r="M62" s="90">
        <v>1</v>
      </c>
      <c r="N62" s="90">
        <v>1</v>
      </c>
      <c r="O62" s="90">
        <v>1</v>
      </c>
      <c r="P62" s="90">
        <v>1</v>
      </c>
      <c r="Q62" s="90">
        <v>0</v>
      </c>
    </row>
    <row r="63" spans="1:17" ht="29.25" customHeight="1">
      <c r="A63" s="185" t="s">
        <v>195</v>
      </c>
      <c r="B63" s="187" t="s">
        <v>69</v>
      </c>
      <c r="C63" s="188">
        <v>11</v>
      </c>
      <c r="D63" s="188">
        <v>12</v>
      </c>
      <c r="E63" s="188">
        <v>12</v>
      </c>
      <c r="F63" s="188">
        <v>11</v>
      </c>
      <c r="G63" s="188">
        <v>12</v>
      </c>
      <c r="H63" s="188">
        <v>13</v>
      </c>
      <c r="I63" s="188">
        <v>13</v>
      </c>
      <c r="J63" s="188">
        <v>12</v>
      </c>
      <c r="K63" s="188">
        <v>13</v>
      </c>
      <c r="L63" s="188">
        <v>13</v>
      </c>
      <c r="M63" s="188">
        <v>14</v>
      </c>
      <c r="N63" s="188">
        <v>12</v>
      </c>
      <c r="O63" s="188">
        <v>13</v>
      </c>
      <c r="P63" s="188">
        <v>13</v>
      </c>
      <c r="Q63" s="188">
        <v>1</v>
      </c>
    </row>
    <row r="64" spans="1:17" ht="16.5" customHeight="1">
      <c r="A64" s="123" t="s">
        <v>69</v>
      </c>
      <c r="B64" s="123" t="s">
        <v>180</v>
      </c>
      <c r="C64" s="184">
        <v>10429</v>
      </c>
      <c r="D64" s="184">
        <v>10477</v>
      </c>
      <c r="E64" s="184">
        <v>10457</v>
      </c>
      <c r="F64" s="184">
        <v>10703</v>
      </c>
      <c r="G64" s="184">
        <v>10618</v>
      </c>
      <c r="H64" s="184">
        <v>10746</v>
      </c>
      <c r="I64" s="184">
        <v>10805</v>
      </c>
      <c r="J64" s="184">
        <v>11107</v>
      </c>
      <c r="K64" s="184">
        <v>10997</v>
      </c>
      <c r="L64" s="184">
        <v>11096</v>
      </c>
      <c r="M64" s="184">
        <v>11120</v>
      </c>
      <c r="N64" s="184">
        <v>11130</v>
      </c>
      <c r="O64" s="184">
        <v>11149</v>
      </c>
      <c r="P64" s="184">
        <v>11258</v>
      </c>
      <c r="Q64" s="184">
        <v>11313</v>
      </c>
    </row>
    <row r="65" spans="1:17" ht="16.5" customHeight="1">
      <c r="A65" s="123" t="s">
        <v>69</v>
      </c>
      <c r="B65" s="123" t="s">
        <v>181</v>
      </c>
      <c r="C65" s="183">
        <v>11496</v>
      </c>
      <c r="D65" s="183">
        <v>11531</v>
      </c>
      <c r="E65" s="183">
        <v>11466</v>
      </c>
      <c r="F65" s="183">
        <v>11626</v>
      </c>
      <c r="G65" s="183">
        <v>11577</v>
      </c>
      <c r="H65" s="183">
        <v>11694</v>
      </c>
      <c r="I65" s="183">
        <v>11716</v>
      </c>
      <c r="J65" s="183">
        <v>11943</v>
      </c>
      <c r="K65" s="183">
        <v>11886</v>
      </c>
      <c r="L65" s="183">
        <v>11985</v>
      </c>
      <c r="M65" s="183">
        <v>11977</v>
      </c>
      <c r="N65" s="183">
        <v>11969</v>
      </c>
      <c r="O65" s="183">
        <v>11956</v>
      </c>
      <c r="P65" s="183">
        <v>12064</v>
      </c>
      <c r="Q65" s="183">
        <v>12099</v>
      </c>
    </row>
    <row r="66" spans="1:17" ht="16.5" customHeight="1">
      <c r="A66" s="123" t="s">
        <v>69</v>
      </c>
      <c r="B66" s="123" t="s">
        <v>182</v>
      </c>
      <c r="C66" s="183">
        <v>51</v>
      </c>
      <c r="D66" s="183">
        <v>56</v>
      </c>
      <c r="E66" s="183">
        <v>57</v>
      </c>
      <c r="F66" s="183">
        <v>57</v>
      </c>
      <c r="G66" s="183">
        <v>59</v>
      </c>
      <c r="H66" s="183">
        <v>62</v>
      </c>
      <c r="I66" s="183">
        <v>62</v>
      </c>
      <c r="J66" s="183">
        <v>63</v>
      </c>
      <c r="K66" s="183">
        <v>59</v>
      </c>
      <c r="L66" s="183">
        <v>60</v>
      </c>
      <c r="M66" s="183">
        <v>59</v>
      </c>
      <c r="N66" s="183">
        <v>60</v>
      </c>
      <c r="O66" s="183">
        <v>58</v>
      </c>
      <c r="P66" s="183">
        <v>57</v>
      </c>
      <c r="Q66" s="183">
        <v>55</v>
      </c>
    </row>
    <row r="67" spans="1:17" ht="16.5" customHeight="1">
      <c r="A67" s="185" t="s">
        <v>69</v>
      </c>
      <c r="B67" s="185" t="s">
        <v>69</v>
      </c>
      <c r="C67" s="186">
        <v>21975</v>
      </c>
      <c r="D67" s="186">
        <v>22064</v>
      </c>
      <c r="E67" s="186">
        <v>21980</v>
      </c>
      <c r="F67" s="186">
        <v>22386</v>
      </c>
      <c r="G67" s="186">
        <v>22254</v>
      </c>
      <c r="H67" s="186">
        <v>22502</v>
      </c>
      <c r="I67" s="186">
        <v>22583</v>
      </c>
      <c r="J67" s="186">
        <v>23113</v>
      </c>
      <c r="K67" s="186">
        <v>22942</v>
      </c>
      <c r="L67" s="186">
        <v>23141</v>
      </c>
      <c r="M67" s="186">
        <v>23156</v>
      </c>
      <c r="N67" s="186">
        <v>23159</v>
      </c>
      <c r="O67" s="186">
        <v>23164</v>
      </c>
      <c r="P67" s="186">
        <v>23380</v>
      </c>
      <c r="Q67" s="186">
        <v>23467</v>
      </c>
    </row>
    <row r="68" spans="1:17" ht="16.5" customHeight="1">
      <c r="A68" s="93"/>
      <c r="B68" s="86"/>
      <c r="C68" s="86"/>
      <c r="D68" s="86"/>
      <c r="E68" s="86"/>
      <c r="F68" s="86"/>
      <c r="G68" s="86"/>
      <c r="H68" s="86"/>
      <c r="I68" s="86"/>
    </row>
    <row r="69" spans="1:17" ht="16.5" customHeight="1">
      <c r="A69" s="86"/>
      <c r="B69" s="86"/>
      <c r="C69" s="86"/>
      <c r="D69" s="86"/>
      <c r="E69" s="86"/>
      <c r="F69" s="86"/>
      <c r="G69" s="86"/>
      <c r="H69" s="86"/>
      <c r="I69" s="86"/>
    </row>
    <row r="70" spans="1:17" ht="16.5" customHeight="1">
      <c r="A70" s="86"/>
      <c r="B70" s="86"/>
      <c r="C70" s="262" t="s">
        <v>174</v>
      </c>
      <c r="D70" s="262"/>
      <c r="E70" s="262"/>
      <c r="F70" s="262"/>
      <c r="G70" s="262"/>
      <c r="H70" s="262"/>
      <c r="I70" s="262"/>
      <c r="J70" s="262"/>
      <c r="K70" s="262"/>
      <c r="L70" s="262"/>
      <c r="M70" s="262"/>
      <c r="N70" s="262"/>
      <c r="O70" s="262"/>
      <c r="P70" s="262"/>
      <c r="Q70" s="262"/>
    </row>
    <row r="71" spans="1:17" ht="30" customHeight="1">
      <c r="A71" s="181" t="s">
        <v>177</v>
      </c>
      <c r="B71" s="181" t="s">
        <v>178</v>
      </c>
      <c r="C71" s="260"/>
      <c r="D71" s="260"/>
      <c r="E71" s="260"/>
      <c r="F71" s="129"/>
      <c r="G71" s="129"/>
      <c r="H71" s="129"/>
      <c r="I71" s="129"/>
    </row>
    <row r="72" spans="1:17" ht="16.5" customHeight="1">
      <c r="A72" s="123" t="s">
        <v>179</v>
      </c>
      <c r="B72" s="123" t="s">
        <v>180</v>
      </c>
      <c r="C72" s="183">
        <v>6671</v>
      </c>
      <c r="D72" s="183">
        <v>6857</v>
      </c>
      <c r="E72" s="183">
        <v>7063</v>
      </c>
      <c r="F72" s="184">
        <v>7071</v>
      </c>
      <c r="G72" s="184">
        <v>6994</v>
      </c>
      <c r="H72" s="184">
        <v>6888</v>
      </c>
      <c r="I72" s="184">
        <v>7274</v>
      </c>
      <c r="J72" s="184">
        <v>7773</v>
      </c>
      <c r="K72" s="184">
        <v>8176</v>
      </c>
      <c r="L72" s="184">
        <v>8316</v>
      </c>
      <c r="M72" s="184">
        <v>8895</v>
      </c>
      <c r="N72" s="184">
        <v>9432</v>
      </c>
      <c r="O72" s="184">
        <v>9654</v>
      </c>
      <c r="P72" s="184">
        <v>10119</v>
      </c>
      <c r="Q72" s="184">
        <v>10525</v>
      </c>
    </row>
    <row r="73" spans="1:17" ht="16.5" customHeight="1">
      <c r="A73" s="123" t="s">
        <v>179</v>
      </c>
      <c r="B73" s="123" t="s">
        <v>181</v>
      </c>
      <c r="C73" s="183">
        <v>8113</v>
      </c>
      <c r="D73" s="183">
        <v>8346</v>
      </c>
      <c r="E73" s="183">
        <v>8605</v>
      </c>
      <c r="F73" s="183">
        <v>8573</v>
      </c>
      <c r="G73" s="183">
        <v>8202</v>
      </c>
      <c r="H73" s="183">
        <v>8281</v>
      </c>
      <c r="I73" s="183">
        <v>8724</v>
      </c>
      <c r="J73" s="183">
        <v>9312</v>
      </c>
      <c r="K73" s="183">
        <v>9918</v>
      </c>
      <c r="L73" s="183">
        <v>10006</v>
      </c>
      <c r="M73" s="183">
        <v>10738</v>
      </c>
      <c r="N73" s="183">
        <v>11439</v>
      </c>
      <c r="O73" s="183">
        <v>11756</v>
      </c>
      <c r="P73" s="183">
        <v>12324</v>
      </c>
      <c r="Q73" s="183">
        <v>12785</v>
      </c>
    </row>
    <row r="74" spans="1:17" ht="16.5" customHeight="1">
      <c r="A74" s="123" t="s">
        <v>179</v>
      </c>
      <c r="B74" s="123" t="s">
        <v>182</v>
      </c>
      <c r="C74" s="183">
        <v>35</v>
      </c>
      <c r="D74" s="183">
        <v>36</v>
      </c>
      <c r="E74" s="183">
        <v>35</v>
      </c>
      <c r="F74" s="183">
        <v>35</v>
      </c>
      <c r="G74" s="183">
        <v>68</v>
      </c>
      <c r="H74" s="183">
        <v>36</v>
      </c>
      <c r="I74" s="183">
        <v>39</v>
      </c>
      <c r="J74" s="183">
        <v>43</v>
      </c>
      <c r="K74" s="183">
        <v>45</v>
      </c>
      <c r="L74" s="183">
        <v>46</v>
      </c>
      <c r="M74" s="183">
        <v>49</v>
      </c>
      <c r="N74" s="183">
        <v>54</v>
      </c>
      <c r="O74" s="183">
        <v>54</v>
      </c>
      <c r="P74" s="183">
        <v>56</v>
      </c>
      <c r="Q74" s="183">
        <v>59</v>
      </c>
    </row>
    <row r="75" spans="1:17" ht="16.5" customHeight="1">
      <c r="A75" s="185" t="s">
        <v>179</v>
      </c>
      <c r="B75" s="185" t="s">
        <v>69</v>
      </c>
      <c r="C75" s="186">
        <v>14819</v>
      </c>
      <c r="D75" s="186">
        <v>15239</v>
      </c>
      <c r="E75" s="186">
        <v>15704</v>
      </c>
      <c r="F75" s="186">
        <v>15680</v>
      </c>
      <c r="G75" s="186">
        <v>15264</v>
      </c>
      <c r="H75" s="186">
        <v>15205</v>
      </c>
      <c r="I75" s="186">
        <v>16037</v>
      </c>
      <c r="J75" s="186">
        <v>17127</v>
      </c>
      <c r="K75" s="186">
        <v>18139</v>
      </c>
      <c r="L75" s="186">
        <v>18368</v>
      </c>
      <c r="M75" s="186">
        <v>19682</v>
      </c>
      <c r="N75" s="186">
        <v>20925</v>
      </c>
      <c r="O75" s="186">
        <v>21463</v>
      </c>
      <c r="P75" s="186">
        <v>22499</v>
      </c>
      <c r="Q75" s="186">
        <v>23369</v>
      </c>
    </row>
    <row r="76" spans="1:17" ht="16.5" customHeight="1">
      <c r="A76" s="123" t="s">
        <v>183</v>
      </c>
      <c r="B76" s="123" t="s">
        <v>180</v>
      </c>
      <c r="C76" s="183">
        <v>20223</v>
      </c>
      <c r="D76" s="183">
        <v>20469</v>
      </c>
      <c r="E76" s="183">
        <v>21042</v>
      </c>
      <c r="F76" s="183">
        <v>20976</v>
      </c>
      <c r="G76" s="183">
        <v>20131</v>
      </c>
      <c r="H76" s="183">
        <v>19685</v>
      </c>
      <c r="I76" s="183">
        <v>20470</v>
      </c>
      <c r="J76" s="183">
        <v>21582</v>
      </c>
      <c r="K76" s="183">
        <v>22070</v>
      </c>
      <c r="L76" s="183">
        <v>22197</v>
      </c>
      <c r="M76" s="183">
        <v>23434</v>
      </c>
      <c r="N76" s="183">
        <v>24754</v>
      </c>
      <c r="O76" s="183">
        <v>25301</v>
      </c>
      <c r="P76" s="183">
        <v>26303</v>
      </c>
      <c r="Q76" s="183">
        <v>27276</v>
      </c>
    </row>
    <row r="77" spans="1:17" ht="16.5" customHeight="1">
      <c r="A77" s="123" t="s">
        <v>183</v>
      </c>
      <c r="B77" s="123" t="s">
        <v>181</v>
      </c>
      <c r="C77" s="183">
        <v>25433</v>
      </c>
      <c r="D77" s="183">
        <v>25570</v>
      </c>
      <c r="E77" s="183">
        <v>26130</v>
      </c>
      <c r="F77" s="183">
        <v>25792</v>
      </c>
      <c r="G77" s="183">
        <v>24766</v>
      </c>
      <c r="H77" s="183">
        <v>24363</v>
      </c>
      <c r="I77" s="183">
        <v>25237</v>
      </c>
      <c r="J77" s="183">
        <v>26369</v>
      </c>
      <c r="K77" s="183">
        <v>27183</v>
      </c>
      <c r="L77" s="183">
        <v>26942</v>
      </c>
      <c r="M77" s="183">
        <v>28347</v>
      </c>
      <c r="N77" s="183">
        <v>29851</v>
      </c>
      <c r="O77" s="183">
        <v>30525</v>
      </c>
      <c r="P77" s="183">
        <v>31103</v>
      </c>
      <c r="Q77" s="183">
        <v>32319</v>
      </c>
    </row>
    <row r="78" spans="1:17" ht="16.5" customHeight="1">
      <c r="A78" s="123" t="s">
        <v>183</v>
      </c>
      <c r="B78" s="123" t="s">
        <v>182</v>
      </c>
      <c r="C78" s="183">
        <v>94</v>
      </c>
      <c r="D78" s="183">
        <v>104</v>
      </c>
      <c r="E78" s="183">
        <v>115</v>
      </c>
      <c r="F78" s="183">
        <v>117</v>
      </c>
      <c r="G78" s="183">
        <v>116</v>
      </c>
      <c r="H78" s="183">
        <v>119</v>
      </c>
      <c r="I78" s="183">
        <v>127</v>
      </c>
      <c r="J78" s="183">
        <v>135</v>
      </c>
      <c r="K78" s="183">
        <v>142</v>
      </c>
      <c r="L78" s="183">
        <v>146</v>
      </c>
      <c r="M78" s="183">
        <v>156</v>
      </c>
      <c r="N78" s="183">
        <v>167</v>
      </c>
      <c r="O78" s="183">
        <v>170</v>
      </c>
      <c r="P78" s="183">
        <v>177</v>
      </c>
      <c r="Q78" s="183">
        <v>183</v>
      </c>
    </row>
    <row r="79" spans="1:17" ht="16.5" customHeight="1">
      <c r="A79" s="185" t="s">
        <v>183</v>
      </c>
      <c r="B79" s="185" t="s">
        <v>69</v>
      </c>
      <c r="C79" s="186">
        <v>45750</v>
      </c>
      <c r="D79" s="186">
        <v>46143</v>
      </c>
      <c r="E79" s="186">
        <v>47286</v>
      </c>
      <c r="F79" s="186">
        <v>46885</v>
      </c>
      <c r="G79" s="186">
        <v>45013</v>
      </c>
      <c r="H79" s="186">
        <v>44167</v>
      </c>
      <c r="I79" s="186">
        <v>45834</v>
      </c>
      <c r="J79" s="186">
        <v>48086</v>
      </c>
      <c r="K79" s="186">
        <v>49394</v>
      </c>
      <c r="L79" s="186">
        <v>49286</v>
      </c>
      <c r="M79" s="186">
        <v>51937</v>
      </c>
      <c r="N79" s="186">
        <v>54773</v>
      </c>
      <c r="O79" s="186">
        <v>55996</v>
      </c>
      <c r="P79" s="186">
        <v>57582</v>
      </c>
      <c r="Q79" s="186">
        <v>59778</v>
      </c>
    </row>
    <row r="80" spans="1:17" ht="16.5" customHeight="1">
      <c r="A80" s="123" t="s">
        <v>184</v>
      </c>
      <c r="B80" s="123" t="s">
        <v>180</v>
      </c>
      <c r="C80" s="183">
        <v>41221</v>
      </c>
      <c r="D80" s="183">
        <v>41737</v>
      </c>
      <c r="E80" s="183">
        <v>42607</v>
      </c>
      <c r="F80" s="183">
        <v>42394</v>
      </c>
      <c r="G80" s="183">
        <v>40128</v>
      </c>
      <c r="H80" s="183">
        <v>39530</v>
      </c>
      <c r="I80" s="183">
        <v>40815</v>
      </c>
      <c r="J80" s="183">
        <v>42843</v>
      </c>
      <c r="K80" s="183">
        <v>43521</v>
      </c>
      <c r="L80" s="183">
        <v>43605</v>
      </c>
      <c r="M80" s="183">
        <v>45459</v>
      </c>
      <c r="N80" s="183">
        <v>47668</v>
      </c>
      <c r="O80" s="183">
        <v>48278</v>
      </c>
      <c r="P80" s="183">
        <v>50032</v>
      </c>
      <c r="Q80" s="183">
        <v>51625</v>
      </c>
    </row>
    <row r="81" spans="1:17" ht="16.5" customHeight="1">
      <c r="A81" s="123" t="s">
        <v>184</v>
      </c>
      <c r="B81" s="123" t="s">
        <v>181</v>
      </c>
      <c r="C81" s="183">
        <v>55291</v>
      </c>
      <c r="D81" s="183">
        <v>55785</v>
      </c>
      <c r="E81" s="183">
        <v>56700</v>
      </c>
      <c r="F81" s="183">
        <v>55695</v>
      </c>
      <c r="G81" s="183">
        <v>53578</v>
      </c>
      <c r="H81" s="183">
        <v>52729</v>
      </c>
      <c r="I81" s="183">
        <v>54162</v>
      </c>
      <c r="J81" s="183">
        <v>56037</v>
      </c>
      <c r="K81" s="183">
        <v>57215</v>
      </c>
      <c r="L81" s="183">
        <v>57357</v>
      </c>
      <c r="M81" s="183">
        <v>59560</v>
      </c>
      <c r="N81" s="183">
        <v>62111</v>
      </c>
      <c r="O81" s="183">
        <v>62737</v>
      </c>
      <c r="P81" s="183">
        <v>65030</v>
      </c>
      <c r="Q81" s="183">
        <v>66736</v>
      </c>
    </row>
    <row r="82" spans="1:17" ht="16.5" customHeight="1">
      <c r="A82" s="123" t="s">
        <v>184</v>
      </c>
      <c r="B82" s="123" t="s">
        <v>182</v>
      </c>
      <c r="C82" s="183">
        <v>127</v>
      </c>
      <c r="D82" s="183">
        <v>135</v>
      </c>
      <c r="E82" s="183">
        <v>142</v>
      </c>
      <c r="F82" s="183">
        <v>139</v>
      </c>
      <c r="G82" s="183">
        <v>151</v>
      </c>
      <c r="H82" s="183">
        <v>138</v>
      </c>
      <c r="I82" s="183">
        <v>146</v>
      </c>
      <c r="J82" s="183">
        <v>153</v>
      </c>
      <c r="K82" s="183">
        <v>162</v>
      </c>
      <c r="L82" s="183">
        <v>166</v>
      </c>
      <c r="M82" s="183">
        <v>175</v>
      </c>
      <c r="N82" s="183">
        <v>189</v>
      </c>
      <c r="O82" s="183">
        <v>197</v>
      </c>
      <c r="P82" s="183">
        <v>209</v>
      </c>
      <c r="Q82" s="183">
        <v>224</v>
      </c>
    </row>
    <row r="83" spans="1:17" ht="16.5" customHeight="1">
      <c r="A83" s="185" t="s">
        <v>184</v>
      </c>
      <c r="B83" s="185" t="s">
        <v>69</v>
      </c>
      <c r="C83" s="186">
        <v>96639</v>
      </c>
      <c r="D83" s="186">
        <v>97656</v>
      </c>
      <c r="E83" s="186">
        <v>99449</v>
      </c>
      <c r="F83" s="186">
        <v>98228</v>
      </c>
      <c r="G83" s="186">
        <v>93857</v>
      </c>
      <c r="H83" s="186">
        <v>92396</v>
      </c>
      <c r="I83" s="186">
        <v>95123</v>
      </c>
      <c r="J83" s="186">
        <v>99033</v>
      </c>
      <c r="K83" s="186">
        <v>100899</v>
      </c>
      <c r="L83" s="186">
        <v>101128</v>
      </c>
      <c r="M83" s="186">
        <v>105193</v>
      </c>
      <c r="N83" s="186">
        <v>109968</v>
      </c>
      <c r="O83" s="186">
        <v>111213</v>
      </c>
      <c r="P83" s="186">
        <v>115271</v>
      </c>
      <c r="Q83" s="186">
        <v>118585</v>
      </c>
    </row>
    <row r="84" spans="1:17" ht="16.5" customHeight="1">
      <c r="A84" s="123" t="s">
        <v>185</v>
      </c>
      <c r="B84" s="123" t="s">
        <v>180</v>
      </c>
      <c r="C84" s="184">
        <v>64453</v>
      </c>
      <c r="D84" s="184">
        <v>65392</v>
      </c>
      <c r="E84" s="184">
        <v>67168</v>
      </c>
      <c r="F84" s="184">
        <v>67029</v>
      </c>
      <c r="G84" s="184">
        <v>62655</v>
      </c>
      <c r="H84" s="184">
        <v>62236</v>
      </c>
      <c r="I84" s="184">
        <v>64233</v>
      </c>
      <c r="J84" s="184">
        <v>67510</v>
      </c>
      <c r="K84" s="184">
        <v>67972</v>
      </c>
      <c r="L84" s="184">
        <v>67760</v>
      </c>
      <c r="M84" s="184">
        <v>70807</v>
      </c>
      <c r="N84" s="184">
        <v>73903</v>
      </c>
      <c r="O84" s="184">
        <v>74539</v>
      </c>
      <c r="P84" s="184">
        <v>77376</v>
      </c>
      <c r="Q84" s="184">
        <v>79611</v>
      </c>
    </row>
    <row r="85" spans="1:17" ht="16.5" customHeight="1">
      <c r="A85" s="123" t="s">
        <v>185</v>
      </c>
      <c r="B85" s="123" t="s">
        <v>181</v>
      </c>
      <c r="C85" s="183">
        <v>89642</v>
      </c>
      <c r="D85" s="183">
        <v>90438</v>
      </c>
      <c r="E85" s="183">
        <v>92491</v>
      </c>
      <c r="F85" s="183">
        <v>91119</v>
      </c>
      <c r="G85" s="183">
        <v>86928</v>
      </c>
      <c r="H85" s="183">
        <v>86003</v>
      </c>
      <c r="I85" s="183">
        <v>88394</v>
      </c>
      <c r="J85" s="183">
        <v>91561</v>
      </c>
      <c r="K85" s="183">
        <v>92987</v>
      </c>
      <c r="L85" s="183">
        <v>93427</v>
      </c>
      <c r="M85" s="183">
        <v>97076</v>
      </c>
      <c r="N85" s="183">
        <v>100837</v>
      </c>
      <c r="O85" s="183">
        <v>101314</v>
      </c>
      <c r="P85" s="183">
        <v>105723</v>
      </c>
      <c r="Q85" s="183">
        <v>108273</v>
      </c>
    </row>
    <row r="86" spans="1:17" ht="16.5" customHeight="1">
      <c r="A86" s="123" t="s">
        <v>185</v>
      </c>
      <c r="B86" s="123" t="s">
        <v>182</v>
      </c>
      <c r="C86" s="183">
        <v>146</v>
      </c>
      <c r="D86" s="183">
        <v>157</v>
      </c>
      <c r="E86" s="183">
        <v>167</v>
      </c>
      <c r="F86" s="183">
        <v>170</v>
      </c>
      <c r="G86" s="183">
        <v>156</v>
      </c>
      <c r="H86" s="183">
        <v>164</v>
      </c>
      <c r="I86" s="183">
        <v>174</v>
      </c>
      <c r="J86" s="183">
        <v>185</v>
      </c>
      <c r="K86" s="183">
        <v>193</v>
      </c>
      <c r="L86" s="183">
        <v>196</v>
      </c>
      <c r="M86" s="183">
        <v>209</v>
      </c>
      <c r="N86" s="183">
        <v>222</v>
      </c>
      <c r="O86" s="183">
        <v>224</v>
      </c>
      <c r="P86" s="183">
        <v>233</v>
      </c>
      <c r="Q86" s="183">
        <v>246</v>
      </c>
    </row>
    <row r="87" spans="1:17" ht="16.5" customHeight="1">
      <c r="A87" s="185" t="s">
        <v>185</v>
      </c>
      <c r="B87" s="185" t="s">
        <v>69</v>
      </c>
      <c r="C87" s="186">
        <v>154240</v>
      </c>
      <c r="D87" s="186">
        <v>155986</v>
      </c>
      <c r="E87" s="186">
        <v>159827</v>
      </c>
      <c r="F87" s="186">
        <v>158317</v>
      </c>
      <c r="G87" s="186">
        <v>149739</v>
      </c>
      <c r="H87" s="186">
        <v>148403</v>
      </c>
      <c r="I87" s="186">
        <v>152801</v>
      </c>
      <c r="J87" s="186">
        <v>159255</v>
      </c>
      <c r="K87" s="186">
        <v>161152</v>
      </c>
      <c r="L87" s="186">
        <v>161383</v>
      </c>
      <c r="M87" s="186">
        <v>168092</v>
      </c>
      <c r="N87" s="186">
        <v>174962</v>
      </c>
      <c r="O87" s="186">
        <v>176077</v>
      </c>
      <c r="P87" s="186">
        <v>183332</v>
      </c>
      <c r="Q87" s="186">
        <v>188130</v>
      </c>
    </row>
    <row r="88" spans="1:17" ht="16.5" customHeight="1">
      <c r="A88" s="123" t="s">
        <v>186</v>
      </c>
      <c r="B88" s="123" t="s">
        <v>180</v>
      </c>
      <c r="C88" s="184">
        <v>79163</v>
      </c>
      <c r="D88" s="184">
        <v>80686</v>
      </c>
      <c r="E88" s="184">
        <v>83021</v>
      </c>
      <c r="F88" s="184">
        <v>83402</v>
      </c>
      <c r="G88" s="184">
        <v>78376</v>
      </c>
      <c r="H88" s="184">
        <v>78327</v>
      </c>
      <c r="I88" s="184">
        <v>81402</v>
      </c>
      <c r="J88" s="184">
        <v>86265</v>
      </c>
      <c r="K88" s="184">
        <v>87802</v>
      </c>
      <c r="L88" s="184">
        <v>88191</v>
      </c>
      <c r="M88" s="184">
        <v>92456</v>
      </c>
      <c r="N88" s="184">
        <v>97198</v>
      </c>
      <c r="O88" s="184">
        <v>98635</v>
      </c>
      <c r="P88" s="184">
        <v>102468</v>
      </c>
      <c r="Q88" s="184">
        <v>106157</v>
      </c>
    </row>
    <row r="89" spans="1:17" ht="16.5" customHeight="1">
      <c r="A89" s="123" t="s">
        <v>186</v>
      </c>
      <c r="B89" s="123" t="s">
        <v>181</v>
      </c>
      <c r="C89" s="183">
        <v>111603</v>
      </c>
      <c r="D89" s="183">
        <v>113493</v>
      </c>
      <c r="E89" s="183">
        <v>116418</v>
      </c>
      <c r="F89" s="183">
        <v>115333</v>
      </c>
      <c r="G89" s="183">
        <v>109947</v>
      </c>
      <c r="H89" s="183">
        <v>109744</v>
      </c>
      <c r="I89" s="183">
        <v>113823</v>
      </c>
      <c r="J89" s="183">
        <v>118917</v>
      </c>
      <c r="K89" s="183">
        <v>121663</v>
      </c>
      <c r="L89" s="183">
        <v>123071</v>
      </c>
      <c r="M89" s="183">
        <v>128482</v>
      </c>
      <c r="N89" s="183">
        <v>134706</v>
      </c>
      <c r="O89" s="183">
        <v>135787</v>
      </c>
      <c r="P89" s="183">
        <v>141928</v>
      </c>
      <c r="Q89" s="183">
        <v>146189</v>
      </c>
    </row>
    <row r="90" spans="1:17" ht="16.5" customHeight="1">
      <c r="A90" s="123" t="s">
        <v>186</v>
      </c>
      <c r="B90" s="123" t="s">
        <v>182</v>
      </c>
      <c r="C90" s="183">
        <v>109</v>
      </c>
      <c r="D90" s="183">
        <v>117</v>
      </c>
      <c r="E90" s="183">
        <v>127</v>
      </c>
      <c r="F90" s="183">
        <v>131</v>
      </c>
      <c r="G90" s="183">
        <v>119</v>
      </c>
      <c r="H90" s="183">
        <v>135</v>
      </c>
      <c r="I90" s="183">
        <v>146</v>
      </c>
      <c r="J90" s="183">
        <v>154</v>
      </c>
      <c r="K90" s="183">
        <v>162</v>
      </c>
      <c r="L90" s="183">
        <v>169</v>
      </c>
      <c r="M90" s="183">
        <v>180</v>
      </c>
      <c r="N90" s="183">
        <v>199</v>
      </c>
      <c r="O90" s="183">
        <v>205</v>
      </c>
      <c r="P90" s="183">
        <v>218</v>
      </c>
      <c r="Q90" s="183">
        <v>239</v>
      </c>
    </row>
    <row r="91" spans="1:17" ht="16.5" customHeight="1">
      <c r="A91" s="185" t="s">
        <v>186</v>
      </c>
      <c r="B91" s="185" t="s">
        <v>69</v>
      </c>
      <c r="C91" s="186">
        <v>190876</v>
      </c>
      <c r="D91" s="186">
        <v>194296</v>
      </c>
      <c r="E91" s="186">
        <v>199566</v>
      </c>
      <c r="F91" s="186">
        <v>198865</v>
      </c>
      <c r="G91" s="186">
        <v>188443</v>
      </c>
      <c r="H91" s="186">
        <v>188206</v>
      </c>
      <c r="I91" s="186">
        <v>195371</v>
      </c>
      <c r="J91" s="186">
        <v>205336</v>
      </c>
      <c r="K91" s="186">
        <v>209628</v>
      </c>
      <c r="L91" s="186">
        <v>211431</v>
      </c>
      <c r="M91" s="186">
        <v>221118</v>
      </c>
      <c r="N91" s="186">
        <v>232102</v>
      </c>
      <c r="O91" s="186">
        <v>234626</v>
      </c>
      <c r="P91" s="186">
        <v>244613</v>
      </c>
      <c r="Q91" s="186">
        <v>252585</v>
      </c>
    </row>
    <row r="92" spans="1:17" ht="16.5" customHeight="1">
      <c r="A92" s="123" t="s">
        <v>187</v>
      </c>
      <c r="B92" s="123" t="s">
        <v>180</v>
      </c>
      <c r="C92" s="184">
        <v>100741</v>
      </c>
      <c r="D92" s="184">
        <v>101589</v>
      </c>
      <c r="E92" s="184">
        <v>103486</v>
      </c>
      <c r="F92" s="184">
        <v>103188</v>
      </c>
      <c r="G92" s="184">
        <v>96784</v>
      </c>
      <c r="H92" s="184">
        <v>95809</v>
      </c>
      <c r="I92" s="184">
        <v>98420</v>
      </c>
      <c r="J92" s="184">
        <v>103375</v>
      </c>
      <c r="K92" s="184">
        <v>103888</v>
      </c>
      <c r="L92" s="184">
        <v>103818</v>
      </c>
      <c r="M92" s="184">
        <v>108068</v>
      </c>
      <c r="N92" s="184">
        <v>112770</v>
      </c>
      <c r="O92" s="184">
        <v>113935</v>
      </c>
      <c r="P92" s="184">
        <v>117963</v>
      </c>
      <c r="Q92" s="184">
        <v>121189</v>
      </c>
    </row>
    <row r="93" spans="1:17" ht="16.5" customHeight="1">
      <c r="A93" s="123" t="s">
        <v>187</v>
      </c>
      <c r="B93" s="123" t="s">
        <v>181</v>
      </c>
      <c r="C93" s="183">
        <v>143512</v>
      </c>
      <c r="D93" s="183">
        <v>144300</v>
      </c>
      <c r="E93" s="183">
        <v>146535</v>
      </c>
      <c r="F93" s="183">
        <v>143960</v>
      </c>
      <c r="G93" s="183">
        <v>136089</v>
      </c>
      <c r="H93" s="183">
        <v>134524</v>
      </c>
      <c r="I93" s="183">
        <v>138062</v>
      </c>
      <c r="J93" s="183">
        <v>143195</v>
      </c>
      <c r="K93" s="183">
        <v>144903</v>
      </c>
      <c r="L93" s="183">
        <v>144915</v>
      </c>
      <c r="M93" s="183">
        <v>150233</v>
      </c>
      <c r="N93" s="183">
        <v>156267</v>
      </c>
      <c r="O93" s="183">
        <v>156893</v>
      </c>
      <c r="P93" s="183">
        <v>162363</v>
      </c>
      <c r="Q93" s="183">
        <v>166202</v>
      </c>
    </row>
    <row r="94" spans="1:17" ht="16.5" customHeight="1">
      <c r="A94" s="123" t="s">
        <v>187</v>
      </c>
      <c r="B94" s="123" t="s">
        <v>182</v>
      </c>
      <c r="C94" s="183">
        <v>86</v>
      </c>
      <c r="D94" s="183">
        <v>91</v>
      </c>
      <c r="E94" s="183">
        <v>102</v>
      </c>
      <c r="F94" s="183">
        <v>101</v>
      </c>
      <c r="G94" s="183">
        <v>93</v>
      </c>
      <c r="H94" s="183">
        <v>100</v>
      </c>
      <c r="I94" s="183">
        <v>107</v>
      </c>
      <c r="J94" s="183">
        <v>115</v>
      </c>
      <c r="K94" s="183">
        <v>121</v>
      </c>
      <c r="L94" s="183">
        <v>126</v>
      </c>
      <c r="M94" s="183">
        <v>138</v>
      </c>
      <c r="N94" s="183">
        <v>146</v>
      </c>
      <c r="O94" s="183">
        <v>153</v>
      </c>
      <c r="P94" s="183">
        <v>162</v>
      </c>
      <c r="Q94" s="183">
        <v>176</v>
      </c>
    </row>
    <row r="95" spans="1:17" ht="16.5" customHeight="1">
      <c r="A95" s="185" t="s">
        <v>187</v>
      </c>
      <c r="B95" s="185" t="s">
        <v>69</v>
      </c>
      <c r="C95" s="186">
        <v>244340</v>
      </c>
      <c r="D95" s="186">
        <v>245979</v>
      </c>
      <c r="E95" s="186">
        <v>250123</v>
      </c>
      <c r="F95" s="186">
        <v>247249</v>
      </c>
      <c r="G95" s="186">
        <v>232966</v>
      </c>
      <c r="H95" s="186">
        <v>230434</v>
      </c>
      <c r="I95" s="186">
        <v>236590</v>
      </c>
      <c r="J95" s="186">
        <v>246685</v>
      </c>
      <c r="K95" s="186">
        <v>248912</v>
      </c>
      <c r="L95" s="186">
        <v>248859</v>
      </c>
      <c r="M95" s="186">
        <v>258439</v>
      </c>
      <c r="N95" s="186">
        <v>269182</v>
      </c>
      <c r="O95" s="186">
        <v>270981</v>
      </c>
      <c r="P95" s="186">
        <v>280488</v>
      </c>
      <c r="Q95" s="186">
        <v>287568</v>
      </c>
    </row>
    <row r="96" spans="1:17" ht="16.5" customHeight="1">
      <c r="A96" s="123" t="s">
        <v>188</v>
      </c>
      <c r="B96" s="123" t="s">
        <v>180</v>
      </c>
      <c r="C96" s="184">
        <v>119864</v>
      </c>
      <c r="D96" s="184">
        <v>122757</v>
      </c>
      <c r="E96" s="184">
        <v>125763</v>
      </c>
      <c r="F96" s="184">
        <v>127243</v>
      </c>
      <c r="G96" s="184">
        <v>121144</v>
      </c>
      <c r="H96" s="184">
        <v>121104</v>
      </c>
      <c r="I96" s="184">
        <v>125139</v>
      </c>
      <c r="J96" s="184">
        <v>132076</v>
      </c>
      <c r="K96" s="184">
        <v>132625</v>
      </c>
      <c r="L96" s="184">
        <v>132960</v>
      </c>
      <c r="M96" s="184">
        <v>138074</v>
      </c>
      <c r="N96" s="184">
        <v>143821</v>
      </c>
      <c r="O96" s="184">
        <v>145564</v>
      </c>
      <c r="P96" s="184">
        <v>150395</v>
      </c>
      <c r="Q96" s="184">
        <v>153833</v>
      </c>
    </row>
    <row r="97" spans="1:17" ht="16.5" customHeight="1">
      <c r="A97" s="123" t="s">
        <v>188</v>
      </c>
      <c r="B97" s="123" t="s">
        <v>181</v>
      </c>
      <c r="C97" s="183">
        <v>172613</v>
      </c>
      <c r="D97" s="183">
        <v>175481</v>
      </c>
      <c r="E97" s="183">
        <v>179233</v>
      </c>
      <c r="F97" s="183">
        <v>178202</v>
      </c>
      <c r="G97" s="183">
        <v>171341</v>
      </c>
      <c r="H97" s="183">
        <v>171130</v>
      </c>
      <c r="I97" s="183">
        <v>176684</v>
      </c>
      <c r="J97" s="183">
        <v>183978</v>
      </c>
      <c r="K97" s="183">
        <v>185573</v>
      </c>
      <c r="L97" s="183">
        <v>185994</v>
      </c>
      <c r="M97" s="183">
        <v>192224</v>
      </c>
      <c r="N97" s="183">
        <v>199921</v>
      </c>
      <c r="O97" s="183">
        <v>200742</v>
      </c>
      <c r="P97" s="183">
        <v>207104</v>
      </c>
      <c r="Q97" s="183">
        <v>211173</v>
      </c>
    </row>
    <row r="98" spans="1:17" ht="16.5" customHeight="1">
      <c r="A98" s="123" t="s">
        <v>188</v>
      </c>
      <c r="B98" s="123" t="s">
        <v>182</v>
      </c>
      <c r="C98" s="183">
        <v>70</v>
      </c>
      <c r="D98" s="183">
        <v>74</v>
      </c>
      <c r="E98" s="183">
        <v>81</v>
      </c>
      <c r="F98" s="183">
        <v>83</v>
      </c>
      <c r="G98" s="183">
        <v>75</v>
      </c>
      <c r="H98" s="183">
        <v>81</v>
      </c>
      <c r="I98" s="183">
        <v>84</v>
      </c>
      <c r="J98" s="183">
        <v>89</v>
      </c>
      <c r="K98" s="183">
        <v>96</v>
      </c>
      <c r="L98" s="183">
        <v>105</v>
      </c>
      <c r="M98" s="183">
        <v>116</v>
      </c>
      <c r="N98" s="183">
        <v>128</v>
      </c>
      <c r="O98" s="183">
        <v>131</v>
      </c>
      <c r="P98" s="183">
        <v>146</v>
      </c>
      <c r="Q98" s="183">
        <v>158</v>
      </c>
    </row>
    <row r="99" spans="1:17" ht="16.5" customHeight="1">
      <c r="A99" s="185" t="s">
        <v>188</v>
      </c>
      <c r="B99" s="185" t="s">
        <v>69</v>
      </c>
      <c r="C99" s="186">
        <v>292548</v>
      </c>
      <c r="D99" s="186">
        <v>298312</v>
      </c>
      <c r="E99" s="186">
        <v>305077</v>
      </c>
      <c r="F99" s="186">
        <v>305528</v>
      </c>
      <c r="G99" s="186">
        <v>292561</v>
      </c>
      <c r="H99" s="186">
        <v>292316</v>
      </c>
      <c r="I99" s="186">
        <v>301906</v>
      </c>
      <c r="J99" s="186">
        <v>316143</v>
      </c>
      <c r="K99" s="186">
        <v>318294</v>
      </c>
      <c r="L99" s="186">
        <v>319060</v>
      </c>
      <c r="M99" s="186">
        <v>330414</v>
      </c>
      <c r="N99" s="186">
        <v>343870</v>
      </c>
      <c r="O99" s="186">
        <v>346437</v>
      </c>
      <c r="P99" s="186">
        <v>357645</v>
      </c>
      <c r="Q99" s="186">
        <v>365164</v>
      </c>
    </row>
    <row r="100" spans="1:17" ht="16.5" customHeight="1">
      <c r="A100" s="123" t="s">
        <v>189</v>
      </c>
      <c r="B100" s="123" t="s">
        <v>180</v>
      </c>
      <c r="C100" s="184">
        <v>136705</v>
      </c>
      <c r="D100" s="184">
        <v>138634</v>
      </c>
      <c r="E100" s="184">
        <v>140926</v>
      </c>
      <c r="F100" s="184">
        <v>141888</v>
      </c>
      <c r="G100" s="184">
        <v>134481</v>
      </c>
      <c r="H100" s="184">
        <v>133715</v>
      </c>
      <c r="I100" s="184">
        <v>136723</v>
      </c>
      <c r="J100" s="184">
        <v>143311</v>
      </c>
      <c r="K100" s="184">
        <v>142932</v>
      </c>
      <c r="L100" s="184">
        <v>143354</v>
      </c>
      <c r="M100" s="184">
        <v>148650</v>
      </c>
      <c r="N100" s="184">
        <v>154615</v>
      </c>
      <c r="O100" s="184">
        <v>157004</v>
      </c>
      <c r="P100" s="184">
        <v>163004</v>
      </c>
      <c r="Q100" s="184">
        <v>166651</v>
      </c>
    </row>
    <row r="101" spans="1:17" ht="16.5" customHeight="1">
      <c r="A101" s="123" t="s">
        <v>189</v>
      </c>
      <c r="B101" s="123" t="s">
        <v>181</v>
      </c>
      <c r="C101" s="183">
        <v>197591</v>
      </c>
      <c r="D101" s="183">
        <v>199433</v>
      </c>
      <c r="E101" s="183">
        <v>201930</v>
      </c>
      <c r="F101" s="183">
        <v>199724</v>
      </c>
      <c r="G101" s="183">
        <v>190368</v>
      </c>
      <c r="H101" s="183">
        <v>188474</v>
      </c>
      <c r="I101" s="183">
        <v>192973</v>
      </c>
      <c r="J101" s="183">
        <v>200082</v>
      </c>
      <c r="K101" s="183">
        <v>200274</v>
      </c>
      <c r="L101" s="183">
        <v>200273</v>
      </c>
      <c r="M101" s="183">
        <v>207005</v>
      </c>
      <c r="N101" s="183">
        <v>215024</v>
      </c>
      <c r="O101" s="183">
        <v>216707</v>
      </c>
      <c r="P101" s="183">
        <v>223826</v>
      </c>
      <c r="Q101" s="183">
        <v>228167</v>
      </c>
    </row>
    <row r="102" spans="1:17" ht="16.5" customHeight="1">
      <c r="A102" s="123" t="s">
        <v>189</v>
      </c>
      <c r="B102" s="123" t="s">
        <v>182</v>
      </c>
      <c r="C102" s="183">
        <v>78</v>
      </c>
      <c r="D102" s="183">
        <v>77</v>
      </c>
      <c r="E102" s="183">
        <v>88</v>
      </c>
      <c r="F102" s="183">
        <v>89</v>
      </c>
      <c r="G102" s="183">
        <v>90</v>
      </c>
      <c r="H102" s="183">
        <v>80</v>
      </c>
      <c r="I102" s="183">
        <v>86</v>
      </c>
      <c r="J102" s="183">
        <v>88</v>
      </c>
      <c r="K102" s="183">
        <v>92</v>
      </c>
      <c r="L102" s="183">
        <v>91</v>
      </c>
      <c r="M102" s="183">
        <v>95</v>
      </c>
      <c r="N102" s="183">
        <v>101</v>
      </c>
      <c r="O102" s="183">
        <v>105</v>
      </c>
      <c r="P102" s="183">
        <v>115</v>
      </c>
      <c r="Q102" s="183">
        <v>124</v>
      </c>
    </row>
    <row r="103" spans="1:17" ht="16.5" customHeight="1">
      <c r="A103" s="185" t="s">
        <v>189</v>
      </c>
      <c r="B103" s="185" t="s">
        <v>69</v>
      </c>
      <c r="C103" s="186">
        <v>334374</v>
      </c>
      <c r="D103" s="186">
        <v>338144</v>
      </c>
      <c r="E103" s="186">
        <v>342944</v>
      </c>
      <c r="F103" s="186">
        <v>341700</v>
      </c>
      <c r="G103" s="186">
        <v>324938</v>
      </c>
      <c r="H103" s="186">
        <v>322269</v>
      </c>
      <c r="I103" s="186">
        <v>329782</v>
      </c>
      <c r="J103" s="186">
        <v>343481</v>
      </c>
      <c r="K103" s="186">
        <v>343297</v>
      </c>
      <c r="L103" s="186">
        <v>343719</v>
      </c>
      <c r="M103" s="186">
        <v>355750</v>
      </c>
      <c r="N103" s="186">
        <v>369740</v>
      </c>
      <c r="O103" s="186">
        <v>373816</v>
      </c>
      <c r="P103" s="186">
        <v>386944</v>
      </c>
      <c r="Q103" s="186">
        <v>394942</v>
      </c>
    </row>
    <row r="104" spans="1:17" ht="16.5" customHeight="1">
      <c r="A104" s="123" t="s">
        <v>190</v>
      </c>
      <c r="B104" s="123" t="s">
        <v>180</v>
      </c>
      <c r="C104" s="184">
        <v>147533</v>
      </c>
      <c r="D104" s="184">
        <v>150810</v>
      </c>
      <c r="E104" s="184">
        <v>153759</v>
      </c>
      <c r="F104" s="184">
        <v>154721</v>
      </c>
      <c r="G104" s="184">
        <v>147839</v>
      </c>
      <c r="H104" s="184">
        <v>147873</v>
      </c>
      <c r="I104" s="184">
        <v>151352</v>
      </c>
      <c r="J104" s="184">
        <v>159085</v>
      </c>
      <c r="K104" s="184">
        <v>158064</v>
      </c>
      <c r="L104" s="184">
        <v>159353</v>
      </c>
      <c r="M104" s="184">
        <v>164408</v>
      </c>
      <c r="N104" s="184">
        <v>170012</v>
      </c>
      <c r="O104" s="184">
        <v>171414</v>
      </c>
      <c r="P104" s="184">
        <v>177783</v>
      </c>
      <c r="Q104" s="184">
        <v>181387</v>
      </c>
    </row>
    <row r="105" spans="1:17" ht="16.5" customHeight="1">
      <c r="A105" s="123" t="s">
        <v>190</v>
      </c>
      <c r="B105" s="123" t="s">
        <v>181</v>
      </c>
      <c r="C105" s="183">
        <v>203765</v>
      </c>
      <c r="D105" s="183">
        <v>207004</v>
      </c>
      <c r="E105" s="183">
        <v>210638</v>
      </c>
      <c r="F105" s="183">
        <v>210380</v>
      </c>
      <c r="G105" s="183">
        <v>201880</v>
      </c>
      <c r="H105" s="183">
        <v>200668</v>
      </c>
      <c r="I105" s="183">
        <v>206171</v>
      </c>
      <c r="J105" s="183">
        <v>214550</v>
      </c>
      <c r="K105" s="183">
        <v>214072</v>
      </c>
      <c r="L105" s="183">
        <v>214177</v>
      </c>
      <c r="M105" s="183">
        <v>221109</v>
      </c>
      <c r="N105" s="183">
        <v>229255</v>
      </c>
      <c r="O105" s="183">
        <v>230399</v>
      </c>
      <c r="P105" s="183">
        <v>236779</v>
      </c>
      <c r="Q105" s="183">
        <v>240809</v>
      </c>
    </row>
    <row r="106" spans="1:17" ht="16.5" customHeight="1">
      <c r="A106" s="123" t="s">
        <v>190</v>
      </c>
      <c r="B106" s="123" t="s">
        <v>182</v>
      </c>
      <c r="C106" s="183">
        <v>61</v>
      </c>
      <c r="D106" s="183">
        <v>62</v>
      </c>
      <c r="E106" s="183">
        <v>73</v>
      </c>
      <c r="F106" s="183">
        <v>70</v>
      </c>
      <c r="G106" s="183">
        <v>60</v>
      </c>
      <c r="H106" s="183">
        <v>63</v>
      </c>
      <c r="I106" s="183">
        <v>63</v>
      </c>
      <c r="J106" s="183">
        <v>69</v>
      </c>
      <c r="K106" s="183">
        <v>72</v>
      </c>
      <c r="L106" s="183">
        <v>75</v>
      </c>
      <c r="M106" s="183">
        <v>90</v>
      </c>
      <c r="N106" s="183">
        <v>94</v>
      </c>
      <c r="O106" s="183">
        <v>95</v>
      </c>
      <c r="P106" s="183">
        <v>98</v>
      </c>
      <c r="Q106" s="183">
        <v>107</v>
      </c>
    </row>
    <row r="107" spans="1:17" ht="16.5" customHeight="1">
      <c r="A107" s="185" t="s">
        <v>190</v>
      </c>
      <c r="B107" s="185" t="s">
        <v>69</v>
      </c>
      <c r="C107" s="186">
        <v>351360</v>
      </c>
      <c r="D107" s="186">
        <v>357877</v>
      </c>
      <c r="E107" s="186">
        <v>364470</v>
      </c>
      <c r="F107" s="186">
        <v>365172</v>
      </c>
      <c r="G107" s="186">
        <v>349780</v>
      </c>
      <c r="H107" s="186">
        <v>348604</v>
      </c>
      <c r="I107" s="186">
        <v>357586</v>
      </c>
      <c r="J107" s="186">
        <v>373704</v>
      </c>
      <c r="K107" s="186">
        <v>372208</v>
      </c>
      <c r="L107" s="186">
        <v>373605</v>
      </c>
      <c r="M107" s="186">
        <v>385606</v>
      </c>
      <c r="N107" s="186">
        <v>399361</v>
      </c>
      <c r="O107" s="186">
        <v>401908</v>
      </c>
      <c r="P107" s="186">
        <v>414660</v>
      </c>
      <c r="Q107" s="186">
        <v>422303</v>
      </c>
    </row>
    <row r="108" spans="1:17" ht="16.5" customHeight="1">
      <c r="A108" s="123" t="s">
        <v>191</v>
      </c>
      <c r="B108" s="123" t="s">
        <v>180</v>
      </c>
      <c r="C108" s="184">
        <v>124784</v>
      </c>
      <c r="D108" s="184">
        <v>127774</v>
      </c>
      <c r="E108" s="184">
        <v>130699</v>
      </c>
      <c r="F108" s="184">
        <v>132756</v>
      </c>
      <c r="G108" s="184">
        <v>126531</v>
      </c>
      <c r="H108" s="184">
        <v>126985</v>
      </c>
      <c r="I108" s="184">
        <v>131318</v>
      </c>
      <c r="J108" s="184">
        <v>138078</v>
      </c>
      <c r="K108" s="184">
        <v>137549</v>
      </c>
      <c r="L108" s="184">
        <v>139234</v>
      </c>
      <c r="M108" s="184">
        <v>144307</v>
      </c>
      <c r="N108" s="184">
        <v>150032</v>
      </c>
      <c r="O108" s="184">
        <v>151485</v>
      </c>
      <c r="P108" s="184">
        <v>158060</v>
      </c>
      <c r="Q108" s="184">
        <v>160370</v>
      </c>
    </row>
    <row r="109" spans="1:17" ht="16.5" customHeight="1">
      <c r="A109" s="123" t="s">
        <v>191</v>
      </c>
      <c r="B109" s="123" t="s">
        <v>181</v>
      </c>
      <c r="C109" s="183">
        <v>158648</v>
      </c>
      <c r="D109" s="183">
        <v>161433</v>
      </c>
      <c r="E109" s="183">
        <v>164721</v>
      </c>
      <c r="F109" s="183">
        <v>166843</v>
      </c>
      <c r="G109" s="183">
        <v>159109</v>
      </c>
      <c r="H109" s="183">
        <v>159065</v>
      </c>
      <c r="I109" s="183">
        <v>164402</v>
      </c>
      <c r="J109" s="183">
        <v>171697</v>
      </c>
      <c r="K109" s="183">
        <v>170673</v>
      </c>
      <c r="L109" s="183">
        <v>171557</v>
      </c>
      <c r="M109" s="183">
        <v>177488</v>
      </c>
      <c r="N109" s="183">
        <v>184584</v>
      </c>
      <c r="O109" s="183">
        <v>185660</v>
      </c>
      <c r="P109" s="183">
        <v>191974</v>
      </c>
      <c r="Q109" s="183">
        <v>195058</v>
      </c>
    </row>
    <row r="110" spans="1:17" ht="16.5" customHeight="1">
      <c r="A110" s="123" t="s">
        <v>191</v>
      </c>
      <c r="B110" s="123" t="s">
        <v>182</v>
      </c>
      <c r="C110" s="183">
        <v>37</v>
      </c>
      <c r="D110" s="183">
        <v>40</v>
      </c>
      <c r="E110" s="183">
        <v>40</v>
      </c>
      <c r="F110" s="183">
        <v>38</v>
      </c>
      <c r="G110" s="183">
        <v>37</v>
      </c>
      <c r="H110" s="183">
        <v>33</v>
      </c>
      <c r="I110" s="183">
        <v>40</v>
      </c>
      <c r="J110" s="183">
        <v>41</v>
      </c>
      <c r="K110" s="183">
        <v>42</v>
      </c>
      <c r="L110" s="183">
        <v>42</v>
      </c>
      <c r="M110" s="183">
        <v>52</v>
      </c>
      <c r="N110" s="183">
        <v>52</v>
      </c>
      <c r="O110" s="183">
        <v>57</v>
      </c>
      <c r="P110" s="183">
        <v>63</v>
      </c>
      <c r="Q110" s="183">
        <v>70</v>
      </c>
    </row>
    <row r="111" spans="1:17" ht="16.5" customHeight="1">
      <c r="A111" s="185" t="s">
        <v>191</v>
      </c>
      <c r="B111" s="185" t="s">
        <v>69</v>
      </c>
      <c r="C111" s="186">
        <v>283469</v>
      </c>
      <c r="D111" s="186">
        <v>289247</v>
      </c>
      <c r="E111" s="186">
        <v>295459</v>
      </c>
      <c r="F111" s="186">
        <v>299637</v>
      </c>
      <c r="G111" s="186">
        <v>285676</v>
      </c>
      <c r="H111" s="186">
        <v>286084</v>
      </c>
      <c r="I111" s="186">
        <v>295761</v>
      </c>
      <c r="J111" s="186">
        <v>309816</v>
      </c>
      <c r="K111" s="186">
        <v>308264</v>
      </c>
      <c r="L111" s="186">
        <v>310833</v>
      </c>
      <c r="M111" s="186">
        <v>321846</v>
      </c>
      <c r="N111" s="186">
        <v>334668</v>
      </c>
      <c r="O111" s="186">
        <v>337202</v>
      </c>
      <c r="P111" s="186">
        <v>350097</v>
      </c>
      <c r="Q111" s="186">
        <v>355498</v>
      </c>
    </row>
    <row r="112" spans="1:17" ht="16.5" customHeight="1">
      <c r="A112" s="123" t="s">
        <v>192</v>
      </c>
      <c r="B112" s="123" t="s">
        <v>180</v>
      </c>
      <c r="C112" s="184">
        <v>79688</v>
      </c>
      <c r="D112" s="184">
        <v>81414</v>
      </c>
      <c r="E112" s="184">
        <v>83068</v>
      </c>
      <c r="F112" s="184">
        <v>83673</v>
      </c>
      <c r="G112" s="184">
        <v>80003</v>
      </c>
      <c r="H112" s="184">
        <v>81440</v>
      </c>
      <c r="I112" s="184">
        <v>85536</v>
      </c>
      <c r="J112" s="184">
        <v>90782</v>
      </c>
      <c r="K112" s="184">
        <v>91707</v>
      </c>
      <c r="L112" s="184">
        <v>93766</v>
      </c>
      <c r="M112" s="184">
        <v>98166</v>
      </c>
      <c r="N112" s="184">
        <v>102851</v>
      </c>
      <c r="O112" s="184">
        <v>104326</v>
      </c>
      <c r="P112" s="184">
        <v>109908</v>
      </c>
      <c r="Q112" s="184">
        <v>113531</v>
      </c>
    </row>
    <row r="113" spans="1:17" ht="16.5" customHeight="1">
      <c r="A113" s="123" t="s">
        <v>192</v>
      </c>
      <c r="B113" s="123" t="s">
        <v>181</v>
      </c>
      <c r="C113" s="183">
        <v>108557</v>
      </c>
      <c r="D113" s="183">
        <v>110169</v>
      </c>
      <c r="E113" s="183">
        <v>111577</v>
      </c>
      <c r="F113" s="183">
        <v>113046</v>
      </c>
      <c r="G113" s="183">
        <v>107738</v>
      </c>
      <c r="H113" s="183">
        <v>108467</v>
      </c>
      <c r="I113" s="183">
        <v>112904</v>
      </c>
      <c r="J113" s="183">
        <v>118300</v>
      </c>
      <c r="K113" s="183">
        <v>117836</v>
      </c>
      <c r="L113" s="183">
        <v>119681</v>
      </c>
      <c r="M113" s="183">
        <v>123913</v>
      </c>
      <c r="N113" s="183">
        <v>129032</v>
      </c>
      <c r="O113" s="183">
        <v>130401</v>
      </c>
      <c r="P113" s="183">
        <v>135138</v>
      </c>
      <c r="Q113" s="183">
        <v>138146</v>
      </c>
    </row>
    <row r="114" spans="1:17" ht="16.5" customHeight="1">
      <c r="A114" s="123" t="s">
        <v>192</v>
      </c>
      <c r="B114" s="123" t="s">
        <v>182</v>
      </c>
      <c r="C114" s="183">
        <v>98</v>
      </c>
      <c r="D114" s="183">
        <v>99</v>
      </c>
      <c r="E114" s="183">
        <v>17</v>
      </c>
      <c r="F114" s="183">
        <v>17</v>
      </c>
      <c r="G114" s="183">
        <v>17</v>
      </c>
      <c r="H114" s="183">
        <v>15</v>
      </c>
      <c r="I114" s="183">
        <v>15</v>
      </c>
      <c r="J114" s="183">
        <v>19</v>
      </c>
      <c r="K114" s="183">
        <v>22</v>
      </c>
      <c r="L114" s="183">
        <v>25</v>
      </c>
      <c r="M114" s="183">
        <v>28</v>
      </c>
      <c r="N114" s="183">
        <v>32</v>
      </c>
      <c r="O114" s="183">
        <v>33</v>
      </c>
      <c r="P114" s="183">
        <v>35</v>
      </c>
      <c r="Q114" s="183">
        <v>39</v>
      </c>
    </row>
    <row r="115" spans="1:17" ht="16.5" customHeight="1">
      <c r="A115" s="185" t="s">
        <v>192</v>
      </c>
      <c r="B115" s="185" t="s">
        <v>69</v>
      </c>
      <c r="C115" s="186">
        <v>188342</v>
      </c>
      <c r="D115" s="186">
        <v>191683</v>
      </c>
      <c r="E115" s="186">
        <v>194663</v>
      </c>
      <c r="F115" s="186">
        <v>196736</v>
      </c>
      <c r="G115" s="186">
        <v>187757</v>
      </c>
      <c r="H115" s="186">
        <v>189922</v>
      </c>
      <c r="I115" s="186">
        <v>198455</v>
      </c>
      <c r="J115" s="186">
        <v>209101</v>
      </c>
      <c r="K115" s="186">
        <v>209565</v>
      </c>
      <c r="L115" s="186">
        <v>213472</v>
      </c>
      <c r="M115" s="186">
        <v>222107</v>
      </c>
      <c r="N115" s="186">
        <v>231916</v>
      </c>
      <c r="O115" s="186">
        <v>234760</v>
      </c>
      <c r="P115" s="186">
        <v>245080</v>
      </c>
      <c r="Q115" s="186">
        <v>251716</v>
      </c>
    </row>
    <row r="116" spans="1:17" ht="16.5" customHeight="1">
      <c r="A116" s="123" t="s">
        <v>193</v>
      </c>
      <c r="B116" s="123" t="s">
        <v>180</v>
      </c>
      <c r="C116" s="184">
        <v>55956</v>
      </c>
      <c r="D116" s="184">
        <v>58097</v>
      </c>
      <c r="E116" s="184">
        <v>60894</v>
      </c>
      <c r="F116" s="184">
        <v>62572</v>
      </c>
      <c r="G116" s="184">
        <v>60811</v>
      </c>
      <c r="H116" s="184">
        <v>62282</v>
      </c>
      <c r="I116" s="184">
        <v>66671</v>
      </c>
      <c r="J116" s="184">
        <v>71054</v>
      </c>
      <c r="K116" s="184">
        <v>72736</v>
      </c>
      <c r="L116" s="184">
        <v>75090</v>
      </c>
      <c r="M116" s="184">
        <v>79607</v>
      </c>
      <c r="N116" s="184">
        <v>84887</v>
      </c>
      <c r="O116" s="184">
        <v>86572</v>
      </c>
      <c r="P116" s="184">
        <v>92157</v>
      </c>
      <c r="Q116" s="184">
        <v>95622</v>
      </c>
    </row>
    <row r="117" spans="1:17" ht="16.5" customHeight="1">
      <c r="A117" s="123" t="s">
        <v>193</v>
      </c>
      <c r="B117" s="123" t="s">
        <v>181</v>
      </c>
      <c r="C117" s="183">
        <v>78396</v>
      </c>
      <c r="D117" s="183">
        <v>80831</v>
      </c>
      <c r="E117" s="183">
        <v>84047</v>
      </c>
      <c r="F117" s="183">
        <v>88157</v>
      </c>
      <c r="G117" s="183">
        <v>85742</v>
      </c>
      <c r="H117" s="183">
        <v>87399</v>
      </c>
      <c r="I117" s="183">
        <v>92405</v>
      </c>
      <c r="J117" s="183">
        <v>97636</v>
      </c>
      <c r="K117" s="183">
        <v>98685</v>
      </c>
      <c r="L117" s="183">
        <v>101963</v>
      </c>
      <c r="M117" s="183">
        <v>106856</v>
      </c>
      <c r="N117" s="183">
        <v>113068</v>
      </c>
      <c r="O117" s="183">
        <v>114625</v>
      </c>
      <c r="P117" s="183">
        <v>120850</v>
      </c>
      <c r="Q117" s="183">
        <v>125840</v>
      </c>
    </row>
    <row r="118" spans="1:17" ht="16.5" customHeight="1">
      <c r="A118" s="123" t="s">
        <v>193</v>
      </c>
      <c r="B118" s="123" t="s">
        <v>182</v>
      </c>
      <c r="C118" s="183">
        <v>11</v>
      </c>
      <c r="D118" s="183">
        <v>12</v>
      </c>
      <c r="E118" s="183">
        <v>13</v>
      </c>
      <c r="F118" s="183">
        <v>13</v>
      </c>
      <c r="G118" s="183">
        <v>12</v>
      </c>
      <c r="H118" s="183">
        <v>10</v>
      </c>
      <c r="I118" s="183">
        <v>12</v>
      </c>
      <c r="J118" s="183">
        <v>13</v>
      </c>
      <c r="K118" s="183">
        <v>13</v>
      </c>
      <c r="L118" s="183">
        <v>13</v>
      </c>
      <c r="M118" s="183">
        <v>16</v>
      </c>
      <c r="N118" s="183">
        <v>20</v>
      </c>
      <c r="O118" s="183">
        <v>21</v>
      </c>
      <c r="P118" s="183">
        <v>24</v>
      </c>
      <c r="Q118" s="183">
        <v>23</v>
      </c>
    </row>
    <row r="119" spans="1:17" ht="16.5" customHeight="1">
      <c r="A119" s="185" t="s">
        <v>193</v>
      </c>
      <c r="B119" s="185" t="s">
        <v>69</v>
      </c>
      <c r="C119" s="186">
        <v>134363</v>
      </c>
      <c r="D119" s="186">
        <v>138940</v>
      </c>
      <c r="E119" s="186">
        <v>144954</v>
      </c>
      <c r="F119" s="186">
        <v>150742</v>
      </c>
      <c r="G119" s="186">
        <v>146565</v>
      </c>
      <c r="H119" s="186">
        <v>149691</v>
      </c>
      <c r="I119" s="186">
        <v>159088</v>
      </c>
      <c r="J119" s="186">
        <v>168702</v>
      </c>
      <c r="K119" s="186">
        <v>171433</v>
      </c>
      <c r="L119" s="186">
        <v>177066</v>
      </c>
      <c r="M119" s="186">
        <v>186479</v>
      </c>
      <c r="N119" s="186">
        <v>197976</v>
      </c>
      <c r="O119" s="186">
        <v>201217</v>
      </c>
      <c r="P119" s="186">
        <v>213030</v>
      </c>
      <c r="Q119" s="186">
        <v>221485</v>
      </c>
    </row>
    <row r="120" spans="1:17" ht="16.5" customHeight="1">
      <c r="A120" s="123" t="s">
        <v>194</v>
      </c>
      <c r="B120" s="123" t="s">
        <v>180</v>
      </c>
      <c r="C120" s="184">
        <v>7183</v>
      </c>
      <c r="D120" s="184">
        <v>7414</v>
      </c>
      <c r="E120" s="184">
        <v>7762</v>
      </c>
      <c r="F120" s="184">
        <v>7888</v>
      </c>
      <c r="G120" s="184">
        <v>7590</v>
      </c>
      <c r="H120" s="184">
        <v>7967</v>
      </c>
      <c r="I120" s="184">
        <v>8571</v>
      </c>
      <c r="J120" s="184">
        <v>9269</v>
      </c>
      <c r="K120" s="184">
        <v>9222</v>
      </c>
      <c r="L120" s="184">
        <v>9494</v>
      </c>
      <c r="M120" s="184">
        <v>10076</v>
      </c>
      <c r="N120" s="184">
        <v>10800</v>
      </c>
      <c r="O120" s="184">
        <v>11037</v>
      </c>
      <c r="P120" s="184">
        <v>11782</v>
      </c>
      <c r="Q120" s="184">
        <v>12235</v>
      </c>
    </row>
    <row r="121" spans="1:17" ht="16.5" customHeight="1">
      <c r="A121" s="123" t="s">
        <v>194</v>
      </c>
      <c r="B121" s="123" t="s">
        <v>181</v>
      </c>
      <c r="C121" s="183">
        <v>8701</v>
      </c>
      <c r="D121" s="183">
        <v>8905</v>
      </c>
      <c r="E121" s="183">
        <v>9331</v>
      </c>
      <c r="F121" s="183">
        <v>9964</v>
      </c>
      <c r="G121" s="183">
        <v>9590</v>
      </c>
      <c r="H121" s="183">
        <v>9937</v>
      </c>
      <c r="I121" s="183">
        <v>10712</v>
      </c>
      <c r="J121" s="183">
        <v>11358</v>
      </c>
      <c r="K121" s="183">
        <v>11313</v>
      </c>
      <c r="L121" s="183">
        <v>11635</v>
      </c>
      <c r="M121" s="183">
        <v>12280</v>
      </c>
      <c r="N121" s="183">
        <v>13239</v>
      </c>
      <c r="O121" s="183">
        <v>13578</v>
      </c>
      <c r="P121" s="183">
        <v>14343</v>
      </c>
      <c r="Q121" s="183">
        <v>15217</v>
      </c>
    </row>
    <row r="122" spans="1:17" ht="16.5" customHeight="1">
      <c r="A122" s="123" t="s">
        <v>194</v>
      </c>
      <c r="B122" s="123" t="s">
        <v>182</v>
      </c>
      <c r="C122" s="183">
        <v>2</v>
      </c>
      <c r="D122" s="183">
        <v>1</v>
      </c>
      <c r="E122" s="183">
        <v>1</v>
      </c>
      <c r="F122" s="183">
        <v>1</v>
      </c>
      <c r="G122" s="183">
        <v>1</v>
      </c>
      <c r="H122" s="183">
        <v>1</v>
      </c>
      <c r="I122" s="183">
        <v>1</v>
      </c>
      <c r="J122" s="183">
        <v>1</v>
      </c>
      <c r="K122" s="90">
        <v>1</v>
      </c>
      <c r="L122" s="90">
        <v>2</v>
      </c>
      <c r="M122" s="90">
        <v>3</v>
      </c>
      <c r="N122" s="90">
        <v>3</v>
      </c>
      <c r="O122" s="90">
        <v>5</v>
      </c>
      <c r="P122" s="90">
        <v>5</v>
      </c>
      <c r="Q122" s="90">
        <v>6</v>
      </c>
    </row>
    <row r="123" spans="1:17" ht="16.5" customHeight="1">
      <c r="A123" s="185" t="s">
        <v>194</v>
      </c>
      <c r="B123" s="185" t="s">
        <v>69</v>
      </c>
      <c r="C123" s="186">
        <v>15886</v>
      </c>
      <c r="D123" s="186">
        <v>16320</v>
      </c>
      <c r="E123" s="186">
        <v>17095</v>
      </c>
      <c r="F123" s="186">
        <v>17853</v>
      </c>
      <c r="G123" s="186">
        <v>17181</v>
      </c>
      <c r="H123" s="186">
        <v>17905</v>
      </c>
      <c r="I123" s="186">
        <v>19284</v>
      </c>
      <c r="J123" s="186">
        <v>20628</v>
      </c>
      <c r="K123" s="186">
        <v>20536</v>
      </c>
      <c r="L123" s="186">
        <v>21131</v>
      </c>
      <c r="M123" s="186">
        <v>22359</v>
      </c>
      <c r="N123" s="186">
        <v>24042</v>
      </c>
      <c r="O123" s="186">
        <v>24620</v>
      </c>
      <c r="P123" s="186">
        <v>26130</v>
      </c>
      <c r="Q123" s="186">
        <v>27459</v>
      </c>
    </row>
    <row r="124" spans="1:17" ht="16.5" customHeight="1">
      <c r="A124" s="123" t="s">
        <v>195</v>
      </c>
      <c r="B124" s="123" t="s">
        <v>180</v>
      </c>
      <c r="C124" s="184">
        <v>127</v>
      </c>
      <c r="D124" s="184">
        <v>136</v>
      </c>
      <c r="E124" s="184">
        <v>140</v>
      </c>
      <c r="F124" s="184">
        <v>136</v>
      </c>
      <c r="G124" s="184">
        <v>146</v>
      </c>
      <c r="H124" s="184">
        <v>145</v>
      </c>
      <c r="I124" s="184">
        <v>141</v>
      </c>
      <c r="J124" s="184">
        <v>148</v>
      </c>
      <c r="K124" s="184">
        <v>153</v>
      </c>
      <c r="L124" s="184">
        <v>160</v>
      </c>
      <c r="M124" s="184">
        <v>190</v>
      </c>
      <c r="N124" s="184">
        <v>201</v>
      </c>
      <c r="O124" s="184">
        <v>202</v>
      </c>
      <c r="P124" s="184">
        <v>209</v>
      </c>
      <c r="Q124" s="184">
        <v>21</v>
      </c>
    </row>
    <row r="125" spans="1:17" ht="16.5" customHeight="1">
      <c r="A125" s="123" t="s">
        <v>195</v>
      </c>
      <c r="B125" s="123" t="s">
        <v>181</v>
      </c>
      <c r="C125" s="183">
        <v>226</v>
      </c>
      <c r="D125" s="183">
        <v>237</v>
      </c>
      <c r="E125" s="183">
        <v>245</v>
      </c>
      <c r="F125" s="183">
        <v>233</v>
      </c>
      <c r="G125" s="183">
        <v>256</v>
      </c>
      <c r="H125" s="183">
        <v>254</v>
      </c>
      <c r="I125" s="183">
        <v>247</v>
      </c>
      <c r="J125" s="183">
        <v>257</v>
      </c>
      <c r="K125" s="183">
        <v>252</v>
      </c>
      <c r="L125" s="183">
        <v>263</v>
      </c>
      <c r="M125" s="183">
        <v>292</v>
      </c>
      <c r="N125" s="183">
        <v>309</v>
      </c>
      <c r="O125" s="183">
        <v>312</v>
      </c>
      <c r="P125" s="183">
        <v>318</v>
      </c>
      <c r="Q125" s="183">
        <v>189</v>
      </c>
    </row>
    <row r="126" spans="1:17" ht="16.5" customHeight="1">
      <c r="A126" s="123" t="s">
        <v>195</v>
      </c>
      <c r="B126" s="123" t="s">
        <v>182</v>
      </c>
      <c r="C126" s="183">
        <v>56</v>
      </c>
      <c r="D126" s="183">
        <v>53</v>
      </c>
      <c r="E126" s="183">
        <v>55</v>
      </c>
      <c r="F126" s="183">
        <v>54</v>
      </c>
      <c r="G126" s="183">
        <v>39</v>
      </c>
      <c r="H126" s="183">
        <v>40</v>
      </c>
      <c r="I126" s="183">
        <v>37</v>
      </c>
      <c r="J126" s="183">
        <v>23</v>
      </c>
      <c r="K126" s="90">
        <v>23</v>
      </c>
      <c r="L126" s="90">
        <v>25</v>
      </c>
      <c r="M126" s="90">
        <v>23</v>
      </c>
      <c r="N126" s="90">
        <v>14</v>
      </c>
      <c r="O126" s="90">
        <v>16</v>
      </c>
      <c r="P126" s="90">
        <v>14</v>
      </c>
      <c r="Q126" s="90">
        <v>12</v>
      </c>
    </row>
    <row r="127" spans="1:17" ht="15" customHeight="1">
      <c r="A127" s="185" t="s">
        <v>195</v>
      </c>
      <c r="B127" s="187" t="s">
        <v>69</v>
      </c>
      <c r="C127" s="188">
        <v>409</v>
      </c>
      <c r="D127" s="188">
        <v>427</v>
      </c>
      <c r="E127" s="188">
        <v>440</v>
      </c>
      <c r="F127" s="188">
        <v>423</v>
      </c>
      <c r="G127" s="188">
        <v>441</v>
      </c>
      <c r="H127" s="188">
        <v>438</v>
      </c>
      <c r="I127" s="188">
        <v>424</v>
      </c>
      <c r="J127" s="188">
        <v>427</v>
      </c>
      <c r="K127" s="188">
        <v>428</v>
      </c>
      <c r="L127" s="188">
        <v>448</v>
      </c>
      <c r="M127" s="188">
        <v>504</v>
      </c>
      <c r="N127" s="188">
        <v>524</v>
      </c>
      <c r="O127" s="188">
        <v>530</v>
      </c>
      <c r="P127" s="188">
        <v>541</v>
      </c>
      <c r="Q127" s="188">
        <v>221</v>
      </c>
    </row>
    <row r="128" spans="1:17" ht="16.5" customHeight="1">
      <c r="A128" s="123" t="s">
        <v>69</v>
      </c>
      <c r="B128" s="123" t="s">
        <v>180</v>
      </c>
      <c r="C128" s="184">
        <v>984312</v>
      </c>
      <c r="D128" s="184">
        <v>1003765</v>
      </c>
      <c r="E128" s="184">
        <v>1027399</v>
      </c>
      <c r="F128" s="184">
        <v>1034938</v>
      </c>
      <c r="G128" s="184">
        <v>983613</v>
      </c>
      <c r="H128" s="184">
        <v>983987</v>
      </c>
      <c r="I128" s="184">
        <v>1018066</v>
      </c>
      <c r="J128" s="184">
        <v>1073151</v>
      </c>
      <c r="K128" s="184">
        <v>1078415</v>
      </c>
      <c r="L128" s="184">
        <v>1087298</v>
      </c>
      <c r="M128" s="184">
        <v>1132596</v>
      </c>
      <c r="N128" s="184">
        <v>1182944</v>
      </c>
      <c r="O128" s="184">
        <v>1197946</v>
      </c>
      <c r="P128" s="184">
        <v>1247558</v>
      </c>
      <c r="Q128" s="184">
        <v>1280033</v>
      </c>
    </row>
    <row r="129" spans="1:17" ht="16.5" customHeight="1">
      <c r="A129" s="123" t="s">
        <v>69</v>
      </c>
      <c r="B129" s="123" t="s">
        <v>181</v>
      </c>
      <c r="C129" s="183">
        <v>1362090</v>
      </c>
      <c r="D129" s="183">
        <v>1381425</v>
      </c>
      <c r="E129" s="183">
        <v>1408601</v>
      </c>
      <c r="F129" s="183">
        <v>1407022</v>
      </c>
      <c r="G129" s="183">
        <v>1345534</v>
      </c>
      <c r="H129" s="183">
        <v>1341038</v>
      </c>
      <c r="I129" s="183">
        <v>1384899</v>
      </c>
      <c r="J129" s="183">
        <v>1443248</v>
      </c>
      <c r="K129" s="183">
        <v>1452546</v>
      </c>
      <c r="L129" s="183">
        <v>1461260</v>
      </c>
      <c r="M129" s="183">
        <v>1515602</v>
      </c>
      <c r="N129" s="183">
        <v>1579643</v>
      </c>
      <c r="O129" s="183">
        <v>1591436</v>
      </c>
      <c r="P129" s="183">
        <v>1648800</v>
      </c>
      <c r="Q129" s="183">
        <v>1687104</v>
      </c>
    </row>
    <row r="130" spans="1:17" ht="16.5" customHeight="1">
      <c r="A130" s="123" t="s">
        <v>69</v>
      </c>
      <c r="B130" s="123" t="s">
        <v>182</v>
      </c>
      <c r="C130" s="183">
        <v>1011</v>
      </c>
      <c r="D130" s="183">
        <v>1058</v>
      </c>
      <c r="E130" s="183">
        <v>1057</v>
      </c>
      <c r="F130" s="183">
        <v>1057</v>
      </c>
      <c r="G130" s="183">
        <v>1033</v>
      </c>
      <c r="H130" s="183">
        <v>1015</v>
      </c>
      <c r="I130" s="183">
        <v>1078</v>
      </c>
      <c r="J130" s="183">
        <v>1125</v>
      </c>
      <c r="K130" s="183">
        <v>1187</v>
      </c>
      <c r="L130" s="183">
        <v>1230</v>
      </c>
      <c r="M130" s="183">
        <v>1330</v>
      </c>
      <c r="N130" s="183">
        <v>1422</v>
      </c>
      <c r="O130" s="183">
        <v>1465</v>
      </c>
      <c r="P130" s="183">
        <v>1554</v>
      </c>
      <c r="Q130" s="183">
        <v>1665</v>
      </c>
    </row>
    <row r="131" spans="1:17" ht="16.5" customHeight="1">
      <c r="A131" s="185" t="s">
        <v>69</v>
      </c>
      <c r="B131" s="185" t="s">
        <v>69</v>
      </c>
      <c r="C131" s="186">
        <v>2347413</v>
      </c>
      <c r="D131" s="186">
        <v>2386248</v>
      </c>
      <c r="E131" s="186">
        <v>2437056</v>
      </c>
      <c r="F131" s="186">
        <v>2443017</v>
      </c>
      <c r="G131" s="186">
        <v>2330181</v>
      </c>
      <c r="H131" s="186">
        <v>2326040</v>
      </c>
      <c r="I131" s="186">
        <v>2404042</v>
      </c>
      <c r="J131" s="186">
        <v>2517524</v>
      </c>
      <c r="K131" s="186">
        <v>2532149</v>
      </c>
      <c r="L131" s="186">
        <v>2549788</v>
      </c>
      <c r="M131" s="186">
        <v>2649527</v>
      </c>
      <c r="N131" s="186">
        <v>2764010</v>
      </c>
      <c r="O131" s="186">
        <v>2790847</v>
      </c>
      <c r="P131" s="186">
        <v>2897913</v>
      </c>
      <c r="Q131" s="186">
        <v>2968802</v>
      </c>
    </row>
    <row r="132" spans="1:17" ht="16.5" customHeight="1">
      <c r="A132" s="130"/>
      <c r="B132" s="130"/>
      <c r="C132" s="183"/>
      <c r="D132" s="183"/>
      <c r="E132" s="183"/>
      <c r="F132" s="183"/>
      <c r="G132" s="183"/>
      <c r="H132" s="184"/>
      <c r="I132" s="184"/>
      <c r="J132" s="184"/>
      <c r="K132" s="184"/>
      <c r="L132" s="184"/>
      <c r="M132" s="184"/>
      <c r="N132" s="184"/>
    </row>
    <row r="133" spans="1:17" ht="17.25" customHeight="1">
      <c r="A133" s="180"/>
      <c r="B133" s="180"/>
      <c r="C133" s="261" t="s">
        <v>196</v>
      </c>
      <c r="D133" s="261"/>
      <c r="E133" s="261"/>
      <c r="F133" s="261"/>
      <c r="G133" s="261"/>
      <c r="H133" s="261"/>
      <c r="I133" s="261"/>
      <c r="J133" s="261"/>
      <c r="K133" s="261"/>
      <c r="L133" s="261"/>
      <c r="M133" s="261"/>
      <c r="N133" s="261"/>
      <c r="O133" s="261"/>
      <c r="P133" s="261"/>
      <c r="Q133" s="261"/>
    </row>
    <row r="134" spans="1:17" ht="30" customHeight="1">
      <c r="A134" s="181" t="s">
        <v>177</v>
      </c>
      <c r="B134" s="181" t="s">
        <v>178</v>
      </c>
      <c r="C134" s="164"/>
      <c r="D134" s="164"/>
      <c r="E134" s="164"/>
      <c r="F134" s="129"/>
      <c r="G134" s="129"/>
      <c r="H134" s="183"/>
      <c r="I134" s="183"/>
      <c r="J134" s="183"/>
      <c r="K134" s="183"/>
      <c r="L134" s="183"/>
      <c r="M134" s="183"/>
      <c r="N134" s="183"/>
    </row>
    <row r="135" spans="1:17" ht="16.5" customHeight="1">
      <c r="A135" s="123" t="s">
        <v>179</v>
      </c>
      <c r="B135" s="123" t="s">
        <v>180</v>
      </c>
      <c r="C135" s="183">
        <v>5540</v>
      </c>
      <c r="D135" s="183">
        <v>5692</v>
      </c>
      <c r="E135" s="183">
        <v>5867</v>
      </c>
      <c r="F135" s="184">
        <v>5625</v>
      </c>
      <c r="G135" s="184">
        <v>5531</v>
      </c>
      <c r="H135" s="184">
        <v>5314</v>
      </c>
      <c r="I135" s="184">
        <v>5468</v>
      </c>
      <c r="J135" s="184">
        <v>5636</v>
      </c>
      <c r="K135" s="184">
        <v>5890</v>
      </c>
      <c r="L135" s="184">
        <v>5884</v>
      </c>
      <c r="M135" s="184">
        <v>6299</v>
      </c>
      <c r="N135" s="184">
        <v>6605</v>
      </c>
      <c r="O135" s="184">
        <v>6813</v>
      </c>
      <c r="P135" s="184">
        <v>7090</v>
      </c>
      <c r="Q135" s="184">
        <v>7314</v>
      </c>
    </row>
    <row r="136" spans="1:17" ht="16.5" customHeight="1">
      <c r="A136" s="123" t="s">
        <v>179</v>
      </c>
      <c r="B136" s="123" t="s">
        <v>181</v>
      </c>
      <c r="C136" s="183">
        <v>6281</v>
      </c>
      <c r="D136" s="183">
        <v>6440</v>
      </c>
      <c r="E136" s="183">
        <v>6665</v>
      </c>
      <c r="F136" s="183">
        <v>6391</v>
      </c>
      <c r="G136" s="183">
        <v>6079</v>
      </c>
      <c r="H136" s="183">
        <v>5937</v>
      </c>
      <c r="I136" s="183">
        <v>6130</v>
      </c>
      <c r="J136" s="183">
        <v>6256</v>
      </c>
      <c r="K136" s="183">
        <v>6617</v>
      </c>
      <c r="L136" s="183">
        <v>6551</v>
      </c>
      <c r="M136" s="183">
        <v>7035</v>
      </c>
      <c r="N136" s="183">
        <v>7393</v>
      </c>
      <c r="O136" s="183">
        <v>7685</v>
      </c>
      <c r="P136" s="183">
        <v>7983</v>
      </c>
      <c r="Q136" s="183">
        <v>8250</v>
      </c>
    </row>
    <row r="137" spans="1:17" ht="16.5" customHeight="1">
      <c r="A137" s="123" t="s">
        <v>179</v>
      </c>
      <c r="B137" s="123" t="s">
        <v>182</v>
      </c>
      <c r="C137" s="183">
        <v>2975</v>
      </c>
      <c r="D137" s="183">
        <v>2762</v>
      </c>
      <c r="E137" s="183">
        <v>2722</v>
      </c>
      <c r="F137" s="183">
        <v>2671</v>
      </c>
      <c r="G137" s="183">
        <v>4408</v>
      </c>
      <c r="H137" s="183">
        <v>2532</v>
      </c>
      <c r="I137" s="183">
        <v>2693</v>
      </c>
      <c r="J137" s="183">
        <v>2851</v>
      </c>
      <c r="K137" s="183">
        <v>3252</v>
      </c>
      <c r="L137" s="183">
        <v>3316</v>
      </c>
      <c r="M137" s="183">
        <v>3741</v>
      </c>
      <c r="N137" s="183">
        <v>4007</v>
      </c>
      <c r="O137" s="183">
        <v>4007</v>
      </c>
      <c r="P137" s="183">
        <v>4581</v>
      </c>
      <c r="Q137" s="183">
        <v>5155</v>
      </c>
    </row>
    <row r="138" spans="1:17" ht="16.5" customHeight="1">
      <c r="A138" s="185" t="s">
        <v>179</v>
      </c>
      <c r="B138" s="185" t="s">
        <v>69</v>
      </c>
      <c r="C138" s="186">
        <v>5909</v>
      </c>
      <c r="D138" s="186">
        <v>6062</v>
      </c>
      <c r="E138" s="186">
        <v>6262</v>
      </c>
      <c r="F138" s="186">
        <v>6004</v>
      </c>
      <c r="G138" s="186">
        <v>5805</v>
      </c>
      <c r="H138" s="186">
        <v>5621</v>
      </c>
      <c r="I138" s="186">
        <v>5794</v>
      </c>
      <c r="J138" s="186">
        <v>5941</v>
      </c>
      <c r="K138" s="186">
        <v>6253</v>
      </c>
      <c r="L138" s="186">
        <v>6217</v>
      </c>
      <c r="M138" s="186">
        <v>6669</v>
      </c>
      <c r="N138" s="186">
        <v>7001</v>
      </c>
      <c r="O138" s="186">
        <v>7251</v>
      </c>
      <c r="P138" s="186">
        <v>7542</v>
      </c>
      <c r="Q138" s="186">
        <v>7789</v>
      </c>
    </row>
    <row r="139" spans="1:17" ht="16.5" customHeight="1">
      <c r="A139" s="123" t="s">
        <v>183</v>
      </c>
      <c r="B139" s="123" t="s">
        <v>180</v>
      </c>
      <c r="C139" s="183">
        <v>18990</v>
      </c>
      <c r="D139" s="183">
        <v>19159</v>
      </c>
      <c r="E139" s="183">
        <v>19920</v>
      </c>
      <c r="F139" s="183">
        <v>19679</v>
      </c>
      <c r="G139" s="183">
        <v>19215</v>
      </c>
      <c r="H139" s="183">
        <v>18584</v>
      </c>
      <c r="I139" s="183">
        <v>19193</v>
      </c>
      <c r="J139" s="183">
        <v>19568</v>
      </c>
      <c r="K139" s="183">
        <v>19946</v>
      </c>
      <c r="L139" s="183">
        <v>19640</v>
      </c>
      <c r="M139" s="183">
        <v>20548</v>
      </c>
      <c r="N139" s="183">
        <v>21699</v>
      </c>
      <c r="O139" s="183">
        <v>22084</v>
      </c>
      <c r="P139" s="183">
        <v>22563</v>
      </c>
      <c r="Q139" s="183">
        <v>23258</v>
      </c>
    </row>
    <row r="140" spans="1:17" ht="16.5" customHeight="1">
      <c r="A140" s="123" t="s">
        <v>183</v>
      </c>
      <c r="B140" s="123" t="s">
        <v>181</v>
      </c>
      <c r="C140" s="183">
        <v>21543</v>
      </c>
      <c r="D140" s="183">
        <v>21562</v>
      </c>
      <c r="E140" s="183">
        <v>22334</v>
      </c>
      <c r="F140" s="183">
        <v>22024</v>
      </c>
      <c r="G140" s="183">
        <v>21449</v>
      </c>
      <c r="H140" s="183">
        <v>20912</v>
      </c>
      <c r="I140" s="183">
        <v>21629</v>
      </c>
      <c r="J140" s="183">
        <v>21976</v>
      </c>
      <c r="K140" s="183">
        <v>22483</v>
      </c>
      <c r="L140" s="183">
        <v>21824</v>
      </c>
      <c r="M140" s="183">
        <v>22862</v>
      </c>
      <c r="N140" s="183">
        <v>24147</v>
      </c>
      <c r="O140" s="183">
        <v>24694</v>
      </c>
      <c r="P140" s="183">
        <v>24741</v>
      </c>
      <c r="Q140" s="183">
        <v>25633</v>
      </c>
    </row>
    <row r="141" spans="1:17" ht="16.5" customHeight="1">
      <c r="A141" s="123" t="s">
        <v>183</v>
      </c>
      <c r="B141" s="123" t="s">
        <v>182</v>
      </c>
      <c r="C141" s="183">
        <v>8560</v>
      </c>
      <c r="D141" s="183">
        <v>8516</v>
      </c>
      <c r="E141" s="183">
        <v>9277</v>
      </c>
      <c r="F141" s="183">
        <v>9488</v>
      </c>
      <c r="G141" s="183">
        <v>9508</v>
      </c>
      <c r="H141" s="183">
        <v>8995</v>
      </c>
      <c r="I141" s="183">
        <v>9798</v>
      </c>
      <c r="J141" s="183">
        <v>10235</v>
      </c>
      <c r="K141" s="183">
        <v>11748</v>
      </c>
      <c r="L141" s="183">
        <v>11982</v>
      </c>
      <c r="M141" s="183">
        <v>13168</v>
      </c>
      <c r="N141" s="183">
        <v>13909</v>
      </c>
      <c r="O141" s="183">
        <v>14956</v>
      </c>
      <c r="P141" s="183">
        <v>15641</v>
      </c>
      <c r="Q141" s="183">
        <v>17023</v>
      </c>
    </row>
    <row r="142" spans="1:17" ht="16.5" customHeight="1">
      <c r="A142" s="185" t="s">
        <v>183</v>
      </c>
      <c r="B142" s="185" t="s">
        <v>69</v>
      </c>
      <c r="C142" s="186">
        <v>20275</v>
      </c>
      <c r="D142" s="186">
        <v>20358</v>
      </c>
      <c r="E142" s="186">
        <v>21123</v>
      </c>
      <c r="F142" s="186">
        <v>20844</v>
      </c>
      <c r="G142" s="186">
        <v>20327</v>
      </c>
      <c r="H142" s="186">
        <v>19740</v>
      </c>
      <c r="I142" s="186">
        <v>20404</v>
      </c>
      <c r="J142" s="186">
        <v>20762</v>
      </c>
      <c r="K142" s="186">
        <v>21221</v>
      </c>
      <c r="L142" s="186">
        <v>20735</v>
      </c>
      <c r="M142" s="186">
        <v>21711</v>
      </c>
      <c r="N142" s="186">
        <v>22926</v>
      </c>
      <c r="O142" s="186">
        <v>23399</v>
      </c>
      <c r="P142" s="186">
        <v>23656</v>
      </c>
      <c r="Q142" s="186">
        <v>24456</v>
      </c>
    </row>
    <row r="143" spans="1:17" ht="16.5" customHeight="1">
      <c r="A143" s="123" t="s">
        <v>184</v>
      </c>
      <c r="B143" s="123" t="s">
        <v>180</v>
      </c>
      <c r="C143" s="183">
        <v>36816</v>
      </c>
      <c r="D143" s="183">
        <v>37076</v>
      </c>
      <c r="E143" s="183">
        <v>38166</v>
      </c>
      <c r="F143" s="183">
        <v>37334</v>
      </c>
      <c r="G143" s="183">
        <v>35875</v>
      </c>
      <c r="H143" s="183">
        <v>34939</v>
      </c>
      <c r="I143" s="183">
        <v>36060</v>
      </c>
      <c r="J143" s="183">
        <v>36991</v>
      </c>
      <c r="K143" s="183">
        <v>37686</v>
      </c>
      <c r="L143" s="183">
        <v>37302</v>
      </c>
      <c r="M143" s="183">
        <v>38905</v>
      </c>
      <c r="N143" s="183">
        <v>41153</v>
      </c>
      <c r="O143" s="183">
        <v>41655</v>
      </c>
      <c r="P143" s="183">
        <v>42702</v>
      </c>
      <c r="Q143" s="183">
        <v>43978</v>
      </c>
    </row>
    <row r="144" spans="1:17" ht="16.5" customHeight="1">
      <c r="A144" s="123" t="s">
        <v>184</v>
      </c>
      <c r="B144" s="123" t="s">
        <v>181</v>
      </c>
      <c r="C144" s="183">
        <v>45022</v>
      </c>
      <c r="D144" s="183">
        <v>45279</v>
      </c>
      <c r="E144" s="183">
        <v>46524</v>
      </c>
      <c r="F144" s="183">
        <v>45445</v>
      </c>
      <c r="G144" s="183">
        <v>44115</v>
      </c>
      <c r="H144" s="183">
        <v>43072</v>
      </c>
      <c r="I144" s="183">
        <v>44333</v>
      </c>
      <c r="J144" s="183">
        <v>45157</v>
      </c>
      <c r="K144" s="183">
        <v>45985</v>
      </c>
      <c r="L144" s="183">
        <v>45548</v>
      </c>
      <c r="M144" s="183">
        <v>47253</v>
      </c>
      <c r="N144" s="183">
        <v>49879</v>
      </c>
      <c r="O144" s="183">
        <v>50352</v>
      </c>
      <c r="P144" s="183">
        <v>51513</v>
      </c>
      <c r="Q144" s="183">
        <v>52806</v>
      </c>
    </row>
    <row r="145" spans="1:17" ht="16.5" customHeight="1">
      <c r="A145" s="123" t="s">
        <v>184</v>
      </c>
      <c r="B145" s="123" t="s">
        <v>182</v>
      </c>
      <c r="C145" s="183">
        <v>15807</v>
      </c>
      <c r="D145" s="183">
        <v>15356</v>
      </c>
      <c r="E145" s="183">
        <v>16008</v>
      </c>
      <c r="F145" s="183">
        <v>15644</v>
      </c>
      <c r="G145" s="183">
        <v>16410</v>
      </c>
      <c r="H145" s="183">
        <v>14425</v>
      </c>
      <c r="I145" s="183">
        <v>15503</v>
      </c>
      <c r="J145" s="183">
        <v>16039</v>
      </c>
      <c r="K145" s="183">
        <v>17949</v>
      </c>
      <c r="L145" s="183">
        <v>17975</v>
      </c>
      <c r="M145" s="183">
        <v>19121</v>
      </c>
      <c r="N145" s="183">
        <v>20276</v>
      </c>
      <c r="O145" s="183">
        <v>21750</v>
      </c>
      <c r="P145" s="183">
        <v>22706</v>
      </c>
      <c r="Q145" s="183">
        <v>24842</v>
      </c>
    </row>
    <row r="146" spans="1:17" ht="16.5" customHeight="1">
      <c r="A146" s="185" t="s">
        <v>184</v>
      </c>
      <c r="B146" s="185" t="s">
        <v>69</v>
      </c>
      <c r="C146" s="186">
        <v>41022</v>
      </c>
      <c r="D146" s="186">
        <v>41266</v>
      </c>
      <c r="E146" s="186">
        <v>42428</v>
      </c>
      <c r="F146" s="186">
        <v>41447</v>
      </c>
      <c r="G146" s="186">
        <v>40071</v>
      </c>
      <c r="H146" s="186">
        <v>39065</v>
      </c>
      <c r="I146" s="186">
        <v>40255</v>
      </c>
      <c r="J146" s="186">
        <v>41115</v>
      </c>
      <c r="K146" s="186">
        <v>41900</v>
      </c>
      <c r="L146" s="186">
        <v>41489</v>
      </c>
      <c r="M146" s="186">
        <v>43146</v>
      </c>
      <c r="N146" s="186">
        <v>45576</v>
      </c>
      <c r="O146" s="186">
        <v>46069</v>
      </c>
      <c r="P146" s="186">
        <v>47179</v>
      </c>
      <c r="Q146" s="186">
        <v>48467</v>
      </c>
    </row>
    <row r="147" spans="1:17" ht="16.5" customHeight="1">
      <c r="A147" s="123" t="s">
        <v>185</v>
      </c>
      <c r="B147" s="123" t="s">
        <v>180</v>
      </c>
      <c r="C147" s="184">
        <v>57986</v>
      </c>
      <c r="D147" s="184">
        <v>58498</v>
      </c>
      <c r="E147" s="184">
        <v>59952</v>
      </c>
      <c r="F147" s="184">
        <v>58702</v>
      </c>
      <c r="G147" s="184">
        <v>55559</v>
      </c>
      <c r="H147" s="184">
        <v>54502</v>
      </c>
      <c r="I147" s="184">
        <v>56337</v>
      </c>
      <c r="J147" s="184">
        <v>58018</v>
      </c>
      <c r="K147" s="184">
        <v>58966</v>
      </c>
      <c r="L147" s="184">
        <v>58455</v>
      </c>
      <c r="M147" s="184">
        <v>61026</v>
      </c>
      <c r="N147" s="184">
        <v>64270</v>
      </c>
      <c r="O147" s="184">
        <v>64952</v>
      </c>
      <c r="P147" s="184">
        <v>66719</v>
      </c>
      <c r="Q147" s="184">
        <v>68479</v>
      </c>
    </row>
    <row r="148" spans="1:17" ht="16.5" customHeight="1">
      <c r="A148" s="123" t="s">
        <v>185</v>
      </c>
      <c r="B148" s="123" t="s">
        <v>181</v>
      </c>
      <c r="C148" s="183">
        <v>73660</v>
      </c>
      <c r="D148" s="183">
        <v>74181</v>
      </c>
      <c r="E148" s="183">
        <v>75744</v>
      </c>
      <c r="F148" s="183">
        <v>74124</v>
      </c>
      <c r="G148" s="183">
        <v>71397</v>
      </c>
      <c r="H148" s="183">
        <v>70048</v>
      </c>
      <c r="I148" s="183">
        <v>72417</v>
      </c>
      <c r="J148" s="183">
        <v>74303</v>
      </c>
      <c r="K148" s="183">
        <v>75331</v>
      </c>
      <c r="L148" s="183">
        <v>75400</v>
      </c>
      <c r="M148" s="183">
        <v>78440</v>
      </c>
      <c r="N148" s="183">
        <v>82491</v>
      </c>
      <c r="O148" s="183">
        <v>83169</v>
      </c>
      <c r="P148" s="183">
        <v>85905</v>
      </c>
      <c r="Q148" s="183">
        <v>87841</v>
      </c>
    </row>
    <row r="149" spans="1:17" ht="16.5" customHeight="1">
      <c r="A149" s="123" t="s">
        <v>185</v>
      </c>
      <c r="B149" s="123" t="s">
        <v>182</v>
      </c>
      <c r="C149" s="183">
        <v>23595</v>
      </c>
      <c r="D149" s="183">
        <v>23038</v>
      </c>
      <c r="E149" s="183">
        <v>24127</v>
      </c>
      <c r="F149" s="183">
        <v>24372</v>
      </c>
      <c r="G149" s="183">
        <v>23385</v>
      </c>
      <c r="H149" s="183">
        <v>22142</v>
      </c>
      <c r="I149" s="183">
        <v>23519</v>
      </c>
      <c r="J149" s="183">
        <v>24451</v>
      </c>
      <c r="K149" s="183">
        <v>26662</v>
      </c>
      <c r="L149" s="183">
        <v>26610</v>
      </c>
      <c r="M149" s="183">
        <v>28934</v>
      </c>
      <c r="N149" s="183">
        <v>30451</v>
      </c>
      <c r="O149" s="183">
        <v>31725</v>
      </c>
      <c r="P149" s="183">
        <v>32682</v>
      </c>
      <c r="Q149" s="183">
        <v>35085</v>
      </c>
    </row>
    <row r="150" spans="1:17" ht="16.5" customHeight="1">
      <c r="A150" s="185" t="s">
        <v>185</v>
      </c>
      <c r="B150" s="185" t="s">
        <v>69</v>
      </c>
      <c r="C150" s="186">
        <v>66065</v>
      </c>
      <c r="D150" s="186">
        <v>66552</v>
      </c>
      <c r="E150" s="186">
        <v>68058</v>
      </c>
      <c r="F150" s="186">
        <v>66573</v>
      </c>
      <c r="G150" s="186">
        <v>63666</v>
      </c>
      <c r="H150" s="186">
        <v>62431</v>
      </c>
      <c r="I150" s="186">
        <v>64522</v>
      </c>
      <c r="J150" s="186">
        <v>66262</v>
      </c>
      <c r="K150" s="186">
        <v>67305</v>
      </c>
      <c r="L150" s="186">
        <v>67086</v>
      </c>
      <c r="M150" s="186">
        <v>69890</v>
      </c>
      <c r="N150" s="186">
        <v>73527</v>
      </c>
      <c r="O150" s="186">
        <v>74205</v>
      </c>
      <c r="P150" s="186">
        <v>76466</v>
      </c>
      <c r="Q150" s="186">
        <v>78317</v>
      </c>
    </row>
    <row r="151" spans="1:17" ht="16.5" customHeight="1">
      <c r="A151" s="123" t="s">
        <v>186</v>
      </c>
      <c r="B151" s="123" t="s">
        <v>180</v>
      </c>
      <c r="C151" s="184">
        <v>76693</v>
      </c>
      <c r="D151" s="184">
        <v>77676</v>
      </c>
      <c r="E151" s="184">
        <v>80432</v>
      </c>
      <c r="F151" s="184">
        <v>78953</v>
      </c>
      <c r="G151" s="184">
        <v>74765</v>
      </c>
      <c r="H151" s="184">
        <v>73583</v>
      </c>
      <c r="I151" s="184">
        <v>76123</v>
      </c>
      <c r="J151" s="184">
        <v>78592</v>
      </c>
      <c r="K151" s="184">
        <v>80532</v>
      </c>
      <c r="L151" s="184">
        <v>80176</v>
      </c>
      <c r="M151" s="184">
        <v>83889</v>
      </c>
      <c r="N151" s="184">
        <v>88107</v>
      </c>
      <c r="O151" s="184">
        <v>89296</v>
      </c>
      <c r="P151" s="184">
        <v>91642</v>
      </c>
      <c r="Q151" s="184">
        <v>94305</v>
      </c>
    </row>
    <row r="152" spans="1:17" ht="16.5" customHeight="1">
      <c r="A152" s="123" t="s">
        <v>186</v>
      </c>
      <c r="B152" s="123" t="s">
        <v>181</v>
      </c>
      <c r="C152" s="183">
        <v>98180</v>
      </c>
      <c r="D152" s="183">
        <v>99362</v>
      </c>
      <c r="E152" s="183">
        <v>102968</v>
      </c>
      <c r="F152" s="183">
        <v>100448</v>
      </c>
      <c r="G152" s="183">
        <v>96175</v>
      </c>
      <c r="H152" s="183">
        <v>95003</v>
      </c>
      <c r="I152" s="183">
        <v>98399</v>
      </c>
      <c r="J152" s="183">
        <v>101318</v>
      </c>
      <c r="K152" s="183">
        <v>103356</v>
      </c>
      <c r="L152" s="183">
        <v>103892</v>
      </c>
      <c r="M152" s="183">
        <v>108328</v>
      </c>
      <c r="N152" s="183">
        <v>113759</v>
      </c>
      <c r="O152" s="183">
        <v>114821</v>
      </c>
      <c r="P152" s="183">
        <v>118734</v>
      </c>
      <c r="Q152" s="183">
        <v>121672</v>
      </c>
    </row>
    <row r="153" spans="1:17" ht="16.5" customHeight="1">
      <c r="A153" s="123" t="s">
        <v>186</v>
      </c>
      <c r="B153" s="123" t="s">
        <v>182</v>
      </c>
      <c r="C153" s="183">
        <v>27035</v>
      </c>
      <c r="D153" s="183">
        <v>26204</v>
      </c>
      <c r="E153" s="183">
        <v>27659</v>
      </c>
      <c r="F153" s="183">
        <v>27935</v>
      </c>
      <c r="G153" s="183">
        <v>26585</v>
      </c>
      <c r="H153" s="183">
        <v>26287</v>
      </c>
      <c r="I153" s="183">
        <v>28419</v>
      </c>
      <c r="J153" s="183">
        <v>29332</v>
      </c>
      <c r="K153" s="183">
        <v>31988</v>
      </c>
      <c r="L153" s="183">
        <v>32185</v>
      </c>
      <c r="M153" s="183">
        <v>34740</v>
      </c>
      <c r="N153" s="183">
        <v>37330</v>
      </c>
      <c r="O153" s="183">
        <v>38457</v>
      </c>
      <c r="P153" s="183">
        <v>40162</v>
      </c>
      <c r="Q153" s="183">
        <v>43923</v>
      </c>
    </row>
    <row r="154" spans="1:17" ht="16.5" customHeight="1">
      <c r="A154" s="185" t="s">
        <v>186</v>
      </c>
      <c r="B154" s="185" t="s">
        <v>69</v>
      </c>
      <c r="C154" s="186">
        <v>87841</v>
      </c>
      <c r="D154" s="186">
        <v>88905</v>
      </c>
      <c r="E154" s="186">
        <v>92077</v>
      </c>
      <c r="F154" s="186">
        <v>90016</v>
      </c>
      <c r="G154" s="186">
        <v>85813</v>
      </c>
      <c r="H154" s="186">
        <v>84596</v>
      </c>
      <c r="I154" s="186">
        <v>87562</v>
      </c>
      <c r="J154" s="186">
        <v>90195</v>
      </c>
      <c r="K154" s="186">
        <v>92246</v>
      </c>
      <c r="L154" s="186">
        <v>92335</v>
      </c>
      <c r="M154" s="186">
        <v>96417</v>
      </c>
      <c r="N154" s="186">
        <v>101238</v>
      </c>
      <c r="O154" s="186">
        <v>102345</v>
      </c>
      <c r="P154" s="186">
        <v>105487</v>
      </c>
      <c r="Q154" s="186">
        <v>108284</v>
      </c>
    </row>
    <row r="155" spans="1:17" ht="16.5" customHeight="1">
      <c r="A155" s="123" t="s">
        <v>187</v>
      </c>
      <c r="B155" s="123" t="s">
        <v>180</v>
      </c>
      <c r="C155" s="184">
        <v>97468</v>
      </c>
      <c r="D155" s="184">
        <v>98893</v>
      </c>
      <c r="E155" s="184">
        <v>101864</v>
      </c>
      <c r="F155" s="184">
        <v>100315</v>
      </c>
      <c r="G155" s="184">
        <v>95502</v>
      </c>
      <c r="H155" s="184">
        <v>94322</v>
      </c>
      <c r="I155" s="184">
        <v>97484</v>
      </c>
      <c r="J155" s="184">
        <v>100519</v>
      </c>
      <c r="K155" s="184">
        <v>103258</v>
      </c>
      <c r="L155" s="184">
        <v>103177</v>
      </c>
      <c r="M155" s="184">
        <v>107802</v>
      </c>
      <c r="N155" s="184">
        <v>112843</v>
      </c>
      <c r="O155" s="184">
        <v>114687</v>
      </c>
      <c r="P155" s="184">
        <v>118155</v>
      </c>
      <c r="Q155" s="184">
        <v>121213</v>
      </c>
    </row>
    <row r="156" spans="1:17" ht="16.5" customHeight="1">
      <c r="A156" s="123" t="s">
        <v>187</v>
      </c>
      <c r="B156" s="123" t="s">
        <v>181</v>
      </c>
      <c r="C156" s="183">
        <v>128114</v>
      </c>
      <c r="D156" s="183">
        <v>129857</v>
      </c>
      <c r="E156" s="183">
        <v>133669</v>
      </c>
      <c r="F156" s="183">
        <v>131118</v>
      </c>
      <c r="G156" s="183">
        <v>125159</v>
      </c>
      <c r="H156" s="183">
        <v>123596</v>
      </c>
      <c r="I156" s="183">
        <v>127960</v>
      </c>
      <c r="J156" s="183">
        <v>131816</v>
      </c>
      <c r="K156" s="183">
        <v>134602</v>
      </c>
      <c r="L156" s="183">
        <v>134773</v>
      </c>
      <c r="M156" s="183">
        <v>140337</v>
      </c>
      <c r="N156" s="183">
        <v>146766</v>
      </c>
      <c r="O156" s="183">
        <v>148200</v>
      </c>
      <c r="P156" s="183">
        <v>152569</v>
      </c>
      <c r="Q156" s="183">
        <v>155839</v>
      </c>
    </row>
    <row r="157" spans="1:17" ht="16.5" customHeight="1">
      <c r="A157" s="123" t="s">
        <v>187</v>
      </c>
      <c r="B157" s="123" t="s">
        <v>182</v>
      </c>
      <c r="C157" s="183">
        <v>30144</v>
      </c>
      <c r="D157" s="183">
        <v>28711</v>
      </c>
      <c r="E157" s="183">
        <v>30678</v>
      </c>
      <c r="F157" s="183">
        <v>30811</v>
      </c>
      <c r="G157" s="183">
        <v>28325</v>
      </c>
      <c r="H157" s="183">
        <v>28150</v>
      </c>
      <c r="I157" s="183">
        <v>30751</v>
      </c>
      <c r="J157" s="183">
        <v>31485</v>
      </c>
      <c r="K157" s="183">
        <v>34458</v>
      </c>
      <c r="L157" s="183">
        <v>35202</v>
      </c>
      <c r="M157" s="183">
        <v>39161</v>
      </c>
      <c r="N157" s="183">
        <v>40919</v>
      </c>
      <c r="O157" s="183">
        <v>43952</v>
      </c>
      <c r="P157" s="183">
        <v>46219</v>
      </c>
      <c r="Q157" s="183">
        <v>50528</v>
      </c>
    </row>
    <row r="158" spans="1:17" ht="16.5" customHeight="1">
      <c r="A158" s="185" t="s">
        <v>187</v>
      </c>
      <c r="B158" s="185" t="s">
        <v>69</v>
      </c>
      <c r="C158" s="186">
        <v>113296</v>
      </c>
      <c r="D158" s="186">
        <v>114856</v>
      </c>
      <c r="E158" s="186">
        <v>118233</v>
      </c>
      <c r="F158" s="186">
        <v>116087</v>
      </c>
      <c r="G158" s="186">
        <v>110723</v>
      </c>
      <c r="H158" s="186">
        <v>109327</v>
      </c>
      <c r="I158" s="186">
        <v>113090</v>
      </c>
      <c r="J158" s="186">
        <v>116450</v>
      </c>
      <c r="K158" s="186">
        <v>119317</v>
      </c>
      <c r="L158" s="186">
        <v>119353</v>
      </c>
      <c r="M158" s="186">
        <v>124458</v>
      </c>
      <c r="N158" s="186">
        <v>130187</v>
      </c>
      <c r="O158" s="186">
        <v>131828</v>
      </c>
      <c r="P158" s="186">
        <v>135758</v>
      </c>
      <c r="Q158" s="186">
        <v>138936</v>
      </c>
    </row>
    <row r="159" spans="1:17" ht="16.5" customHeight="1">
      <c r="A159" s="123" t="s">
        <v>188</v>
      </c>
      <c r="B159" s="123" t="s">
        <v>180</v>
      </c>
      <c r="C159" s="184">
        <v>120968</v>
      </c>
      <c r="D159" s="184">
        <v>122940</v>
      </c>
      <c r="E159" s="184">
        <v>126339</v>
      </c>
      <c r="F159" s="184">
        <v>124781</v>
      </c>
      <c r="G159" s="184">
        <v>119740</v>
      </c>
      <c r="H159" s="184">
        <v>118296</v>
      </c>
      <c r="I159" s="184">
        <v>121969</v>
      </c>
      <c r="J159" s="184">
        <v>125375</v>
      </c>
      <c r="K159" s="184">
        <v>128970</v>
      </c>
      <c r="L159" s="184">
        <v>129331</v>
      </c>
      <c r="M159" s="184">
        <v>134794</v>
      </c>
      <c r="N159" s="184">
        <v>140779</v>
      </c>
      <c r="O159" s="184">
        <v>143073</v>
      </c>
      <c r="P159" s="184">
        <v>147427</v>
      </c>
      <c r="Q159" s="184">
        <v>150847</v>
      </c>
    </row>
    <row r="160" spans="1:17" ht="16.5" customHeight="1">
      <c r="A160" s="123" t="s">
        <v>188</v>
      </c>
      <c r="B160" s="123" t="s">
        <v>181</v>
      </c>
      <c r="C160" s="183">
        <v>160814</v>
      </c>
      <c r="D160" s="183">
        <v>162868</v>
      </c>
      <c r="E160" s="183">
        <v>167565</v>
      </c>
      <c r="F160" s="183">
        <v>164383</v>
      </c>
      <c r="G160" s="183">
        <v>158741</v>
      </c>
      <c r="H160" s="183">
        <v>156582</v>
      </c>
      <c r="I160" s="183">
        <v>161786</v>
      </c>
      <c r="J160" s="183">
        <v>166299</v>
      </c>
      <c r="K160" s="183">
        <v>169867</v>
      </c>
      <c r="L160" s="183">
        <v>168984</v>
      </c>
      <c r="M160" s="183">
        <v>177087</v>
      </c>
      <c r="N160" s="183">
        <v>184776</v>
      </c>
      <c r="O160" s="183">
        <v>186657</v>
      </c>
      <c r="P160" s="183">
        <v>192222</v>
      </c>
      <c r="Q160" s="183">
        <v>196157</v>
      </c>
    </row>
    <row r="161" spans="1:17" ht="16.5" customHeight="1">
      <c r="A161" s="123" t="s">
        <v>188</v>
      </c>
      <c r="B161" s="123" t="s">
        <v>182</v>
      </c>
      <c r="C161" s="183">
        <v>32812</v>
      </c>
      <c r="D161" s="183">
        <v>31685</v>
      </c>
      <c r="E161" s="183">
        <v>33433</v>
      </c>
      <c r="F161" s="183">
        <v>34193</v>
      </c>
      <c r="G161" s="183">
        <v>30900</v>
      </c>
      <c r="H161" s="183">
        <v>30260</v>
      </c>
      <c r="I161" s="183">
        <v>31194</v>
      </c>
      <c r="J161" s="183">
        <v>32471</v>
      </c>
      <c r="K161" s="183">
        <v>36661</v>
      </c>
      <c r="L161" s="183">
        <v>38821</v>
      </c>
      <c r="M161" s="183">
        <v>43432</v>
      </c>
      <c r="N161" s="183">
        <v>47072</v>
      </c>
      <c r="O161" s="183">
        <v>48988</v>
      </c>
      <c r="P161" s="183">
        <v>53657</v>
      </c>
      <c r="Q161" s="183">
        <v>57166</v>
      </c>
    </row>
    <row r="162" spans="1:17" ht="16.5" customHeight="1">
      <c r="A162" s="185" t="s">
        <v>188</v>
      </c>
      <c r="B162" s="185" t="s">
        <v>69</v>
      </c>
      <c r="C162" s="186">
        <v>141574</v>
      </c>
      <c r="D162" s="186">
        <v>143537</v>
      </c>
      <c r="E162" s="186">
        <v>147559</v>
      </c>
      <c r="F162" s="186">
        <v>145060</v>
      </c>
      <c r="G162" s="186">
        <v>139745</v>
      </c>
      <c r="H162" s="186">
        <v>137929</v>
      </c>
      <c r="I162" s="186">
        <v>142358</v>
      </c>
      <c r="J162" s="186">
        <v>146194</v>
      </c>
      <c r="K162" s="186">
        <v>149897</v>
      </c>
      <c r="L162" s="186">
        <v>149693</v>
      </c>
      <c r="M162" s="186">
        <v>156411</v>
      </c>
      <c r="N162" s="186">
        <v>163258</v>
      </c>
      <c r="O162" s="186">
        <v>165321</v>
      </c>
      <c r="P162" s="186">
        <v>170284</v>
      </c>
      <c r="Q162" s="186">
        <v>173961</v>
      </c>
    </row>
    <row r="163" spans="1:17" ht="16.5" customHeight="1">
      <c r="A163" s="123" t="s">
        <v>189</v>
      </c>
      <c r="B163" s="123" t="s">
        <v>180</v>
      </c>
      <c r="C163" s="184">
        <v>155710</v>
      </c>
      <c r="D163" s="184">
        <v>158204</v>
      </c>
      <c r="E163" s="184">
        <v>161477</v>
      </c>
      <c r="F163" s="184">
        <v>159760</v>
      </c>
      <c r="G163" s="184">
        <v>153536</v>
      </c>
      <c r="H163" s="184">
        <v>152245</v>
      </c>
      <c r="I163" s="184">
        <v>156163</v>
      </c>
      <c r="J163" s="184">
        <v>159769</v>
      </c>
      <c r="K163" s="184">
        <v>163899</v>
      </c>
      <c r="L163" s="184">
        <v>164259</v>
      </c>
      <c r="M163" s="184">
        <v>170140</v>
      </c>
      <c r="N163" s="184">
        <v>176582</v>
      </c>
      <c r="O163" s="184">
        <v>179316</v>
      </c>
      <c r="P163" s="184">
        <v>185124</v>
      </c>
      <c r="Q163" s="184">
        <v>188170</v>
      </c>
    </row>
    <row r="164" spans="1:17" ht="16.5" customHeight="1">
      <c r="A164" s="123" t="s">
        <v>189</v>
      </c>
      <c r="B164" s="123" t="s">
        <v>181</v>
      </c>
      <c r="C164" s="183">
        <v>202268</v>
      </c>
      <c r="D164" s="183">
        <v>205126</v>
      </c>
      <c r="E164" s="183">
        <v>209903</v>
      </c>
      <c r="F164" s="183">
        <v>206541</v>
      </c>
      <c r="G164" s="183">
        <v>197776</v>
      </c>
      <c r="H164" s="183">
        <v>196463</v>
      </c>
      <c r="I164" s="183">
        <v>202392</v>
      </c>
      <c r="J164" s="183">
        <v>207654</v>
      </c>
      <c r="K164" s="183">
        <v>212142</v>
      </c>
      <c r="L164" s="183">
        <v>212190</v>
      </c>
      <c r="M164" s="183">
        <v>220231</v>
      </c>
      <c r="N164" s="183">
        <v>228628</v>
      </c>
      <c r="O164" s="183">
        <v>231101</v>
      </c>
      <c r="P164" s="183">
        <v>237904</v>
      </c>
      <c r="Q164" s="183">
        <v>241129</v>
      </c>
    </row>
    <row r="165" spans="1:17" ht="16.5" customHeight="1">
      <c r="A165" s="123" t="s">
        <v>189</v>
      </c>
      <c r="B165" s="123" t="s">
        <v>182</v>
      </c>
      <c r="C165" s="183">
        <v>47087</v>
      </c>
      <c r="D165" s="183">
        <v>43657</v>
      </c>
      <c r="E165" s="183">
        <v>49456</v>
      </c>
      <c r="F165" s="183">
        <v>50116</v>
      </c>
      <c r="G165" s="183">
        <v>50603</v>
      </c>
      <c r="H165" s="183">
        <v>44119</v>
      </c>
      <c r="I165" s="183">
        <v>47477</v>
      </c>
      <c r="J165" s="183">
        <v>47851</v>
      </c>
      <c r="K165" s="183">
        <v>50876</v>
      </c>
      <c r="L165" s="183">
        <v>49086</v>
      </c>
      <c r="M165" s="183">
        <v>51056</v>
      </c>
      <c r="N165" s="183">
        <v>53174</v>
      </c>
      <c r="O165" s="183">
        <v>55193</v>
      </c>
      <c r="P165" s="183">
        <v>60263</v>
      </c>
      <c r="Q165" s="183">
        <v>65569</v>
      </c>
    </row>
    <row r="166" spans="1:17" ht="16.5" customHeight="1">
      <c r="A166" s="185" t="s">
        <v>189</v>
      </c>
      <c r="B166" s="185" t="s">
        <v>69</v>
      </c>
      <c r="C166" s="186">
        <v>180112</v>
      </c>
      <c r="D166" s="186">
        <v>182750</v>
      </c>
      <c r="E166" s="186">
        <v>186736</v>
      </c>
      <c r="F166" s="186">
        <v>184018</v>
      </c>
      <c r="G166" s="186">
        <v>176577</v>
      </c>
      <c r="H166" s="186">
        <v>175200</v>
      </c>
      <c r="I166" s="186">
        <v>180131</v>
      </c>
      <c r="J166" s="186">
        <v>184433</v>
      </c>
      <c r="K166" s="186">
        <v>188839</v>
      </c>
      <c r="L166" s="186">
        <v>189019</v>
      </c>
      <c r="M166" s="186">
        <v>195952</v>
      </c>
      <c r="N166" s="186">
        <v>203378</v>
      </c>
      <c r="O166" s="186">
        <v>205938</v>
      </c>
      <c r="P166" s="186">
        <v>212229</v>
      </c>
      <c r="Q166" s="186">
        <v>215371</v>
      </c>
    </row>
    <row r="167" spans="1:17" ht="16.5" customHeight="1">
      <c r="A167" s="123" t="s">
        <v>190</v>
      </c>
      <c r="B167" s="123" t="s">
        <v>180</v>
      </c>
      <c r="C167" s="184">
        <v>192524</v>
      </c>
      <c r="D167" s="184">
        <v>195512</v>
      </c>
      <c r="E167" s="184">
        <v>198403</v>
      </c>
      <c r="F167" s="184">
        <v>194981</v>
      </c>
      <c r="G167" s="184">
        <v>187133</v>
      </c>
      <c r="H167" s="184">
        <v>185577</v>
      </c>
      <c r="I167" s="184">
        <v>189719</v>
      </c>
      <c r="J167" s="184">
        <v>193305</v>
      </c>
      <c r="K167" s="184">
        <v>195672</v>
      </c>
      <c r="L167" s="184">
        <v>196739</v>
      </c>
      <c r="M167" s="184">
        <v>202421</v>
      </c>
      <c r="N167" s="184">
        <v>208893</v>
      </c>
      <c r="O167" s="184">
        <v>209142</v>
      </c>
      <c r="P167" s="184">
        <v>216371</v>
      </c>
      <c r="Q167" s="184">
        <v>219672</v>
      </c>
    </row>
    <row r="168" spans="1:17" ht="16.5" customHeight="1">
      <c r="A168" s="123" t="s">
        <v>190</v>
      </c>
      <c r="B168" s="123" t="s">
        <v>181</v>
      </c>
      <c r="C168" s="183">
        <v>234866</v>
      </c>
      <c r="D168" s="183">
        <v>237897</v>
      </c>
      <c r="E168" s="183">
        <v>242892</v>
      </c>
      <c r="F168" s="183">
        <v>240311</v>
      </c>
      <c r="G168" s="183">
        <v>229215</v>
      </c>
      <c r="H168" s="183">
        <v>226135</v>
      </c>
      <c r="I168" s="183">
        <v>232384</v>
      </c>
      <c r="J168" s="183">
        <v>237557</v>
      </c>
      <c r="K168" s="183">
        <v>240924</v>
      </c>
      <c r="L168" s="183">
        <v>241041</v>
      </c>
      <c r="M168" s="183">
        <v>248716</v>
      </c>
      <c r="N168" s="183">
        <v>257723</v>
      </c>
      <c r="O168" s="183">
        <v>257850</v>
      </c>
      <c r="P168" s="183">
        <v>264908</v>
      </c>
      <c r="Q168" s="183">
        <v>268637</v>
      </c>
    </row>
    <row r="169" spans="1:17" ht="16.5" customHeight="1">
      <c r="A169" s="123" t="s">
        <v>190</v>
      </c>
      <c r="B169" s="123" t="s">
        <v>182</v>
      </c>
      <c r="C169" s="183">
        <v>55596</v>
      </c>
      <c r="D169" s="183">
        <v>51427</v>
      </c>
      <c r="E169" s="183">
        <v>59764</v>
      </c>
      <c r="F169" s="183">
        <v>55832</v>
      </c>
      <c r="G169" s="183">
        <v>48829</v>
      </c>
      <c r="H169" s="183">
        <v>48474</v>
      </c>
      <c r="I169" s="183">
        <v>48011</v>
      </c>
      <c r="J169" s="183">
        <v>50441</v>
      </c>
      <c r="K169" s="183">
        <v>51797</v>
      </c>
      <c r="L169" s="183">
        <v>52523</v>
      </c>
      <c r="M169" s="183">
        <v>63768</v>
      </c>
      <c r="N169" s="183">
        <v>65920</v>
      </c>
      <c r="O169" s="183">
        <v>66644</v>
      </c>
      <c r="P169" s="183">
        <v>68252</v>
      </c>
      <c r="Q169" s="183">
        <v>72586</v>
      </c>
    </row>
    <row r="170" spans="1:17" ht="16.5" customHeight="1">
      <c r="A170" s="185" t="s">
        <v>190</v>
      </c>
      <c r="B170" s="185" t="s">
        <v>69</v>
      </c>
      <c r="C170" s="186">
        <v>214899</v>
      </c>
      <c r="D170" s="186">
        <v>217857</v>
      </c>
      <c r="E170" s="186">
        <v>221777</v>
      </c>
      <c r="F170" s="186">
        <v>218636</v>
      </c>
      <c r="G170" s="186">
        <v>209198</v>
      </c>
      <c r="H170" s="186">
        <v>206824</v>
      </c>
      <c r="I170" s="186">
        <v>212056</v>
      </c>
      <c r="J170" s="186">
        <v>216328</v>
      </c>
      <c r="K170" s="186">
        <v>219238</v>
      </c>
      <c r="L170" s="186">
        <v>219774</v>
      </c>
      <c r="M170" s="186">
        <v>226479</v>
      </c>
      <c r="N170" s="186">
        <v>234251</v>
      </c>
      <c r="O170" s="186">
        <v>234407</v>
      </c>
      <c r="P170" s="186">
        <v>241516</v>
      </c>
      <c r="Q170" s="186">
        <v>245012</v>
      </c>
    </row>
    <row r="171" spans="1:17" ht="16.5" customHeight="1">
      <c r="A171" s="123" t="s">
        <v>191</v>
      </c>
      <c r="B171" s="123" t="s">
        <v>180</v>
      </c>
      <c r="C171" s="184">
        <v>229776</v>
      </c>
      <c r="D171" s="184">
        <v>232164</v>
      </c>
      <c r="E171" s="184">
        <v>234899</v>
      </c>
      <c r="F171" s="184">
        <v>230937</v>
      </c>
      <c r="G171" s="184">
        <v>220082</v>
      </c>
      <c r="H171" s="184">
        <v>219323</v>
      </c>
      <c r="I171" s="184">
        <v>225551</v>
      </c>
      <c r="J171" s="184">
        <v>229266</v>
      </c>
      <c r="K171" s="184">
        <v>231189</v>
      </c>
      <c r="L171" s="184">
        <v>232079</v>
      </c>
      <c r="M171" s="184">
        <v>238621</v>
      </c>
      <c r="N171" s="184">
        <v>245941</v>
      </c>
      <c r="O171" s="184">
        <v>243980</v>
      </c>
      <c r="P171" s="184">
        <v>251710</v>
      </c>
      <c r="Q171" s="184">
        <v>253819</v>
      </c>
    </row>
    <row r="172" spans="1:17" ht="16.5" customHeight="1">
      <c r="A172" s="123" t="s">
        <v>191</v>
      </c>
      <c r="B172" s="123" t="s">
        <v>181</v>
      </c>
      <c r="C172" s="183">
        <v>258471</v>
      </c>
      <c r="D172" s="183">
        <v>260319</v>
      </c>
      <c r="E172" s="183">
        <v>264198</v>
      </c>
      <c r="F172" s="183">
        <v>261655</v>
      </c>
      <c r="G172" s="183">
        <v>248550</v>
      </c>
      <c r="H172" s="183">
        <v>247378</v>
      </c>
      <c r="I172" s="183">
        <v>255014</v>
      </c>
      <c r="J172" s="183">
        <v>260900</v>
      </c>
      <c r="K172" s="183">
        <v>263622</v>
      </c>
      <c r="L172" s="183">
        <v>263995</v>
      </c>
      <c r="M172" s="183">
        <v>271826</v>
      </c>
      <c r="N172" s="183">
        <v>280181</v>
      </c>
      <c r="O172" s="183">
        <v>278574</v>
      </c>
      <c r="P172" s="183">
        <v>285688</v>
      </c>
      <c r="Q172" s="183">
        <v>289139</v>
      </c>
    </row>
    <row r="173" spans="1:17" ht="16.5" customHeight="1">
      <c r="A173" s="123" t="s">
        <v>191</v>
      </c>
      <c r="B173" s="123" t="s">
        <v>182</v>
      </c>
      <c r="C173" s="183">
        <v>64836</v>
      </c>
      <c r="D173" s="183">
        <v>62972</v>
      </c>
      <c r="E173" s="183">
        <v>61018</v>
      </c>
      <c r="F173" s="183">
        <v>58381</v>
      </c>
      <c r="G173" s="183">
        <v>58251</v>
      </c>
      <c r="H173" s="183">
        <v>48522</v>
      </c>
      <c r="I173" s="183">
        <v>55926</v>
      </c>
      <c r="J173" s="183">
        <v>57088</v>
      </c>
      <c r="K173" s="183">
        <v>53920</v>
      </c>
      <c r="L173" s="183">
        <v>51301</v>
      </c>
      <c r="M173" s="183">
        <v>58414</v>
      </c>
      <c r="N173" s="183">
        <v>58047</v>
      </c>
      <c r="O173" s="183">
        <v>63407</v>
      </c>
      <c r="P173" s="183">
        <v>67922</v>
      </c>
      <c r="Q173" s="183">
        <v>71590</v>
      </c>
    </row>
    <row r="174" spans="1:17" ht="16.5" customHeight="1">
      <c r="A174" s="185" t="s">
        <v>191</v>
      </c>
      <c r="B174" s="185" t="s">
        <v>69</v>
      </c>
      <c r="C174" s="186">
        <v>244912</v>
      </c>
      <c r="D174" s="186">
        <v>246981</v>
      </c>
      <c r="E174" s="186">
        <v>250277</v>
      </c>
      <c r="F174" s="186">
        <v>246992</v>
      </c>
      <c r="G174" s="186">
        <v>234988</v>
      </c>
      <c r="H174" s="186">
        <v>233981</v>
      </c>
      <c r="I174" s="186">
        <v>240924</v>
      </c>
      <c r="J174" s="186">
        <v>245676</v>
      </c>
      <c r="K174" s="186">
        <v>247968</v>
      </c>
      <c r="L174" s="186">
        <v>248544</v>
      </c>
      <c r="M174" s="186">
        <v>255721</v>
      </c>
      <c r="N174" s="186">
        <v>263575</v>
      </c>
      <c r="O174" s="186">
        <v>261752</v>
      </c>
      <c r="P174" s="186">
        <v>269130</v>
      </c>
      <c r="Q174" s="186">
        <v>271908</v>
      </c>
    </row>
    <row r="175" spans="1:17" ht="16.5" customHeight="1">
      <c r="A175" s="123" t="s">
        <v>192</v>
      </c>
      <c r="B175" s="123" t="s">
        <v>180</v>
      </c>
      <c r="C175" s="184">
        <v>232798</v>
      </c>
      <c r="D175" s="184">
        <v>234895</v>
      </c>
      <c r="E175" s="184">
        <v>237179</v>
      </c>
      <c r="F175" s="184">
        <v>231780</v>
      </c>
      <c r="G175" s="184">
        <v>221786</v>
      </c>
      <c r="H175" s="184">
        <v>222212</v>
      </c>
      <c r="I175" s="184">
        <v>230316</v>
      </c>
      <c r="J175" s="184">
        <v>236106</v>
      </c>
      <c r="K175" s="184">
        <v>239408</v>
      </c>
      <c r="L175" s="184">
        <v>242399</v>
      </c>
      <c r="M175" s="184">
        <v>251354</v>
      </c>
      <c r="N175" s="184">
        <v>260774</v>
      </c>
      <c r="O175" s="184">
        <v>258893</v>
      </c>
      <c r="P175" s="184">
        <v>268326</v>
      </c>
      <c r="Q175" s="184">
        <v>273882</v>
      </c>
    </row>
    <row r="176" spans="1:17" ht="16.5" customHeight="1">
      <c r="A176" s="123" t="s">
        <v>192</v>
      </c>
      <c r="B176" s="123" t="s">
        <v>181</v>
      </c>
      <c r="C176" s="183">
        <v>273710</v>
      </c>
      <c r="D176" s="183">
        <v>275039</v>
      </c>
      <c r="E176" s="183">
        <v>277329</v>
      </c>
      <c r="F176" s="183">
        <v>273603</v>
      </c>
      <c r="G176" s="183">
        <v>261866</v>
      </c>
      <c r="H176" s="183">
        <v>261916</v>
      </c>
      <c r="I176" s="183">
        <v>270092</v>
      </c>
      <c r="J176" s="183">
        <v>276710</v>
      </c>
      <c r="K176" s="183">
        <v>281383</v>
      </c>
      <c r="L176" s="183">
        <v>284424</v>
      </c>
      <c r="M176" s="183">
        <v>293498</v>
      </c>
      <c r="N176" s="183">
        <v>303251</v>
      </c>
      <c r="O176" s="183">
        <v>301670</v>
      </c>
      <c r="P176" s="183">
        <v>308886</v>
      </c>
      <c r="Q176" s="183">
        <v>313954</v>
      </c>
    </row>
    <row r="177" spans="1:17" ht="16.5" customHeight="1">
      <c r="A177" s="123" t="s">
        <v>192</v>
      </c>
      <c r="B177" s="123" t="s">
        <v>182</v>
      </c>
      <c r="C177" s="183">
        <v>338850</v>
      </c>
      <c r="D177" s="183">
        <v>315073</v>
      </c>
      <c r="E177" s="183">
        <v>57466</v>
      </c>
      <c r="F177" s="183">
        <v>55946</v>
      </c>
      <c r="G177" s="183">
        <v>57983</v>
      </c>
      <c r="H177" s="183">
        <v>50275</v>
      </c>
      <c r="I177" s="183">
        <v>49778</v>
      </c>
      <c r="J177" s="183">
        <v>58864</v>
      </c>
      <c r="K177" s="183">
        <v>63736</v>
      </c>
      <c r="L177" s="183">
        <v>67300</v>
      </c>
      <c r="M177" s="183">
        <v>66492</v>
      </c>
      <c r="N177" s="183">
        <v>72956</v>
      </c>
      <c r="O177" s="183">
        <v>72061</v>
      </c>
      <c r="P177" s="183">
        <v>77212</v>
      </c>
      <c r="Q177" s="183">
        <v>79746</v>
      </c>
    </row>
    <row r="178" spans="1:17" ht="16.5" customHeight="1">
      <c r="A178" s="185" t="s">
        <v>192</v>
      </c>
      <c r="B178" s="185" t="s">
        <v>69</v>
      </c>
      <c r="C178" s="186">
        <v>254790</v>
      </c>
      <c r="D178" s="186">
        <v>256441</v>
      </c>
      <c r="E178" s="186">
        <v>258562</v>
      </c>
      <c r="F178" s="186">
        <v>254024</v>
      </c>
      <c r="G178" s="186">
        <v>243073</v>
      </c>
      <c r="H178" s="186">
        <v>243203</v>
      </c>
      <c r="I178" s="186">
        <v>251302</v>
      </c>
      <c r="J178" s="186">
        <v>257406</v>
      </c>
      <c r="K178" s="186">
        <v>261245</v>
      </c>
      <c r="L178" s="186">
        <v>264204</v>
      </c>
      <c r="M178" s="186">
        <v>273140</v>
      </c>
      <c r="N178" s="186">
        <v>282705</v>
      </c>
      <c r="O178" s="186">
        <v>280918</v>
      </c>
      <c r="P178" s="186">
        <v>289159</v>
      </c>
      <c r="Q178" s="186">
        <v>294394</v>
      </c>
    </row>
    <row r="179" spans="1:17" ht="16.5" customHeight="1">
      <c r="A179" s="123" t="s">
        <v>193</v>
      </c>
      <c r="B179" s="123" t="s">
        <v>180</v>
      </c>
      <c r="C179" s="184">
        <v>202540</v>
      </c>
      <c r="D179" s="184">
        <v>204262</v>
      </c>
      <c r="E179" s="184">
        <v>207107</v>
      </c>
      <c r="F179" s="184">
        <v>202779</v>
      </c>
      <c r="G179" s="184">
        <v>194295</v>
      </c>
      <c r="H179" s="184">
        <v>195033</v>
      </c>
      <c r="I179" s="184">
        <v>203095</v>
      </c>
      <c r="J179" s="184">
        <v>209872</v>
      </c>
      <c r="K179" s="184">
        <v>215204</v>
      </c>
      <c r="L179" s="184">
        <v>217598</v>
      </c>
      <c r="M179" s="184">
        <v>226748</v>
      </c>
      <c r="N179" s="184">
        <v>237716</v>
      </c>
      <c r="O179" s="184">
        <v>236880</v>
      </c>
      <c r="P179" s="184">
        <v>245608</v>
      </c>
      <c r="Q179" s="184">
        <v>249770</v>
      </c>
    </row>
    <row r="180" spans="1:17" ht="16.5" customHeight="1">
      <c r="A180" s="123" t="s">
        <v>193</v>
      </c>
      <c r="B180" s="123" t="s">
        <v>181</v>
      </c>
      <c r="C180" s="183">
        <v>242472</v>
      </c>
      <c r="D180" s="183">
        <v>243351</v>
      </c>
      <c r="E180" s="183">
        <v>246422</v>
      </c>
      <c r="F180" s="183">
        <v>246060</v>
      </c>
      <c r="G180" s="183">
        <v>238091</v>
      </c>
      <c r="H180" s="183">
        <v>239645</v>
      </c>
      <c r="I180" s="183">
        <v>247368</v>
      </c>
      <c r="J180" s="183">
        <v>255275</v>
      </c>
      <c r="K180" s="183">
        <v>262047</v>
      </c>
      <c r="L180" s="183">
        <v>266988</v>
      </c>
      <c r="M180" s="183">
        <v>276523</v>
      </c>
      <c r="N180" s="183">
        <v>288520</v>
      </c>
      <c r="O180" s="183">
        <v>288324</v>
      </c>
      <c r="P180" s="183">
        <v>297760</v>
      </c>
      <c r="Q180" s="183">
        <v>305137</v>
      </c>
    </row>
    <row r="181" spans="1:17" ht="16.5" customHeight="1">
      <c r="A181" s="123" t="s">
        <v>193</v>
      </c>
      <c r="B181" s="123" t="s">
        <v>182</v>
      </c>
      <c r="C181" s="183">
        <v>75486</v>
      </c>
      <c r="D181" s="183">
        <v>81222</v>
      </c>
      <c r="E181" s="183">
        <v>84674</v>
      </c>
      <c r="F181" s="183">
        <v>76376</v>
      </c>
      <c r="G181" s="183">
        <v>74919</v>
      </c>
      <c r="H181" s="183">
        <v>66184</v>
      </c>
      <c r="I181" s="183">
        <v>68572</v>
      </c>
      <c r="J181" s="183">
        <v>65587</v>
      </c>
      <c r="K181" s="183">
        <v>61150</v>
      </c>
      <c r="L181" s="183">
        <v>55011</v>
      </c>
      <c r="M181" s="183">
        <v>52845</v>
      </c>
      <c r="N181" s="183">
        <v>67278</v>
      </c>
      <c r="O181" s="183">
        <v>70629</v>
      </c>
      <c r="P181" s="183">
        <v>77657</v>
      </c>
      <c r="Q181" s="183">
        <v>71080</v>
      </c>
    </row>
    <row r="182" spans="1:17" ht="16.5" customHeight="1">
      <c r="A182" s="185" t="s">
        <v>193</v>
      </c>
      <c r="B182" s="185" t="s">
        <v>69</v>
      </c>
      <c r="C182" s="186">
        <v>224037</v>
      </c>
      <c r="D182" s="186">
        <v>225285</v>
      </c>
      <c r="E182" s="186">
        <v>228185</v>
      </c>
      <c r="F182" s="186">
        <v>225994</v>
      </c>
      <c r="G182" s="186">
        <v>217693</v>
      </c>
      <c r="H182" s="186">
        <v>218783</v>
      </c>
      <c r="I182" s="186">
        <v>226620</v>
      </c>
      <c r="J182" s="186">
        <v>233911</v>
      </c>
      <c r="K182" s="186">
        <v>239838</v>
      </c>
      <c r="L182" s="186">
        <v>243482</v>
      </c>
      <c r="M182" s="186">
        <v>252746</v>
      </c>
      <c r="N182" s="186">
        <v>264218</v>
      </c>
      <c r="O182" s="186">
        <v>263610</v>
      </c>
      <c r="P182" s="186">
        <v>272631</v>
      </c>
      <c r="Q182" s="186">
        <v>278399</v>
      </c>
    </row>
    <row r="183" spans="1:17" ht="16.5" customHeight="1">
      <c r="A183" s="123" t="s">
        <v>194</v>
      </c>
      <c r="B183" s="123" t="s">
        <v>180</v>
      </c>
      <c r="C183" s="184">
        <v>115812</v>
      </c>
      <c r="D183" s="184">
        <v>117298</v>
      </c>
      <c r="E183" s="184">
        <v>120786</v>
      </c>
      <c r="F183" s="184">
        <v>115439</v>
      </c>
      <c r="G183" s="184">
        <v>112382</v>
      </c>
      <c r="H183" s="184">
        <v>115312</v>
      </c>
      <c r="I183" s="184">
        <v>120157</v>
      </c>
      <c r="J183" s="184">
        <v>125600</v>
      </c>
      <c r="K183" s="184">
        <v>131778</v>
      </c>
      <c r="L183" s="184">
        <v>134039</v>
      </c>
      <c r="M183" s="184">
        <v>138848</v>
      </c>
      <c r="N183" s="184">
        <v>146535</v>
      </c>
      <c r="O183" s="184">
        <v>146852</v>
      </c>
      <c r="P183" s="184">
        <v>153596</v>
      </c>
      <c r="Q183" s="184">
        <v>156426</v>
      </c>
    </row>
    <row r="184" spans="1:17" ht="16.5" customHeight="1">
      <c r="A184" s="123" t="s">
        <v>194</v>
      </c>
      <c r="B184" s="123" t="s">
        <v>181</v>
      </c>
      <c r="C184" s="183">
        <v>136253</v>
      </c>
      <c r="D184" s="183">
        <v>137201</v>
      </c>
      <c r="E184" s="183">
        <v>140833</v>
      </c>
      <c r="F184" s="183">
        <v>141321</v>
      </c>
      <c r="G184" s="183">
        <v>138127</v>
      </c>
      <c r="H184" s="183">
        <v>141049</v>
      </c>
      <c r="I184" s="183">
        <v>147187</v>
      </c>
      <c r="J184" s="183">
        <v>153391</v>
      </c>
      <c r="K184" s="183">
        <v>159302</v>
      </c>
      <c r="L184" s="183">
        <v>162295</v>
      </c>
      <c r="M184" s="183">
        <v>168252</v>
      </c>
      <c r="N184" s="183">
        <v>179649</v>
      </c>
      <c r="O184" s="183">
        <v>181871</v>
      </c>
      <c r="P184" s="183">
        <v>188901</v>
      </c>
      <c r="Q184" s="183">
        <v>195974</v>
      </c>
    </row>
    <row r="185" spans="1:17" ht="16.5" customHeight="1">
      <c r="A185" s="123" t="s">
        <v>194</v>
      </c>
      <c r="B185" s="123" t="s">
        <v>182</v>
      </c>
      <c r="C185" s="183">
        <v>57446</v>
      </c>
      <c r="D185" s="183">
        <v>40303</v>
      </c>
      <c r="E185" s="183">
        <v>40577</v>
      </c>
      <c r="F185" s="183">
        <v>38653</v>
      </c>
      <c r="G185" s="183">
        <v>37115</v>
      </c>
      <c r="H185" s="183">
        <v>25099</v>
      </c>
      <c r="I185" s="183">
        <v>27673</v>
      </c>
      <c r="J185" s="183">
        <v>29056</v>
      </c>
      <c r="K185" s="183">
        <v>25681</v>
      </c>
      <c r="L185" s="183">
        <v>45863</v>
      </c>
      <c r="M185" s="183">
        <v>26064</v>
      </c>
      <c r="N185" s="183">
        <v>31127</v>
      </c>
      <c r="O185" s="183">
        <v>18537</v>
      </c>
      <c r="P185" s="183">
        <v>19380</v>
      </c>
      <c r="Q185" s="183">
        <v>111254</v>
      </c>
    </row>
    <row r="186" spans="1:17" ht="16.5" customHeight="1">
      <c r="A186" s="185" t="s">
        <v>194</v>
      </c>
      <c r="B186" s="185" t="s">
        <v>69</v>
      </c>
      <c r="C186" s="186">
        <v>126166</v>
      </c>
      <c r="D186" s="186">
        <v>127361</v>
      </c>
      <c r="E186" s="186">
        <v>130942</v>
      </c>
      <c r="F186" s="186">
        <v>128564</v>
      </c>
      <c r="G186" s="186">
        <v>125415</v>
      </c>
      <c r="H186" s="186">
        <v>128282</v>
      </c>
      <c r="I186" s="186">
        <v>133781</v>
      </c>
      <c r="J186" s="186">
        <v>139492</v>
      </c>
      <c r="K186" s="186">
        <v>145605</v>
      </c>
      <c r="L186" s="186">
        <v>148219</v>
      </c>
      <c r="M186" s="186">
        <v>153483</v>
      </c>
      <c r="N186" s="186">
        <v>162998</v>
      </c>
      <c r="O186" s="186">
        <v>164038</v>
      </c>
      <c r="P186" s="186">
        <v>170892</v>
      </c>
      <c r="Q186" s="186">
        <v>176105</v>
      </c>
    </row>
    <row r="187" spans="1:17" ht="16.5" customHeight="1">
      <c r="A187" s="123" t="s">
        <v>195</v>
      </c>
      <c r="B187" s="123" t="s">
        <v>180</v>
      </c>
      <c r="C187" s="184">
        <v>33911</v>
      </c>
      <c r="D187" s="184">
        <v>34040</v>
      </c>
      <c r="E187" s="184">
        <v>35303</v>
      </c>
      <c r="F187" s="184">
        <v>34813</v>
      </c>
      <c r="G187" s="184">
        <v>35165</v>
      </c>
      <c r="H187" s="184">
        <v>32704</v>
      </c>
      <c r="I187" s="184">
        <v>31929</v>
      </c>
      <c r="J187" s="184">
        <v>32300</v>
      </c>
      <c r="K187" s="184">
        <v>33367</v>
      </c>
      <c r="L187" s="184">
        <v>35277</v>
      </c>
      <c r="M187" s="184">
        <v>38832</v>
      </c>
      <c r="N187" s="184">
        <v>44840</v>
      </c>
      <c r="O187" s="184">
        <v>41805</v>
      </c>
      <c r="P187" s="184">
        <v>41787</v>
      </c>
      <c r="Q187" s="184">
        <v>54557</v>
      </c>
    </row>
    <row r="188" spans="1:17" ht="16.5" customHeight="1">
      <c r="A188" s="123" t="s">
        <v>195</v>
      </c>
      <c r="B188" s="123" t="s">
        <v>181</v>
      </c>
      <c r="C188" s="183">
        <v>36241</v>
      </c>
      <c r="D188" s="183">
        <v>35333</v>
      </c>
      <c r="E188" s="183">
        <v>37544</v>
      </c>
      <c r="F188" s="183">
        <v>36878</v>
      </c>
      <c r="G188" s="183">
        <v>38687</v>
      </c>
      <c r="H188" s="183">
        <v>36236</v>
      </c>
      <c r="I188" s="183">
        <v>36306</v>
      </c>
      <c r="J188" s="183">
        <v>40480</v>
      </c>
      <c r="K188" s="183">
        <v>38157</v>
      </c>
      <c r="L188" s="183">
        <v>37194</v>
      </c>
      <c r="M188" s="183">
        <v>38000</v>
      </c>
      <c r="N188" s="183">
        <v>45589</v>
      </c>
      <c r="O188" s="183">
        <v>41917</v>
      </c>
      <c r="P188" s="183">
        <v>41037</v>
      </c>
      <c r="Q188" s="183">
        <v>310393</v>
      </c>
    </row>
    <row r="189" spans="1:17" ht="16.5" customHeight="1">
      <c r="A189" s="123" t="s">
        <v>195</v>
      </c>
      <c r="B189" s="123" t="s">
        <v>182</v>
      </c>
      <c r="C189" s="183">
        <v>52409</v>
      </c>
      <c r="D189" s="183">
        <v>44187</v>
      </c>
      <c r="E189" s="183">
        <v>50337</v>
      </c>
      <c r="F189" s="183">
        <v>52687</v>
      </c>
      <c r="G189" s="183">
        <v>33626</v>
      </c>
      <c r="H189" s="90">
        <v>24957</v>
      </c>
      <c r="I189" s="90">
        <v>24727</v>
      </c>
      <c r="J189" s="90">
        <v>14727</v>
      </c>
      <c r="K189" s="90">
        <v>16185</v>
      </c>
      <c r="L189" s="90">
        <v>18744</v>
      </c>
      <c r="M189" s="90">
        <v>20452</v>
      </c>
      <c r="N189" s="90">
        <v>16960</v>
      </c>
      <c r="O189" s="90">
        <v>22812</v>
      </c>
      <c r="P189" s="90">
        <v>22142</v>
      </c>
      <c r="Q189" s="90">
        <v>52410</v>
      </c>
    </row>
    <row r="190" spans="1:17" ht="16.149999999999999" customHeight="1">
      <c r="A190" s="185" t="s">
        <v>195</v>
      </c>
      <c r="B190" s="187" t="s">
        <v>69</v>
      </c>
      <c r="C190" s="188">
        <v>37027</v>
      </c>
      <c r="D190" s="188">
        <v>35793</v>
      </c>
      <c r="E190" s="188">
        <v>37981</v>
      </c>
      <c r="F190" s="188">
        <v>37604</v>
      </c>
      <c r="G190" s="188">
        <v>36968</v>
      </c>
      <c r="H190" s="188">
        <v>33648</v>
      </c>
      <c r="I190" s="188">
        <v>33433</v>
      </c>
      <c r="J190" s="188">
        <v>34292</v>
      </c>
      <c r="K190" s="188">
        <v>33934</v>
      </c>
      <c r="L190" s="188">
        <v>34619</v>
      </c>
      <c r="M190" s="188">
        <v>36862</v>
      </c>
      <c r="N190" s="188">
        <v>43345</v>
      </c>
      <c r="O190" s="188">
        <v>40821</v>
      </c>
      <c r="P190" s="188">
        <v>40427</v>
      </c>
      <c r="Q190" s="188">
        <v>182190</v>
      </c>
    </row>
    <row r="191" spans="1:17" ht="16.5" customHeight="1">
      <c r="A191" s="123" t="s">
        <v>69</v>
      </c>
      <c r="B191" s="123" t="s">
        <v>180</v>
      </c>
      <c r="C191" s="184">
        <v>94385</v>
      </c>
      <c r="D191" s="184">
        <v>95803</v>
      </c>
      <c r="E191" s="184">
        <v>98249</v>
      </c>
      <c r="F191" s="184">
        <v>96692</v>
      </c>
      <c r="G191" s="184">
        <v>92635</v>
      </c>
      <c r="H191" s="184">
        <v>91568</v>
      </c>
      <c r="I191" s="184">
        <v>94225</v>
      </c>
      <c r="J191" s="184">
        <v>96620</v>
      </c>
      <c r="K191" s="184">
        <v>98062</v>
      </c>
      <c r="L191" s="184">
        <v>97992</v>
      </c>
      <c r="M191" s="184">
        <v>101853</v>
      </c>
      <c r="N191" s="184">
        <v>106282</v>
      </c>
      <c r="O191" s="184">
        <v>107448</v>
      </c>
      <c r="P191" s="184">
        <v>110819</v>
      </c>
      <c r="Q191" s="184">
        <v>113150</v>
      </c>
    </row>
    <row r="192" spans="1:17" ht="16.5" customHeight="1">
      <c r="A192" s="123" t="s">
        <v>69</v>
      </c>
      <c r="B192" s="123" t="s">
        <v>181</v>
      </c>
      <c r="C192" s="183">
        <v>118486</v>
      </c>
      <c r="D192" s="183">
        <v>119803</v>
      </c>
      <c r="E192" s="183">
        <v>122848</v>
      </c>
      <c r="F192" s="183">
        <v>121025</v>
      </c>
      <c r="G192" s="183">
        <v>116225</v>
      </c>
      <c r="H192" s="183">
        <v>114673</v>
      </c>
      <c r="I192" s="183">
        <v>118201</v>
      </c>
      <c r="J192" s="183">
        <v>120843</v>
      </c>
      <c r="K192" s="183">
        <v>122211</v>
      </c>
      <c r="L192" s="183">
        <v>121929</v>
      </c>
      <c r="M192" s="183">
        <v>126538</v>
      </c>
      <c r="N192" s="183">
        <v>131981</v>
      </c>
      <c r="O192" s="183">
        <v>133105</v>
      </c>
      <c r="P192" s="183">
        <v>136665</v>
      </c>
      <c r="Q192" s="183">
        <v>139437</v>
      </c>
    </row>
    <row r="193" spans="1:17" ht="16.5" customHeight="1">
      <c r="A193" s="123" t="s">
        <v>69</v>
      </c>
      <c r="B193" s="123" t="s">
        <v>182</v>
      </c>
      <c r="C193" s="183">
        <v>19841</v>
      </c>
      <c r="D193" s="183">
        <v>18811</v>
      </c>
      <c r="E193" s="183">
        <v>18639</v>
      </c>
      <c r="F193" s="183">
        <v>18598</v>
      </c>
      <c r="G193" s="183">
        <v>17556</v>
      </c>
      <c r="H193" s="183">
        <v>16437</v>
      </c>
      <c r="I193" s="183">
        <v>17512</v>
      </c>
      <c r="J193" s="183">
        <v>17892</v>
      </c>
      <c r="K193" s="90">
        <v>19957</v>
      </c>
      <c r="L193" s="90">
        <v>20361</v>
      </c>
      <c r="M193" s="90">
        <v>22590</v>
      </c>
      <c r="N193" s="90">
        <v>23872</v>
      </c>
      <c r="O193" s="90">
        <v>25096</v>
      </c>
      <c r="P193" s="90">
        <v>27078</v>
      </c>
      <c r="Q193" s="90">
        <v>30130</v>
      </c>
    </row>
    <row r="194" spans="1:17" ht="16.5" customHeight="1">
      <c r="A194" s="185" t="s">
        <v>69</v>
      </c>
      <c r="B194" s="185" t="s">
        <v>69</v>
      </c>
      <c r="C194" s="189">
        <v>106820</v>
      </c>
      <c r="D194" s="189">
        <v>108149</v>
      </c>
      <c r="E194" s="189">
        <v>110876</v>
      </c>
      <c r="F194" s="189">
        <v>109131</v>
      </c>
      <c r="G194" s="189">
        <v>104708</v>
      </c>
      <c r="H194" s="189">
        <v>103369</v>
      </c>
      <c r="I194" s="189">
        <v>106455</v>
      </c>
      <c r="J194" s="189">
        <v>108922</v>
      </c>
      <c r="K194" s="189">
        <v>110370</v>
      </c>
      <c r="L194" s="189">
        <v>110186</v>
      </c>
      <c r="M194" s="189">
        <v>114420</v>
      </c>
      <c r="N194" s="189">
        <v>119352</v>
      </c>
      <c r="O194" s="189">
        <v>120484</v>
      </c>
      <c r="P194" s="189">
        <v>123951</v>
      </c>
      <c r="Q194" s="189">
        <v>126508</v>
      </c>
    </row>
  </sheetData>
  <mergeCells count="6">
    <mergeCell ref="C133:Q133"/>
    <mergeCell ref="C71:E71"/>
    <mergeCell ref="C6:Q6"/>
    <mergeCell ref="A1:Q1"/>
    <mergeCell ref="A2:Q2"/>
    <mergeCell ref="C70:Q70"/>
  </mergeCells>
  <pageMargins left="0.70866141732283472" right="0.70866141732283472" top="0.74803149606299213" bottom="0.74803149606299213" header="0.31496062992125984" footer="0.31496062992125984"/>
  <pageSetup paperSize="9" fitToHeight="0" orientation="portrait" r:id="rId1"/>
  <headerFooter scaleWithDoc="0" alignWithMargins="0">
    <oddHeader>&amp;L&amp;R&amp;C&amp;B &amp;B&amp;"Arial"&amp;12&amp;Kff0000​‌OFFICIAL: Sensitive‌​&amp;B&amp;B &amp;B&amp;B &amp;B&amp;B &amp;B&amp;B &amp;B&amp;B &amp;B&amp;B &amp;B&amp;B &amp;B</oddHeader>
    <oddFooter>&amp;L&amp;RPage &amp;PPage &amp;PPage &amp;PPage &amp;PPage &amp;PPage &amp;PPage &amp;PPage &amp;PPage &amp;PPage &amp;PPage &amp;PPage &amp;PPage &amp;PPage &amp;PPage &amp;PPage &amp;PPage &amp;PPage &amp;PPage &amp;PPage &amp;PPage &amp;PPage &amp;PPage &amp;PPage &amp;P&amp;L&amp;L&amp;L&amp;L&amp;L&amp;C&amp;L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fitToPage="1"/>
  </sheetPr>
  <dimension ref="A1:Q182"/>
  <sheetViews>
    <sheetView showGridLines="0" zoomScaleNormal="100" zoomScaleSheetLayoutView="85" workbookViewId="0">
      <selection sqref="A1:Q1"/>
    </sheetView>
  </sheetViews>
  <sheetFormatPr defaultColWidth="11.42578125" defaultRowHeight="15"/>
  <cols>
    <col min="1" max="1" width="28.28515625" style="83" customWidth="1"/>
    <col min="2" max="2" width="18.5703125" style="83" customWidth="1"/>
    <col min="3" max="9" width="15.7109375" style="83" customWidth="1"/>
    <col min="10" max="17" width="11.42578125" style="83"/>
  </cols>
  <sheetData>
    <row r="1" spans="1:17" ht="30" customHeight="1">
      <c r="A1" s="254" t="s">
        <v>197</v>
      </c>
      <c r="B1" s="254"/>
      <c r="C1" s="254"/>
      <c r="D1" s="254"/>
      <c r="E1" s="254"/>
      <c r="F1" s="254"/>
      <c r="G1" s="254"/>
      <c r="H1" s="254"/>
      <c r="I1" s="254"/>
      <c r="J1" s="254"/>
      <c r="K1" s="254"/>
      <c r="L1" s="254"/>
      <c r="M1" s="254"/>
      <c r="N1" s="254"/>
      <c r="O1" s="254"/>
      <c r="P1" s="254"/>
      <c r="Q1" s="254"/>
    </row>
    <row r="2" spans="1:17" ht="18" customHeight="1">
      <c r="A2" s="246" t="s">
        <v>265</v>
      </c>
      <c r="B2" s="246"/>
      <c r="C2" s="246"/>
      <c r="D2" s="246"/>
      <c r="E2" s="246"/>
      <c r="F2" s="246"/>
      <c r="G2" s="246"/>
      <c r="H2" s="246"/>
      <c r="I2" s="246"/>
      <c r="J2" s="246"/>
      <c r="K2" s="246"/>
      <c r="L2" s="246"/>
      <c r="M2" s="246"/>
      <c r="N2" s="246"/>
      <c r="O2" s="246"/>
      <c r="P2" s="246"/>
      <c r="Q2" s="246"/>
    </row>
    <row r="3" spans="1:17" ht="19.5" customHeight="1">
      <c r="K3" s="190"/>
      <c r="L3" s="190"/>
      <c r="M3" s="190"/>
      <c r="N3" s="190"/>
    </row>
    <row r="4" spans="1:17" ht="30.75" customHeight="1">
      <c r="A4" s="120" t="s">
        <v>95</v>
      </c>
      <c r="B4" s="162"/>
      <c r="C4" s="119">
        <v>44348</v>
      </c>
      <c r="D4" s="119">
        <v>44440</v>
      </c>
      <c r="E4" s="119">
        <v>44531</v>
      </c>
      <c r="F4" s="119">
        <v>44621</v>
      </c>
      <c r="G4" s="119">
        <v>44713</v>
      </c>
      <c r="H4" s="119">
        <f>+'Table 7'!H4</f>
        <v>44805</v>
      </c>
      <c r="I4" s="119">
        <f>+'Table 7'!I4</f>
        <v>44896</v>
      </c>
      <c r="J4" s="119">
        <f>+'Table 7'!J4</f>
        <v>44986</v>
      </c>
      <c r="K4" s="119">
        <f>+'Table 7'!K4</f>
        <v>45078</v>
      </c>
      <c r="L4" s="119">
        <f>+'Table 7'!L4</f>
        <v>45170</v>
      </c>
      <c r="M4" s="119">
        <f>+'Table 7'!M4</f>
        <v>45261</v>
      </c>
      <c r="N4" s="119">
        <v>45352</v>
      </c>
      <c r="O4" s="89">
        <v>45444</v>
      </c>
      <c r="P4" s="89">
        <v>45536</v>
      </c>
      <c r="Q4" s="89">
        <v>45627</v>
      </c>
    </row>
    <row r="5" spans="1:17" ht="19.5" customHeight="1">
      <c r="A5" s="180"/>
      <c r="B5" s="86"/>
      <c r="C5" s="129"/>
      <c r="D5" s="129"/>
      <c r="E5" s="129"/>
      <c r="F5" s="129"/>
      <c r="G5" s="129"/>
      <c r="H5" s="129"/>
      <c r="I5" s="129"/>
    </row>
    <row r="6" spans="1:17" ht="18" customHeight="1">
      <c r="A6" s="180"/>
      <c r="B6" s="180"/>
      <c r="C6" s="262" t="s">
        <v>75</v>
      </c>
      <c r="D6" s="262"/>
      <c r="E6" s="262"/>
      <c r="F6" s="262"/>
      <c r="G6" s="262"/>
      <c r="H6" s="262"/>
      <c r="I6" s="262"/>
      <c r="J6" s="262"/>
      <c r="K6" s="262"/>
      <c r="L6" s="262"/>
      <c r="M6" s="262"/>
      <c r="N6" s="262"/>
      <c r="O6" s="262"/>
      <c r="P6" s="262"/>
      <c r="Q6" s="262"/>
    </row>
    <row r="7" spans="1:17" ht="30" customHeight="1">
      <c r="A7" s="181" t="s">
        <v>177</v>
      </c>
      <c r="B7" s="181" t="s">
        <v>178</v>
      </c>
      <c r="C7" s="109"/>
      <c r="D7" s="182"/>
      <c r="E7" s="109"/>
    </row>
    <row r="8" spans="1:17" ht="16.5" customHeight="1">
      <c r="A8" s="123" t="s">
        <v>179</v>
      </c>
      <c r="B8" s="123" t="s">
        <v>180</v>
      </c>
      <c r="C8" s="184">
        <v>1039</v>
      </c>
      <c r="D8" s="184">
        <v>1053</v>
      </c>
      <c r="E8" s="184">
        <v>1040</v>
      </c>
      <c r="F8" s="184">
        <v>1093</v>
      </c>
      <c r="G8" s="184">
        <v>1079</v>
      </c>
      <c r="H8" s="184">
        <v>1082</v>
      </c>
      <c r="I8" s="184">
        <v>1138</v>
      </c>
      <c r="J8" s="184">
        <v>1177</v>
      </c>
      <c r="K8" s="184">
        <v>1191</v>
      </c>
      <c r="L8" s="184">
        <v>1212</v>
      </c>
      <c r="M8" s="184">
        <v>1225</v>
      </c>
      <c r="N8" s="184">
        <v>1238</v>
      </c>
      <c r="O8" s="184">
        <v>1242</v>
      </c>
      <c r="P8" s="184">
        <v>1246</v>
      </c>
      <c r="Q8" s="184">
        <v>1255</v>
      </c>
    </row>
    <row r="9" spans="1:17" ht="16.5" customHeight="1">
      <c r="A9" s="123" t="s">
        <v>179</v>
      </c>
      <c r="B9" s="123" t="s">
        <v>181</v>
      </c>
      <c r="C9" s="183">
        <v>1104</v>
      </c>
      <c r="D9" s="183">
        <v>1121</v>
      </c>
      <c r="E9" s="183">
        <v>1102</v>
      </c>
      <c r="F9" s="183">
        <v>1154</v>
      </c>
      <c r="G9" s="183">
        <v>1145</v>
      </c>
      <c r="H9" s="183">
        <v>1151</v>
      </c>
      <c r="I9" s="183">
        <v>1203</v>
      </c>
      <c r="J9" s="183">
        <v>1251</v>
      </c>
      <c r="K9" s="183">
        <v>1268</v>
      </c>
      <c r="L9" s="183">
        <v>1295</v>
      </c>
      <c r="M9" s="183">
        <v>1304</v>
      </c>
      <c r="N9" s="183">
        <v>1318</v>
      </c>
      <c r="O9" s="183">
        <v>1316</v>
      </c>
      <c r="P9" s="183">
        <v>1320</v>
      </c>
      <c r="Q9" s="183">
        <v>1323</v>
      </c>
    </row>
    <row r="10" spans="1:17" ht="16.5" customHeight="1">
      <c r="A10" s="123" t="s">
        <v>179</v>
      </c>
      <c r="B10" s="123" t="s">
        <v>182</v>
      </c>
      <c r="C10" s="183">
        <v>8</v>
      </c>
      <c r="D10" s="183">
        <v>9</v>
      </c>
      <c r="E10" s="183">
        <v>9</v>
      </c>
      <c r="F10" s="183">
        <v>9</v>
      </c>
      <c r="G10" s="183">
        <v>9</v>
      </c>
      <c r="H10" s="183">
        <v>11</v>
      </c>
      <c r="I10" s="183">
        <v>11</v>
      </c>
      <c r="J10" s="183">
        <v>11</v>
      </c>
      <c r="K10" s="183">
        <v>11</v>
      </c>
      <c r="L10" s="183">
        <v>11</v>
      </c>
      <c r="M10" s="183">
        <v>10</v>
      </c>
      <c r="N10" s="183">
        <v>11</v>
      </c>
      <c r="O10" s="183">
        <v>10</v>
      </c>
      <c r="P10" s="183">
        <v>10</v>
      </c>
      <c r="Q10" s="183">
        <v>10</v>
      </c>
    </row>
    <row r="11" spans="1:17" ht="16.5" customHeight="1">
      <c r="A11" s="185" t="s">
        <v>179</v>
      </c>
      <c r="B11" s="185" t="s">
        <v>69</v>
      </c>
      <c r="C11" s="186">
        <v>2151</v>
      </c>
      <c r="D11" s="186">
        <v>2182</v>
      </c>
      <c r="E11" s="186">
        <v>2150</v>
      </c>
      <c r="F11" s="186">
        <v>2256</v>
      </c>
      <c r="G11" s="186">
        <v>2233</v>
      </c>
      <c r="H11" s="186">
        <v>2244</v>
      </c>
      <c r="I11" s="186">
        <v>2351</v>
      </c>
      <c r="J11" s="186">
        <v>2439</v>
      </c>
      <c r="K11" s="186">
        <v>2470</v>
      </c>
      <c r="L11" s="186">
        <v>2518</v>
      </c>
      <c r="M11" s="186">
        <v>2539</v>
      </c>
      <c r="N11" s="186">
        <v>2566</v>
      </c>
      <c r="O11" s="186">
        <v>2568</v>
      </c>
      <c r="P11" s="186">
        <v>2576</v>
      </c>
      <c r="Q11" s="186">
        <v>2588</v>
      </c>
    </row>
    <row r="12" spans="1:17" ht="16.5" customHeight="1">
      <c r="A12" s="123" t="s">
        <v>183</v>
      </c>
      <c r="B12" s="123" t="s">
        <v>180</v>
      </c>
      <c r="C12" s="184">
        <v>867</v>
      </c>
      <c r="D12" s="184">
        <v>875</v>
      </c>
      <c r="E12" s="184">
        <v>860</v>
      </c>
      <c r="F12" s="184">
        <v>865</v>
      </c>
      <c r="G12" s="184">
        <v>839</v>
      </c>
      <c r="H12" s="184">
        <v>843</v>
      </c>
      <c r="I12" s="184">
        <v>864</v>
      </c>
      <c r="J12" s="184">
        <v>885</v>
      </c>
      <c r="K12" s="184">
        <v>897</v>
      </c>
      <c r="L12" s="184">
        <v>920</v>
      </c>
      <c r="M12" s="184">
        <v>939</v>
      </c>
      <c r="N12" s="184">
        <v>955</v>
      </c>
      <c r="O12" s="184">
        <v>963</v>
      </c>
      <c r="P12" s="184">
        <v>977</v>
      </c>
      <c r="Q12" s="184">
        <v>985</v>
      </c>
    </row>
    <row r="13" spans="1:17" ht="16.5" customHeight="1">
      <c r="A13" s="123" t="s">
        <v>183</v>
      </c>
      <c r="B13" s="123" t="s">
        <v>181</v>
      </c>
      <c r="C13" s="183">
        <v>931</v>
      </c>
      <c r="D13" s="183">
        <v>943</v>
      </c>
      <c r="E13" s="183">
        <v>923</v>
      </c>
      <c r="F13" s="183">
        <v>927</v>
      </c>
      <c r="G13" s="183">
        <v>894</v>
      </c>
      <c r="H13" s="183">
        <v>898</v>
      </c>
      <c r="I13" s="183">
        <v>914</v>
      </c>
      <c r="J13" s="183">
        <v>938</v>
      </c>
      <c r="K13" s="183">
        <v>946</v>
      </c>
      <c r="L13" s="183">
        <v>972</v>
      </c>
      <c r="M13" s="183">
        <v>984</v>
      </c>
      <c r="N13" s="183">
        <v>998</v>
      </c>
      <c r="O13" s="183">
        <v>998</v>
      </c>
      <c r="P13" s="183">
        <v>1012</v>
      </c>
      <c r="Q13" s="183">
        <v>1016</v>
      </c>
    </row>
    <row r="14" spans="1:17" ht="16.5" customHeight="1">
      <c r="A14" s="123" t="s">
        <v>183</v>
      </c>
      <c r="B14" s="123" t="s">
        <v>182</v>
      </c>
      <c r="C14" s="183">
        <v>8</v>
      </c>
      <c r="D14" s="183">
        <v>9</v>
      </c>
      <c r="E14" s="183">
        <v>9</v>
      </c>
      <c r="F14" s="183">
        <v>9</v>
      </c>
      <c r="G14" s="183">
        <v>9</v>
      </c>
      <c r="H14" s="183">
        <v>10</v>
      </c>
      <c r="I14" s="183">
        <v>9</v>
      </c>
      <c r="J14" s="183">
        <v>10</v>
      </c>
      <c r="K14" s="183">
        <v>9</v>
      </c>
      <c r="L14" s="183">
        <v>9</v>
      </c>
      <c r="M14" s="183">
        <v>9</v>
      </c>
      <c r="N14" s="183">
        <v>9</v>
      </c>
      <c r="O14" s="183">
        <v>9</v>
      </c>
      <c r="P14" s="183">
        <v>9</v>
      </c>
      <c r="Q14" s="183">
        <v>8</v>
      </c>
    </row>
    <row r="15" spans="1:17" ht="16.5" customHeight="1">
      <c r="A15" s="185" t="s">
        <v>183</v>
      </c>
      <c r="B15" s="185" t="s">
        <v>69</v>
      </c>
      <c r="C15" s="186">
        <v>1806</v>
      </c>
      <c r="D15" s="186">
        <v>1826</v>
      </c>
      <c r="E15" s="186">
        <v>1792</v>
      </c>
      <c r="F15" s="186">
        <v>1801</v>
      </c>
      <c r="G15" s="186">
        <v>1741</v>
      </c>
      <c r="H15" s="186">
        <v>1751</v>
      </c>
      <c r="I15" s="186">
        <v>1788</v>
      </c>
      <c r="J15" s="186">
        <v>1833</v>
      </c>
      <c r="K15" s="186">
        <v>1853</v>
      </c>
      <c r="L15" s="186">
        <v>1901</v>
      </c>
      <c r="M15" s="186">
        <v>1932</v>
      </c>
      <c r="N15" s="186">
        <v>1962</v>
      </c>
      <c r="O15" s="186">
        <v>1970</v>
      </c>
      <c r="P15" s="186">
        <v>1998</v>
      </c>
      <c r="Q15" s="186">
        <v>2010</v>
      </c>
    </row>
    <row r="16" spans="1:17" ht="16.5" customHeight="1">
      <c r="A16" s="123" t="s">
        <v>184</v>
      </c>
      <c r="B16" s="123" t="s">
        <v>180</v>
      </c>
      <c r="C16" s="184">
        <v>845</v>
      </c>
      <c r="D16" s="184">
        <v>853</v>
      </c>
      <c r="E16" s="184">
        <v>846</v>
      </c>
      <c r="F16" s="184">
        <v>857</v>
      </c>
      <c r="G16" s="184">
        <v>843</v>
      </c>
      <c r="H16" s="184">
        <v>840</v>
      </c>
      <c r="I16" s="184">
        <v>860</v>
      </c>
      <c r="J16" s="184">
        <v>872</v>
      </c>
      <c r="K16" s="184">
        <v>879</v>
      </c>
      <c r="L16" s="184">
        <v>893</v>
      </c>
      <c r="M16" s="184">
        <v>903</v>
      </c>
      <c r="N16" s="184">
        <v>911</v>
      </c>
      <c r="O16" s="184">
        <v>913</v>
      </c>
      <c r="P16" s="184">
        <v>921</v>
      </c>
      <c r="Q16" s="184">
        <v>924</v>
      </c>
    </row>
    <row r="17" spans="1:17" ht="16.5" customHeight="1">
      <c r="A17" s="123" t="s">
        <v>184</v>
      </c>
      <c r="B17" s="123" t="s">
        <v>181</v>
      </c>
      <c r="C17" s="183">
        <v>865</v>
      </c>
      <c r="D17" s="183">
        <v>872</v>
      </c>
      <c r="E17" s="183">
        <v>861</v>
      </c>
      <c r="F17" s="183">
        <v>869</v>
      </c>
      <c r="G17" s="183">
        <v>850</v>
      </c>
      <c r="H17" s="183">
        <v>849</v>
      </c>
      <c r="I17" s="183">
        <v>865</v>
      </c>
      <c r="J17" s="183">
        <v>879</v>
      </c>
      <c r="K17" s="183">
        <v>886</v>
      </c>
      <c r="L17" s="183">
        <v>904</v>
      </c>
      <c r="M17" s="183">
        <v>913</v>
      </c>
      <c r="N17" s="183">
        <v>923</v>
      </c>
      <c r="O17" s="183">
        <v>923</v>
      </c>
      <c r="P17" s="183">
        <v>932</v>
      </c>
      <c r="Q17" s="183">
        <v>936</v>
      </c>
    </row>
    <row r="18" spans="1:17" ht="16.5" customHeight="1">
      <c r="A18" s="123" t="s">
        <v>184</v>
      </c>
      <c r="B18" s="123" t="s">
        <v>182</v>
      </c>
      <c r="C18" s="183">
        <v>6</v>
      </c>
      <c r="D18" s="183">
        <v>7</v>
      </c>
      <c r="E18" s="183">
        <v>7</v>
      </c>
      <c r="F18" s="183">
        <v>7</v>
      </c>
      <c r="G18" s="183">
        <v>7</v>
      </c>
      <c r="H18" s="183">
        <v>8</v>
      </c>
      <c r="I18" s="183">
        <v>7</v>
      </c>
      <c r="J18" s="183">
        <v>7</v>
      </c>
      <c r="K18" s="183">
        <v>7</v>
      </c>
      <c r="L18" s="183">
        <v>7</v>
      </c>
      <c r="M18" s="183">
        <v>7</v>
      </c>
      <c r="N18" s="183">
        <v>7</v>
      </c>
      <c r="O18" s="183">
        <v>7</v>
      </c>
      <c r="P18" s="183">
        <v>7</v>
      </c>
      <c r="Q18" s="183">
        <v>7</v>
      </c>
    </row>
    <row r="19" spans="1:17" ht="16.5" customHeight="1">
      <c r="A19" s="185" t="s">
        <v>184</v>
      </c>
      <c r="B19" s="185" t="s">
        <v>69</v>
      </c>
      <c r="C19" s="186">
        <v>1716</v>
      </c>
      <c r="D19" s="186">
        <v>1732</v>
      </c>
      <c r="E19" s="186">
        <v>1714</v>
      </c>
      <c r="F19" s="186">
        <v>1734</v>
      </c>
      <c r="G19" s="186">
        <v>1700</v>
      </c>
      <c r="H19" s="186">
        <v>1697</v>
      </c>
      <c r="I19" s="186">
        <v>1732</v>
      </c>
      <c r="J19" s="186">
        <v>1758</v>
      </c>
      <c r="K19" s="186">
        <v>1772</v>
      </c>
      <c r="L19" s="186">
        <v>1804</v>
      </c>
      <c r="M19" s="186">
        <v>1823</v>
      </c>
      <c r="N19" s="186">
        <v>1842</v>
      </c>
      <c r="O19" s="186">
        <v>1843</v>
      </c>
      <c r="P19" s="186">
        <v>1860</v>
      </c>
      <c r="Q19" s="186">
        <v>1867</v>
      </c>
    </row>
    <row r="20" spans="1:17" ht="16.5" customHeight="1">
      <c r="A20" s="123" t="s">
        <v>185</v>
      </c>
      <c r="B20" s="123" t="s">
        <v>180</v>
      </c>
      <c r="C20" s="184">
        <v>785</v>
      </c>
      <c r="D20" s="184">
        <v>794</v>
      </c>
      <c r="E20" s="184">
        <v>793</v>
      </c>
      <c r="F20" s="184">
        <v>802</v>
      </c>
      <c r="G20" s="184">
        <v>800</v>
      </c>
      <c r="H20" s="184">
        <v>795</v>
      </c>
      <c r="I20" s="184">
        <v>814</v>
      </c>
      <c r="J20" s="184">
        <v>820</v>
      </c>
      <c r="K20" s="184">
        <v>825</v>
      </c>
      <c r="L20" s="184">
        <v>833</v>
      </c>
      <c r="M20" s="184">
        <v>841</v>
      </c>
      <c r="N20" s="184">
        <v>843</v>
      </c>
      <c r="O20" s="184">
        <v>842</v>
      </c>
      <c r="P20" s="184">
        <v>848</v>
      </c>
      <c r="Q20" s="184">
        <v>852</v>
      </c>
    </row>
    <row r="21" spans="1:17" ht="16.5" customHeight="1">
      <c r="A21" s="123" t="s">
        <v>185</v>
      </c>
      <c r="B21" s="123" t="s">
        <v>181</v>
      </c>
      <c r="C21" s="183">
        <v>794</v>
      </c>
      <c r="D21" s="183">
        <v>800</v>
      </c>
      <c r="E21" s="183">
        <v>796</v>
      </c>
      <c r="F21" s="183">
        <v>801</v>
      </c>
      <c r="G21" s="183">
        <v>792</v>
      </c>
      <c r="H21" s="183">
        <v>786</v>
      </c>
      <c r="I21" s="183">
        <v>797</v>
      </c>
      <c r="J21" s="183">
        <v>803</v>
      </c>
      <c r="K21" s="183">
        <v>808</v>
      </c>
      <c r="L21" s="183">
        <v>817</v>
      </c>
      <c r="M21" s="183">
        <v>822</v>
      </c>
      <c r="N21" s="183">
        <v>824</v>
      </c>
      <c r="O21" s="183">
        <v>820</v>
      </c>
      <c r="P21" s="183">
        <v>825</v>
      </c>
      <c r="Q21" s="183">
        <v>828</v>
      </c>
    </row>
    <row r="22" spans="1:17" ht="16.5" customHeight="1">
      <c r="A22" s="123" t="s">
        <v>185</v>
      </c>
      <c r="B22" s="123" t="s">
        <v>182</v>
      </c>
      <c r="C22" s="183">
        <v>5</v>
      </c>
      <c r="D22" s="183">
        <v>5</v>
      </c>
      <c r="E22" s="183">
        <v>6</v>
      </c>
      <c r="F22" s="183">
        <v>6</v>
      </c>
      <c r="G22" s="183">
        <v>6</v>
      </c>
      <c r="H22" s="183">
        <v>6</v>
      </c>
      <c r="I22" s="183">
        <v>6</v>
      </c>
      <c r="J22" s="183">
        <v>6</v>
      </c>
      <c r="K22" s="183">
        <v>6</v>
      </c>
      <c r="L22" s="183">
        <v>6</v>
      </c>
      <c r="M22" s="183">
        <v>6</v>
      </c>
      <c r="N22" s="183">
        <v>6</v>
      </c>
      <c r="O22" s="183">
        <v>6</v>
      </c>
      <c r="P22" s="183">
        <v>6</v>
      </c>
      <c r="Q22" s="183">
        <v>6</v>
      </c>
    </row>
    <row r="23" spans="1:17" ht="16.5" customHeight="1">
      <c r="A23" s="185" t="s">
        <v>185</v>
      </c>
      <c r="B23" s="185" t="s">
        <v>69</v>
      </c>
      <c r="C23" s="186">
        <v>1584</v>
      </c>
      <c r="D23" s="186">
        <v>1600</v>
      </c>
      <c r="E23" s="186">
        <v>1595</v>
      </c>
      <c r="F23" s="186">
        <v>1608</v>
      </c>
      <c r="G23" s="186">
        <v>1598</v>
      </c>
      <c r="H23" s="186">
        <v>1587</v>
      </c>
      <c r="I23" s="186">
        <v>1617</v>
      </c>
      <c r="J23" s="186">
        <v>1630</v>
      </c>
      <c r="K23" s="186">
        <v>1639</v>
      </c>
      <c r="L23" s="186">
        <v>1656</v>
      </c>
      <c r="M23" s="186">
        <v>1669</v>
      </c>
      <c r="N23" s="186">
        <v>1673</v>
      </c>
      <c r="O23" s="186">
        <v>1668</v>
      </c>
      <c r="P23" s="186">
        <v>1679</v>
      </c>
      <c r="Q23" s="186">
        <v>1686</v>
      </c>
    </row>
    <row r="24" spans="1:17" ht="16.5" customHeight="1">
      <c r="A24" s="123" t="s">
        <v>186</v>
      </c>
      <c r="B24" s="123" t="s">
        <v>180</v>
      </c>
      <c r="C24" s="184">
        <v>678</v>
      </c>
      <c r="D24" s="184">
        <v>687</v>
      </c>
      <c r="E24" s="184">
        <v>689</v>
      </c>
      <c r="F24" s="184">
        <v>701</v>
      </c>
      <c r="G24" s="184">
        <v>705</v>
      </c>
      <c r="H24" s="184">
        <v>702</v>
      </c>
      <c r="I24" s="184">
        <v>725</v>
      </c>
      <c r="J24" s="184">
        <v>734</v>
      </c>
      <c r="K24" s="184">
        <v>742</v>
      </c>
      <c r="L24" s="184">
        <v>751</v>
      </c>
      <c r="M24" s="184">
        <v>757</v>
      </c>
      <c r="N24" s="184">
        <v>763</v>
      </c>
      <c r="O24" s="184">
        <v>765</v>
      </c>
      <c r="P24" s="184">
        <v>772</v>
      </c>
      <c r="Q24" s="184">
        <v>777</v>
      </c>
    </row>
    <row r="25" spans="1:17" ht="16.5" customHeight="1">
      <c r="A25" s="123" t="s">
        <v>186</v>
      </c>
      <c r="B25" s="123" t="s">
        <v>181</v>
      </c>
      <c r="C25" s="183">
        <v>686</v>
      </c>
      <c r="D25" s="183">
        <v>695</v>
      </c>
      <c r="E25" s="183">
        <v>694</v>
      </c>
      <c r="F25" s="183">
        <v>702</v>
      </c>
      <c r="G25" s="183">
        <v>702</v>
      </c>
      <c r="H25" s="183">
        <v>698</v>
      </c>
      <c r="I25" s="183">
        <v>715</v>
      </c>
      <c r="J25" s="183">
        <v>723</v>
      </c>
      <c r="K25" s="183">
        <v>729</v>
      </c>
      <c r="L25" s="183">
        <v>738</v>
      </c>
      <c r="M25" s="183">
        <v>742</v>
      </c>
      <c r="N25" s="183">
        <v>747</v>
      </c>
      <c r="O25" s="183">
        <v>746</v>
      </c>
      <c r="P25" s="183">
        <v>752</v>
      </c>
      <c r="Q25" s="183">
        <v>756</v>
      </c>
    </row>
    <row r="26" spans="1:17" ht="16.5" customHeight="1">
      <c r="A26" s="123" t="s">
        <v>186</v>
      </c>
      <c r="B26" s="123" t="s">
        <v>182</v>
      </c>
      <c r="C26" s="183">
        <v>3</v>
      </c>
      <c r="D26" s="183">
        <v>4</v>
      </c>
      <c r="E26" s="183">
        <v>4</v>
      </c>
      <c r="F26" s="183">
        <v>4</v>
      </c>
      <c r="G26" s="183">
        <v>4</v>
      </c>
      <c r="H26" s="183">
        <v>4</v>
      </c>
      <c r="I26" s="183">
        <v>4</v>
      </c>
      <c r="J26" s="183">
        <v>4</v>
      </c>
      <c r="K26" s="183">
        <v>4</v>
      </c>
      <c r="L26" s="183">
        <v>4</v>
      </c>
      <c r="M26" s="183">
        <v>4</v>
      </c>
      <c r="N26" s="183">
        <v>5</v>
      </c>
      <c r="O26" s="183">
        <v>5</v>
      </c>
      <c r="P26" s="183">
        <v>5</v>
      </c>
      <c r="Q26" s="183">
        <v>5</v>
      </c>
    </row>
    <row r="27" spans="1:17" ht="16.5" customHeight="1">
      <c r="A27" s="185" t="s">
        <v>186</v>
      </c>
      <c r="B27" s="185" t="s">
        <v>69</v>
      </c>
      <c r="C27" s="186">
        <v>1368</v>
      </c>
      <c r="D27" s="186">
        <v>1386</v>
      </c>
      <c r="E27" s="186">
        <v>1387</v>
      </c>
      <c r="F27" s="186">
        <v>1407</v>
      </c>
      <c r="G27" s="186">
        <v>1411</v>
      </c>
      <c r="H27" s="186">
        <v>1405</v>
      </c>
      <c r="I27" s="186">
        <v>1444</v>
      </c>
      <c r="J27" s="186">
        <v>1461</v>
      </c>
      <c r="K27" s="186">
        <v>1474</v>
      </c>
      <c r="L27" s="186">
        <v>1494</v>
      </c>
      <c r="M27" s="186">
        <v>1504</v>
      </c>
      <c r="N27" s="186">
        <v>1515</v>
      </c>
      <c r="O27" s="186">
        <v>1515</v>
      </c>
      <c r="P27" s="186">
        <v>1529</v>
      </c>
      <c r="Q27" s="186">
        <v>1538</v>
      </c>
    </row>
    <row r="28" spans="1:17" ht="16.5" customHeight="1">
      <c r="A28" s="123" t="s">
        <v>187</v>
      </c>
      <c r="B28" s="123" t="s">
        <v>180</v>
      </c>
      <c r="C28" s="184">
        <v>648</v>
      </c>
      <c r="D28" s="184">
        <v>649</v>
      </c>
      <c r="E28" s="184">
        <v>644</v>
      </c>
      <c r="F28" s="184">
        <v>649</v>
      </c>
      <c r="G28" s="184">
        <v>647</v>
      </c>
      <c r="H28" s="184">
        <v>640</v>
      </c>
      <c r="I28" s="184">
        <v>650</v>
      </c>
      <c r="J28" s="184">
        <v>652</v>
      </c>
      <c r="K28" s="184">
        <v>653</v>
      </c>
      <c r="L28" s="184">
        <v>656</v>
      </c>
      <c r="M28" s="184">
        <v>656</v>
      </c>
      <c r="N28" s="184">
        <v>658</v>
      </c>
      <c r="O28" s="184">
        <v>651</v>
      </c>
      <c r="P28" s="184">
        <v>653</v>
      </c>
      <c r="Q28" s="184">
        <v>654</v>
      </c>
    </row>
    <row r="29" spans="1:17" ht="16.5" customHeight="1">
      <c r="A29" s="123" t="s">
        <v>187</v>
      </c>
      <c r="B29" s="123" t="s">
        <v>181</v>
      </c>
      <c r="C29" s="183">
        <v>638</v>
      </c>
      <c r="D29" s="183">
        <v>639</v>
      </c>
      <c r="E29" s="183">
        <v>634</v>
      </c>
      <c r="F29" s="183">
        <v>635</v>
      </c>
      <c r="G29" s="183">
        <v>631</v>
      </c>
      <c r="H29" s="183">
        <v>624</v>
      </c>
      <c r="I29" s="183">
        <v>631</v>
      </c>
      <c r="J29" s="183">
        <v>632</v>
      </c>
      <c r="K29" s="183">
        <v>633</v>
      </c>
      <c r="L29" s="183">
        <v>636</v>
      </c>
      <c r="M29" s="183">
        <v>636</v>
      </c>
      <c r="N29" s="183">
        <v>636</v>
      </c>
      <c r="O29" s="183">
        <v>633</v>
      </c>
      <c r="P29" s="183">
        <v>634</v>
      </c>
      <c r="Q29" s="183">
        <v>635</v>
      </c>
    </row>
    <row r="30" spans="1:17" ht="16.5" customHeight="1">
      <c r="A30" s="123" t="s">
        <v>187</v>
      </c>
      <c r="B30" s="123" t="s">
        <v>182</v>
      </c>
      <c r="C30" s="183">
        <v>2</v>
      </c>
      <c r="D30" s="183">
        <v>2</v>
      </c>
      <c r="E30" s="183">
        <v>3</v>
      </c>
      <c r="F30" s="183">
        <v>3</v>
      </c>
      <c r="G30" s="183">
        <v>3</v>
      </c>
      <c r="H30" s="183">
        <v>3</v>
      </c>
      <c r="I30" s="183">
        <v>3</v>
      </c>
      <c r="J30" s="183">
        <v>3</v>
      </c>
      <c r="K30" s="183">
        <v>3</v>
      </c>
      <c r="L30" s="183">
        <v>3</v>
      </c>
      <c r="M30" s="183">
        <v>3</v>
      </c>
      <c r="N30" s="183">
        <v>3</v>
      </c>
      <c r="O30" s="183">
        <v>3</v>
      </c>
      <c r="P30" s="183">
        <v>3</v>
      </c>
      <c r="Q30" s="183">
        <v>3</v>
      </c>
    </row>
    <row r="31" spans="1:17" ht="16.5" customHeight="1">
      <c r="A31" s="185" t="s">
        <v>187</v>
      </c>
      <c r="B31" s="185" t="s">
        <v>69</v>
      </c>
      <c r="C31" s="186">
        <v>1289</v>
      </c>
      <c r="D31" s="186">
        <v>1291</v>
      </c>
      <c r="E31" s="186">
        <v>1281</v>
      </c>
      <c r="F31" s="186">
        <v>1287</v>
      </c>
      <c r="G31" s="186">
        <v>1281</v>
      </c>
      <c r="H31" s="186">
        <v>1267</v>
      </c>
      <c r="I31" s="186">
        <v>1283</v>
      </c>
      <c r="J31" s="186">
        <v>1287</v>
      </c>
      <c r="K31" s="186">
        <v>1289</v>
      </c>
      <c r="L31" s="186">
        <v>1295</v>
      </c>
      <c r="M31" s="186">
        <v>1295</v>
      </c>
      <c r="N31" s="186">
        <v>1297</v>
      </c>
      <c r="O31" s="186">
        <v>1286</v>
      </c>
      <c r="P31" s="186">
        <v>1290</v>
      </c>
      <c r="Q31" s="186">
        <v>1292</v>
      </c>
    </row>
    <row r="32" spans="1:17" ht="16.5" customHeight="1">
      <c r="A32" s="123" t="s">
        <v>188</v>
      </c>
      <c r="B32" s="123" t="s">
        <v>180</v>
      </c>
      <c r="C32" s="184">
        <v>584</v>
      </c>
      <c r="D32" s="184">
        <v>593</v>
      </c>
      <c r="E32" s="184">
        <v>594</v>
      </c>
      <c r="F32" s="184">
        <v>607</v>
      </c>
      <c r="G32" s="184">
        <v>611</v>
      </c>
      <c r="H32" s="184">
        <v>608</v>
      </c>
      <c r="I32" s="184">
        <v>625</v>
      </c>
      <c r="J32" s="184">
        <v>631</v>
      </c>
      <c r="K32" s="184">
        <v>634</v>
      </c>
      <c r="L32" s="184">
        <v>638</v>
      </c>
      <c r="M32" s="184">
        <v>639</v>
      </c>
      <c r="N32" s="184">
        <v>640</v>
      </c>
      <c r="O32" s="184">
        <v>630</v>
      </c>
      <c r="P32" s="184">
        <v>633</v>
      </c>
      <c r="Q32" s="184">
        <v>633</v>
      </c>
    </row>
    <row r="33" spans="1:17" ht="16.5" customHeight="1">
      <c r="A33" s="123" t="s">
        <v>188</v>
      </c>
      <c r="B33" s="123" t="s">
        <v>181</v>
      </c>
      <c r="C33" s="183">
        <v>566</v>
      </c>
      <c r="D33" s="183">
        <v>576</v>
      </c>
      <c r="E33" s="183">
        <v>576</v>
      </c>
      <c r="F33" s="183">
        <v>586</v>
      </c>
      <c r="G33" s="183">
        <v>589</v>
      </c>
      <c r="H33" s="183">
        <v>587</v>
      </c>
      <c r="I33" s="183">
        <v>600</v>
      </c>
      <c r="J33" s="183">
        <v>605</v>
      </c>
      <c r="K33" s="183">
        <v>608</v>
      </c>
      <c r="L33" s="183">
        <v>611</v>
      </c>
      <c r="M33" s="183">
        <v>611</v>
      </c>
      <c r="N33" s="183">
        <v>614</v>
      </c>
      <c r="O33" s="183">
        <v>608</v>
      </c>
      <c r="P33" s="183">
        <v>609</v>
      </c>
      <c r="Q33" s="183">
        <v>609</v>
      </c>
    </row>
    <row r="34" spans="1:17" ht="16.5" customHeight="1">
      <c r="A34" s="123" t="s">
        <v>188</v>
      </c>
      <c r="B34" s="123" t="s">
        <v>182</v>
      </c>
      <c r="C34" s="183">
        <v>2</v>
      </c>
      <c r="D34" s="183">
        <v>2</v>
      </c>
      <c r="E34" s="183">
        <v>2</v>
      </c>
      <c r="F34" s="183">
        <v>2</v>
      </c>
      <c r="G34" s="183">
        <v>2</v>
      </c>
      <c r="H34" s="183">
        <v>2</v>
      </c>
      <c r="I34" s="183">
        <v>2</v>
      </c>
      <c r="J34" s="183">
        <v>2</v>
      </c>
      <c r="K34" s="183">
        <v>2</v>
      </c>
      <c r="L34" s="183">
        <v>2</v>
      </c>
      <c r="M34" s="183">
        <v>2</v>
      </c>
      <c r="N34" s="183">
        <v>2</v>
      </c>
      <c r="O34" s="183">
        <v>2</v>
      </c>
      <c r="P34" s="183">
        <v>2</v>
      </c>
      <c r="Q34" s="183">
        <v>2</v>
      </c>
    </row>
    <row r="35" spans="1:17" ht="16.5" customHeight="1">
      <c r="A35" s="185" t="s">
        <v>188</v>
      </c>
      <c r="B35" s="185" t="s">
        <v>69</v>
      </c>
      <c r="C35" s="186">
        <v>1152</v>
      </c>
      <c r="D35" s="186">
        <v>1171</v>
      </c>
      <c r="E35" s="186">
        <v>1173</v>
      </c>
      <c r="F35" s="186">
        <v>1195</v>
      </c>
      <c r="G35" s="186">
        <v>1203</v>
      </c>
      <c r="H35" s="186">
        <v>1197</v>
      </c>
      <c r="I35" s="186">
        <v>1228</v>
      </c>
      <c r="J35" s="186">
        <v>1238</v>
      </c>
      <c r="K35" s="186">
        <v>1244</v>
      </c>
      <c r="L35" s="186">
        <v>1251</v>
      </c>
      <c r="M35" s="186">
        <v>1252</v>
      </c>
      <c r="N35" s="186">
        <v>1256</v>
      </c>
      <c r="O35" s="186">
        <v>1241</v>
      </c>
      <c r="P35" s="186">
        <v>1245</v>
      </c>
      <c r="Q35" s="186">
        <v>1244</v>
      </c>
    </row>
    <row r="36" spans="1:17" ht="16.5" customHeight="1">
      <c r="A36" s="123" t="s">
        <v>189</v>
      </c>
      <c r="B36" s="123" t="s">
        <v>180</v>
      </c>
      <c r="C36" s="184">
        <v>490</v>
      </c>
      <c r="D36" s="184">
        <v>492</v>
      </c>
      <c r="E36" s="184">
        <v>491</v>
      </c>
      <c r="F36" s="184">
        <v>497</v>
      </c>
      <c r="G36" s="184">
        <v>496</v>
      </c>
      <c r="H36" s="184">
        <v>492</v>
      </c>
      <c r="I36" s="184">
        <v>500</v>
      </c>
      <c r="J36" s="184">
        <v>502</v>
      </c>
      <c r="K36" s="184">
        <v>505</v>
      </c>
      <c r="L36" s="184">
        <v>509</v>
      </c>
      <c r="M36" s="184">
        <v>512</v>
      </c>
      <c r="N36" s="184">
        <v>515</v>
      </c>
      <c r="O36" s="184">
        <v>511</v>
      </c>
      <c r="P36" s="184">
        <v>516</v>
      </c>
      <c r="Q36" s="184">
        <v>518</v>
      </c>
    </row>
    <row r="37" spans="1:17" ht="16.5" customHeight="1">
      <c r="A37" s="123" t="s">
        <v>189</v>
      </c>
      <c r="B37" s="123" t="s">
        <v>181</v>
      </c>
      <c r="C37" s="183">
        <v>473</v>
      </c>
      <c r="D37" s="183">
        <v>477</v>
      </c>
      <c r="E37" s="183">
        <v>477</v>
      </c>
      <c r="F37" s="183">
        <v>482</v>
      </c>
      <c r="G37" s="183">
        <v>481</v>
      </c>
      <c r="H37" s="183">
        <v>477</v>
      </c>
      <c r="I37" s="183">
        <v>484</v>
      </c>
      <c r="J37" s="183">
        <v>487</v>
      </c>
      <c r="K37" s="183">
        <v>490</v>
      </c>
      <c r="L37" s="183">
        <v>494</v>
      </c>
      <c r="M37" s="183">
        <v>495</v>
      </c>
      <c r="N37" s="183">
        <v>499</v>
      </c>
      <c r="O37" s="183">
        <v>496</v>
      </c>
      <c r="P37" s="183">
        <v>500</v>
      </c>
      <c r="Q37" s="183">
        <v>502</v>
      </c>
    </row>
    <row r="38" spans="1:17" ht="16.5" customHeight="1">
      <c r="A38" s="123" t="s">
        <v>189</v>
      </c>
      <c r="B38" s="123" t="s">
        <v>182</v>
      </c>
      <c r="C38" s="183">
        <v>1</v>
      </c>
      <c r="D38" s="183">
        <v>1</v>
      </c>
      <c r="E38" s="183">
        <v>1</v>
      </c>
      <c r="F38" s="183">
        <v>1</v>
      </c>
      <c r="G38" s="183">
        <v>1</v>
      </c>
      <c r="H38" s="183">
        <v>2</v>
      </c>
      <c r="I38" s="183">
        <v>1</v>
      </c>
      <c r="J38" s="183">
        <v>2</v>
      </c>
      <c r="K38" s="183">
        <v>2</v>
      </c>
      <c r="L38" s="183">
        <v>2</v>
      </c>
      <c r="M38" s="183">
        <v>2</v>
      </c>
      <c r="N38" s="183">
        <v>2</v>
      </c>
      <c r="O38" s="183">
        <v>2</v>
      </c>
      <c r="P38" s="183">
        <v>2</v>
      </c>
      <c r="Q38" s="183">
        <v>2</v>
      </c>
    </row>
    <row r="39" spans="1:17" ht="16.5" customHeight="1">
      <c r="A39" s="185" t="s">
        <v>189</v>
      </c>
      <c r="B39" s="185" t="s">
        <v>69</v>
      </c>
      <c r="C39" s="186">
        <v>964</v>
      </c>
      <c r="D39" s="186">
        <v>971</v>
      </c>
      <c r="E39" s="186">
        <v>969</v>
      </c>
      <c r="F39" s="186">
        <v>980</v>
      </c>
      <c r="G39" s="186">
        <v>979</v>
      </c>
      <c r="H39" s="186">
        <v>970</v>
      </c>
      <c r="I39" s="186">
        <v>986</v>
      </c>
      <c r="J39" s="186">
        <v>990</v>
      </c>
      <c r="K39" s="186">
        <v>997</v>
      </c>
      <c r="L39" s="186">
        <v>1005</v>
      </c>
      <c r="M39" s="186">
        <v>1008</v>
      </c>
      <c r="N39" s="186">
        <v>1015</v>
      </c>
      <c r="O39" s="186">
        <v>1009</v>
      </c>
      <c r="P39" s="186">
        <v>1017</v>
      </c>
      <c r="Q39" s="186">
        <v>1022</v>
      </c>
    </row>
    <row r="40" spans="1:17" ht="16.5" customHeight="1">
      <c r="A40" s="123" t="s">
        <v>190</v>
      </c>
      <c r="B40" s="123" t="s">
        <v>180</v>
      </c>
      <c r="C40" s="184">
        <v>351</v>
      </c>
      <c r="D40" s="184">
        <v>358</v>
      </c>
      <c r="E40" s="184">
        <v>360</v>
      </c>
      <c r="F40" s="184">
        <v>369</v>
      </c>
      <c r="G40" s="184">
        <v>372</v>
      </c>
      <c r="H40" s="184">
        <v>373</v>
      </c>
      <c r="I40" s="184">
        <v>384</v>
      </c>
      <c r="J40" s="184">
        <v>388</v>
      </c>
      <c r="K40" s="184">
        <v>395</v>
      </c>
      <c r="L40" s="184">
        <v>400</v>
      </c>
      <c r="M40" s="184">
        <v>405</v>
      </c>
      <c r="N40" s="184">
        <v>408</v>
      </c>
      <c r="O40" s="184">
        <v>406</v>
      </c>
      <c r="P40" s="184">
        <v>409</v>
      </c>
      <c r="Q40" s="184">
        <v>411</v>
      </c>
    </row>
    <row r="41" spans="1:17" ht="16.5" customHeight="1">
      <c r="A41" s="123" t="s">
        <v>190</v>
      </c>
      <c r="B41" s="123" t="s">
        <v>181</v>
      </c>
      <c r="C41" s="183">
        <v>345</v>
      </c>
      <c r="D41" s="183">
        <v>352</v>
      </c>
      <c r="E41" s="183">
        <v>356</v>
      </c>
      <c r="F41" s="183">
        <v>364</v>
      </c>
      <c r="G41" s="183">
        <v>368</v>
      </c>
      <c r="H41" s="183">
        <v>369</v>
      </c>
      <c r="I41" s="183">
        <v>380</v>
      </c>
      <c r="J41" s="183">
        <v>385</v>
      </c>
      <c r="K41" s="183">
        <v>393</v>
      </c>
      <c r="L41" s="183">
        <v>397</v>
      </c>
      <c r="M41" s="183">
        <v>401</v>
      </c>
      <c r="N41" s="183">
        <v>405</v>
      </c>
      <c r="O41" s="183">
        <v>405</v>
      </c>
      <c r="P41" s="183">
        <v>407</v>
      </c>
      <c r="Q41" s="183">
        <v>409</v>
      </c>
    </row>
    <row r="42" spans="1:17" ht="16.5" customHeight="1">
      <c r="A42" s="123" t="s">
        <v>190</v>
      </c>
      <c r="B42" s="123" t="s">
        <v>182</v>
      </c>
      <c r="C42" s="183">
        <v>1</v>
      </c>
      <c r="D42" s="183">
        <v>1</v>
      </c>
      <c r="E42" s="183">
        <v>1</v>
      </c>
      <c r="F42" s="183">
        <v>1</v>
      </c>
      <c r="G42" s="183">
        <v>1</v>
      </c>
      <c r="H42" s="183">
        <v>1</v>
      </c>
      <c r="I42" s="183">
        <v>1</v>
      </c>
      <c r="J42" s="183">
        <v>1</v>
      </c>
      <c r="K42" s="183">
        <v>1</v>
      </c>
      <c r="L42" s="183">
        <v>1</v>
      </c>
      <c r="M42" s="183">
        <v>1</v>
      </c>
      <c r="N42" s="183">
        <v>1</v>
      </c>
      <c r="O42" s="183">
        <v>1</v>
      </c>
      <c r="P42" s="183">
        <v>1</v>
      </c>
      <c r="Q42" s="183">
        <v>1</v>
      </c>
    </row>
    <row r="43" spans="1:17" ht="16.5" customHeight="1">
      <c r="A43" s="185" t="s">
        <v>190</v>
      </c>
      <c r="B43" s="185" t="s">
        <v>69</v>
      </c>
      <c r="C43" s="186">
        <v>697</v>
      </c>
      <c r="D43" s="186">
        <v>710</v>
      </c>
      <c r="E43" s="186">
        <v>717</v>
      </c>
      <c r="F43" s="186">
        <v>734</v>
      </c>
      <c r="G43" s="186">
        <v>742</v>
      </c>
      <c r="H43" s="186">
        <v>743</v>
      </c>
      <c r="I43" s="186">
        <v>766</v>
      </c>
      <c r="J43" s="186">
        <v>775</v>
      </c>
      <c r="K43" s="186">
        <v>789</v>
      </c>
      <c r="L43" s="186">
        <v>798</v>
      </c>
      <c r="M43" s="186">
        <v>807</v>
      </c>
      <c r="N43" s="186">
        <v>813</v>
      </c>
      <c r="O43" s="186">
        <v>811</v>
      </c>
      <c r="P43" s="186">
        <v>816</v>
      </c>
      <c r="Q43" s="186">
        <v>821</v>
      </c>
    </row>
    <row r="44" spans="1:17" ht="16.5" customHeight="1">
      <c r="A44" s="123" t="s">
        <v>191</v>
      </c>
      <c r="B44" s="123" t="s">
        <v>180</v>
      </c>
      <c r="C44" s="184">
        <v>172</v>
      </c>
      <c r="D44" s="184">
        <v>178</v>
      </c>
      <c r="E44" s="184">
        <v>180</v>
      </c>
      <c r="F44" s="184">
        <v>186</v>
      </c>
      <c r="G44" s="184">
        <v>190</v>
      </c>
      <c r="H44" s="184">
        <v>195</v>
      </c>
      <c r="I44" s="184">
        <v>200</v>
      </c>
      <c r="J44" s="184">
        <v>204</v>
      </c>
      <c r="K44" s="184">
        <v>212</v>
      </c>
      <c r="L44" s="184">
        <v>218</v>
      </c>
      <c r="M44" s="184">
        <v>223</v>
      </c>
      <c r="N44" s="184">
        <v>228</v>
      </c>
      <c r="O44" s="184">
        <v>231</v>
      </c>
      <c r="P44" s="184">
        <v>237</v>
      </c>
      <c r="Q44" s="184">
        <v>240</v>
      </c>
    </row>
    <row r="45" spans="1:17" ht="16.5" customHeight="1">
      <c r="A45" s="123" t="s">
        <v>191</v>
      </c>
      <c r="B45" s="123" t="s">
        <v>181</v>
      </c>
      <c r="C45" s="183">
        <v>177</v>
      </c>
      <c r="D45" s="183">
        <v>184</v>
      </c>
      <c r="E45" s="183">
        <v>187</v>
      </c>
      <c r="F45" s="183">
        <v>192</v>
      </c>
      <c r="G45" s="183">
        <v>196</v>
      </c>
      <c r="H45" s="183">
        <v>199</v>
      </c>
      <c r="I45" s="183">
        <v>205</v>
      </c>
      <c r="J45" s="183">
        <v>209</v>
      </c>
      <c r="K45" s="183">
        <v>217</v>
      </c>
      <c r="L45" s="183">
        <v>222</v>
      </c>
      <c r="M45" s="183">
        <v>227</v>
      </c>
      <c r="N45" s="183">
        <v>232</v>
      </c>
      <c r="O45" s="183">
        <v>235</v>
      </c>
      <c r="P45" s="183">
        <v>239</v>
      </c>
      <c r="Q45" s="183">
        <v>242</v>
      </c>
    </row>
    <row r="46" spans="1:17" ht="16.5" customHeight="1">
      <c r="A46" s="123" t="s">
        <v>191</v>
      </c>
      <c r="B46" s="123" t="s">
        <v>182</v>
      </c>
      <c r="C46" s="183">
        <v>0</v>
      </c>
      <c r="D46" s="183">
        <v>0</v>
      </c>
      <c r="E46" s="183">
        <v>0</v>
      </c>
      <c r="F46" s="183">
        <v>1</v>
      </c>
      <c r="G46" s="183">
        <v>1</v>
      </c>
      <c r="H46" s="183">
        <v>1</v>
      </c>
      <c r="I46" s="183">
        <v>1</v>
      </c>
      <c r="J46" s="183">
        <v>1</v>
      </c>
      <c r="K46" s="183">
        <v>1</v>
      </c>
      <c r="L46" s="183">
        <v>1</v>
      </c>
      <c r="M46" s="183">
        <v>1</v>
      </c>
      <c r="N46" s="183">
        <v>1</v>
      </c>
      <c r="O46" s="183">
        <v>1</v>
      </c>
      <c r="P46" s="183">
        <v>1</v>
      </c>
      <c r="Q46" s="183">
        <v>1</v>
      </c>
    </row>
    <row r="47" spans="1:17" ht="16.5" customHeight="1">
      <c r="A47" s="185" t="s">
        <v>191</v>
      </c>
      <c r="B47" s="185" t="s">
        <v>69</v>
      </c>
      <c r="C47" s="186">
        <v>350</v>
      </c>
      <c r="D47" s="186">
        <v>362</v>
      </c>
      <c r="E47" s="186">
        <v>368</v>
      </c>
      <c r="F47" s="186">
        <v>379</v>
      </c>
      <c r="G47" s="186">
        <v>387</v>
      </c>
      <c r="H47" s="186">
        <v>394</v>
      </c>
      <c r="I47" s="186">
        <v>406</v>
      </c>
      <c r="J47" s="186">
        <v>414</v>
      </c>
      <c r="K47" s="186">
        <v>429</v>
      </c>
      <c r="L47" s="186">
        <v>441</v>
      </c>
      <c r="M47" s="186">
        <v>452</v>
      </c>
      <c r="N47" s="186">
        <v>461</v>
      </c>
      <c r="O47" s="186">
        <v>466</v>
      </c>
      <c r="P47" s="186">
        <v>477</v>
      </c>
      <c r="Q47" s="186">
        <v>483</v>
      </c>
    </row>
    <row r="48" spans="1:17" ht="16.5" customHeight="1">
      <c r="A48" s="123" t="s">
        <v>192</v>
      </c>
      <c r="B48" s="123" t="s">
        <v>180</v>
      </c>
      <c r="C48" s="184">
        <v>69</v>
      </c>
      <c r="D48" s="184">
        <v>72</v>
      </c>
      <c r="E48" s="184">
        <v>73</v>
      </c>
      <c r="F48" s="184">
        <v>77</v>
      </c>
      <c r="G48" s="184">
        <v>78</v>
      </c>
      <c r="H48" s="184">
        <v>83</v>
      </c>
      <c r="I48" s="184">
        <v>85</v>
      </c>
      <c r="J48" s="184">
        <v>86</v>
      </c>
      <c r="K48" s="184">
        <v>91</v>
      </c>
      <c r="L48" s="184">
        <v>94</v>
      </c>
      <c r="M48" s="184">
        <v>96</v>
      </c>
      <c r="N48" s="184">
        <v>99</v>
      </c>
      <c r="O48" s="184">
        <v>100</v>
      </c>
      <c r="P48" s="184">
        <v>104</v>
      </c>
      <c r="Q48" s="184">
        <v>107</v>
      </c>
    </row>
    <row r="49" spans="1:17" ht="16.5" customHeight="1">
      <c r="A49" s="123" t="s">
        <v>192</v>
      </c>
      <c r="B49" s="123" t="s">
        <v>181</v>
      </c>
      <c r="C49" s="183">
        <v>76</v>
      </c>
      <c r="D49" s="183">
        <v>79</v>
      </c>
      <c r="E49" s="183">
        <v>80</v>
      </c>
      <c r="F49" s="183">
        <v>83</v>
      </c>
      <c r="G49" s="183">
        <v>85</v>
      </c>
      <c r="H49" s="183">
        <v>88</v>
      </c>
      <c r="I49" s="183">
        <v>91</v>
      </c>
      <c r="J49" s="183">
        <v>93</v>
      </c>
      <c r="K49" s="183">
        <v>97</v>
      </c>
      <c r="L49" s="183">
        <v>100</v>
      </c>
      <c r="M49" s="183">
        <v>102</v>
      </c>
      <c r="N49" s="183">
        <v>105</v>
      </c>
      <c r="O49" s="183">
        <v>106</v>
      </c>
      <c r="P49" s="183">
        <v>110</v>
      </c>
      <c r="Q49" s="183">
        <v>112</v>
      </c>
    </row>
    <row r="50" spans="1:17" ht="16.5" customHeight="1">
      <c r="A50" s="123" t="s">
        <v>192</v>
      </c>
      <c r="B50" s="123" t="s">
        <v>182</v>
      </c>
      <c r="C50" s="183">
        <v>0</v>
      </c>
      <c r="D50" s="183">
        <v>0</v>
      </c>
      <c r="E50" s="183">
        <v>0</v>
      </c>
      <c r="F50" s="183">
        <v>0</v>
      </c>
      <c r="G50" s="183">
        <v>0</v>
      </c>
      <c r="H50" s="183">
        <v>0</v>
      </c>
      <c r="I50" s="183">
        <v>0</v>
      </c>
      <c r="J50" s="183">
        <v>0</v>
      </c>
      <c r="K50" s="183">
        <v>0</v>
      </c>
      <c r="L50" s="183">
        <v>0</v>
      </c>
      <c r="M50" s="183">
        <v>0</v>
      </c>
      <c r="N50" s="183">
        <v>0</v>
      </c>
      <c r="O50" s="183">
        <v>0</v>
      </c>
      <c r="P50" s="183">
        <v>0</v>
      </c>
      <c r="Q50" s="183">
        <v>0</v>
      </c>
    </row>
    <row r="51" spans="1:17" ht="16.5" customHeight="1">
      <c r="A51" s="185" t="s">
        <v>192</v>
      </c>
      <c r="B51" s="185" t="s">
        <v>69</v>
      </c>
      <c r="C51" s="186">
        <v>146</v>
      </c>
      <c r="D51" s="186">
        <v>152</v>
      </c>
      <c r="E51" s="186">
        <v>154</v>
      </c>
      <c r="F51" s="186">
        <v>160</v>
      </c>
      <c r="G51" s="186">
        <v>164</v>
      </c>
      <c r="H51" s="186">
        <v>171</v>
      </c>
      <c r="I51" s="186">
        <v>176</v>
      </c>
      <c r="J51" s="186">
        <v>179</v>
      </c>
      <c r="K51" s="186">
        <v>189</v>
      </c>
      <c r="L51" s="186">
        <v>194</v>
      </c>
      <c r="M51" s="186">
        <v>199</v>
      </c>
      <c r="N51" s="186">
        <v>204</v>
      </c>
      <c r="O51" s="186">
        <v>207</v>
      </c>
      <c r="P51" s="186">
        <v>214</v>
      </c>
      <c r="Q51" s="186">
        <v>219</v>
      </c>
    </row>
    <row r="52" spans="1:17" ht="16.5" customHeight="1">
      <c r="A52" s="123" t="s">
        <v>198</v>
      </c>
      <c r="B52" s="123" t="s">
        <v>180</v>
      </c>
      <c r="C52" s="184">
        <v>27</v>
      </c>
      <c r="D52" s="184">
        <v>29</v>
      </c>
      <c r="E52" s="184">
        <v>30</v>
      </c>
      <c r="F52" s="184">
        <v>33</v>
      </c>
      <c r="G52" s="184">
        <v>35</v>
      </c>
      <c r="H52" s="184">
        <v>38</v>
      </c>
      <c r="I52" s="184">
        <v>39</v>
      </c>
      <c r="J52" s="184">
        <v>41</v>
      </c>
      <c r="K52" s="184">
        <v>44</v>
      </c>
      <c r="L52" s="184">
        <v>46</v>
      </c>
      <c r="M52" s="184">
        <v>48</v>
      </c>
      <c r="N52" s="184">
        <v>50</v>
      </c>
      <c r="O52" s="184">
        <v>51</v>
      </c>
      <c r="P52" s="184">
        <v>54</v>
      </c>
      <c r="Q52" s="184">
        <v>56</v>
      </c>
    </row>
    <row r="53" spans="1:17" ht="16.5" customHeight="1">
      <c r="A53" s="123" t="s">
        <v>198</v>
      </c>
      <c r="B53" s="123" t="s">
        <v>181</v>
      </c>
      <c r="C53" s="183">
        <v>35</v>
      </c>
      <c r="D53" s="183">
        <v>38</v>
      </c>
      <c r="E53" s="183">
        <v>39</v>
      </c>
      <c r="F53" s="183">
        <v>42</v>
      </c>
      <c r="G53" s="183">
        <v>44</v>
      </c>
      <c r="H53" s="183">
        <v>47</v>
      </c>
      <c r="I53" s="183">
        <v>49</v>
      </c>
      <c r="J53" s="183">
        <v>51</v>
      </c>
      <c r="K53" s="183">
        <v>54</v>
      </c>
      <c r="L53" s="183">
        <v>57</v>
      </c>
      <c r="M53" s="183">
        <v>59</v>
      </c>
      <c r="N53" s="183">
        <v>61</v>
      </c>
      <c r="O53" s="183">
        <v>62</v>
      </c>
      <c r="P53" s="183">
        <v>65</v>
      </c>
      <c r="Q53" s="183">
        <v>67</v>
      </c>
    </row>
    <row r="54" spans="1:17" ht="16.5" customHeight="1">
      <c r="A54" s="123" t="s">
        <v>198</v>
      </c>
      <c r="B54" s="123" t="s">
        <v>182</v>
      </c>
      <c r="C54" s="183">
        <v>0</v>
      </c>
      <c r="D54" s="183">
        <v>0</v>
      </c>
      <c r="E54" s="183">
        <v>0</v>
      </c>
      <c r="F54" s="183">
        <v>0</v>
      </c>
      <c r="G54" s="183">
        <v>0</v>
      </c>
      <c r="H54" s="183">
        <v>0</v>
      </c>
      <c r="I54" s="183">
        <v>0</v>
      </c>
      <c r="J54" s="183">
        <v>0</v>
      </c>
      <c r="K54" s="183">
        <v>0</v>
      </c>
      <c r="L54" s="183">
        <v>0</v>
      </c>
      <c r="M54" s="183">
        <v>0</v>
      </c>
      <c r="N54" s="183">
        <v>0</v>
      </c>
      <c r="O54" s="183">
        <v>0</v>
      </c>
      <c r="P54" s="183">
        <v>0</v>
      </c>
      <c r="Q54" s="183">
        <v>0</v>
      </c>
    </row>
    <row r="55" spans="1:17" ht="16.5" customHeight="1">
      <c r="A55" s="185" t="s">
        <v>198</v>
      </c>
      <c r="B55" s="185" t="s">
        <v>69</v>
      </c>
      <c r="C55" s="186">
        <v>62</v>
      </c>
      <c r="D55" s="186">
        <v>67</v>
      </c>
      <c r="E55" s="186">
        <v>70</v>
      </c>
      <c r="F55" s="186">
        <v>76</v>
      </c>
      <c r="G55" s="186">
        <v>79</v>
      </c>
      <c r="H55" s="186">
        <v>85</v>
      </c>
      <c r="I55" s="186">
        <v>88</v>
      </c>
      <c r="J55" s="186">
        <v>92</v>
      </c>
      <c r="K55" s="186">
        <v>98</v>
      </c>
      <c r="L55" s="186">
        <v>103</v>
      </c>
      <c r="M55" s="186">
        <v>106</v>
      </c>
      <c r="N55" s="186">
        <v>110</v>
      </c>
      <c r="O55" s="186">
        <v>113</v>
      </c>
      <c r="P55" s="186">
        <v>119</v>
      </c>
      <c r="Q55" s="186">
        <v>123</v>
      </c>
    </row>
    <row r="56" spans="1:17" ht="16.5" customHeight="1">
      <c r="A56" s="123" t="s">
        <v>195</v>
      </c>
      <c r="B56" s="123" t="s">
        <v>180</v>
      </c>
      <c r="C56" s="184">
        <v>3</v>
      </c>
      <c r="D56" s="184">
        <v>3</v>
      </c>
      <c r="E56" s="184">
        <v>3</v>
      </c>
      <c r="F56" s="184">
        <v>3</v>
      </c>
      <c r="G56" s="184">
        <v>4</v>
      </c>
      <c r="H56" s="184">
        <v>4</v>
      </c>
      <c r="I56" s="184">
        <v>4</v>
      </c>
      <c r="J56" s="184">
        <v>4</v>
      </c>
      <c r="K56" s="184">
        <v>4</v>
      </c>
      <c r="L56" s="184">
        <v>4</v>
      </c>
      <c r="M56" s="184">
        <v>4</v>
      </c>
      <c r="N56" s="184">
        <v>4</v>
      </c>
      <c r="O56" s="184">
        <v>4</v>
      </c>
      <c r="P56" s="184">
        <v>4</v>
      </c>
      <c r="Q56" s="184">
        <v>0</v>
      </c>
    </row>
    <row r="57" spans="1:17" ht="16.5" customHeight="1">
      <c r="A57" s="123" t="s">
        <v>195</v>
      </c>
      <c r="B57" s="123" t="s">
        <v>181</v>
      </c>
      <c r="C57" s="183">
        <v>6</v>
      </c>
      <c r="D57" s="183">
        <v>6</v>
      </c>
      <c r="E57" s="183">
        <v>6</v>
      </c>
      <c r="F57" s="183">
        <v>6</v>
      </c>
      <c r="G57" s="183">
        <v>6</v>
      </c>
      <c r="H57" s="183">
        <v>6</v>
      </c>
      <c r="I57" s="183">
        <v>6</v>
      </c>
      <c r="J57" s="183">
        <v>6</v>
      </c>
      <c r="K57" s="183">
        <v>7</v>
      </c>
      <c r="L57" s="183">
        <v>7</v>
      </c>
      <c r="M57" s="183">
        <v>7</v>
      </c>
      <c r="N57" s="183">
        <v>7</v>
      </c>
      <c r="O57" s="183">
        <v>7</v>
      </c>
      <c r="P57" s="183">
        <v>7</v>
      </c>
      <c r="Q57" s="183">
        <v>0</v>
      </c>
    </row>
    <row r="58" spans="1:17" ht="16.5" customHeight="1">
      <c r="A58" s="123" t="s">
        <v>195</v>
      </c>
      <c r="B58" s="123" t="s">
        <v>182</v>
      </c>
      <c r="C58" s="183">
        <v>1</v>
      </c>
      <c r="D58" s="183">
        <v>1</v>
      </c>
      <c r="E58" s="183">
        <v>1</v>
      </c>
      <c r="F58" s="183">
        <v>1</v>
      </c>
      <c r="G58" s="183">
        <v>1</v>
      </c>
      <c r="H58" s="183">
        <v>1</v>
      </c>
      <c r="I58" s="183">
        <v>1</v>
      </c>
      <c r="J58" s="183">
        <v>1</v>
      </c>
      <c r="K58" s="183">
        <v>1</v>
      </c>
      <c r="L58" s="183">
        <v>1</v>
      </c>
      <c r="M58" s="183">
        <v>1</v>
      </c>
      <c r="N58" s="183">
        <v>1</v>
      </c>
      <c r="O58" s="183">
        <v>0</v>
      </c>
      <c r="P58" s="183">
        <v>0</v>
      </c>
      <c r="Q58" s="183">
        <v>0</v>
      </c>
    </row>
    <row r="59" spans="1:17" ht="16.5" customHeight="1">
      <c r="A59" s="185" t="s">
        <v>195</v>
      </c>
      <c r="B59" s="187" t="s">
        <v>69</v>
      </c>
      <c r="C59" s="188">
        <v>9</v>
      </c>
      <c r="D59" s="188">
        <v>10</v>
      </c>
      <c r="E59" s="188">
        <v>10</v>
      </c>
      <c r="F59" s="188">
        <v>10</v>
      </c>
      <c r="G59" s="188">
        <v>10</v>
      </c>
      <c r="H59" s="188">
        <v>11</v>
      </c>
      <c r="I59" s="188">
        <v>11</v>
      </c>
      <c r="J59" s="188">
        <v>11</v>
      </c>
      <c r="K59" s="188">
        <v>11</v>
      </c>
      <c r="L59" s="188">
        <v>12</v>
      </c>
      <c r="M59" s="188">
        <v>12</v>
      </c>
      <c r="N59" s="188">
        <v>12</v>
      </c>
      <c r="O59" s="188">
        <v>11</v>
      </c>
      <c r="P59" s="188">
        <v>12</v>
      </c>
      <c r="Q59" s="188">
        <v>1</v>
      </c>
    </row>
    <row r="60" spans="1:17" ht="16.5" customHeight="1">
      <c r="A60" s="123" t="s">
        <v>69</v>
      </c>
      <c r="B60" s="123" t="s">
        <v>180</v>
      </c>
      <c r="C60" s="184">
        <v>6560</v>
      </c>
      <c r="D60" s="184">
        <v>6635</v>
      </c>
      <c r="E60" s="184">
        <v>6606</v>
      </c>
      <c r="F60" s="184">
        <v>6740</v>
      </c>
      <c r="G60" s="184">
        <v>6700</v>
      </c>
      <c r="H60" s="184">
        <v>6695</v>
      </c>
      <c r="I60" s="184">
        <v>6890</v>
      </c>
      <c r="J60" s="184">
        <v>6997</v>
      </c>
      <c r="K60" s="184">
        <v>7072</v>
      </c>
      <c r="L60" s="184">
        <v>7174</v>
      </c>
      <c r="M60" s="184">
        <v>7247</v>
      </c>
      <c r="N60" s="184">
        <v>7312</v>
      </c>
      <c r="O60" s="184">
        <v>7309</v>
      </c>
      <c r="P60" s="184">
        <v>7373</v>
      </c>
      <c r="Q60" s="184">
        <v>7412</v>
      </c>
    </row>
    <row r="61" spans="1:17" ht="16.5" customHeight="1">
      <c r="A61" s="123" t="s">
        <v>69</v>
      </c>
      <c r="B61" s="123" t="s">
        <v>181</v>
      </c>
      <c r="C61" s="183">
        <v>6696</v>
      </c>
      <c r="D61" s="183">
        <v>6782</v>
      </c>
      <c r="E61" s="183">
        <v>6731</v>
      </c>
      <c r="F61" s="183">
        <v>6844</v>
      </c>
      <c r="G61" s="183">
        <v>6783</v>
      </c>
      <c r="H61" s="183">
        <v>6779</v>
      </c>
      <c r="I61" s="183">
        <v>6941</v>
      </c>
      <c r="J61" s="183">
        <v>7061</v>
      </c>
      <c r="K61" s="183">
        <v>7137</v>
      </c>
      <c r="L61" s="183">
        <v>7248</v>
      </c>
      <c r="M61" s="183">
        <v>7303</v>
      </c>
      <c r="N61" s="183">
        <v>7367</v>
      </c>
      <c r="O61" s="183">
        <v>7353</v>
      </c>
      <c r="P61" s="183">
        <v>7411</v>
      </c>
      <c r="Q61" s="183">
        <v>7435</v>
      </c>
    </row>
    <row r="62" spans="1:17" ht="16.5" customHeight="1">
      <c r="A62" s="123" t="s">
        <v>69</v>
      </c>
      <c r="B62" s="123" t="s">
        <v>182</v>
      </c>
      <c r="C62" s="183">
        <v>39</v>
      </c>
      <c r="D62" s="183">
        <v>42</v>
      </c>
      <c r="E62" s="183">
        <v>42</v>
      </c>
      <c r="F62" s="183">
        <v>43</v>
      </c>
      <c r="G62" s="183">
        <v>43</v>
      </c>
      <c r="H62" s="183">
        <v>48</v>
      </c>
      <c r="I62" s="183">
        <v>47</v>
      </c>
      <c r="J62" s="183">
        <v>49</v>
      </c>
      <c r="K62" s="183">
        <v>47</v>
      </c>
      <c r="L62" s="183">
        <v>48</v>
      </c>
      <c r="M62" s="183">
        <v>47</v>
      </c>
      <c r="N62" s="183">
        <v>48</v>
      </c>
      <c r="O62" s="183">
        <v>47</v>
      </c>
      <c r="P62" s="183">
        <v>47</v>
      </c>
      <c r="Q62" s="183">
        <v>46</v>
      </c>
    </row>
    <row r="63" spans="1:17" ht="16.5" customHeight="1">
      <c r="A63" s="185" t="s">
        <v>69</v>
      </c>
      <c r="B63" s="185" t="s">
        <v>69</v>
      </c>
      <c r="C63" s="186">
        <v>13294</v>
      </c>
      <c r="D63" s="186">
        <v>13460</v>
      </c>
      <c r="E63" s="186">
        <v>13379</v>
      </c>
      <c r="F63" s="186">
        <v>13627</v>
      </c>
      <c r="G63" s="186">
        <v>13527</v>
      </c>
      <c r="H63" s="186">
        <v>13522</v>
      </c>
      <c r="I63" s="186">
        <v>13878</v>
      </c>
      <c r="J63" s="186">
        <v>14108</v>
      </c>
      <c r="K63" s="186">
        <v>14255</v>
      </c>
      <c r="L63" s="186">
        <v>14470</v>
      </c>
      <c r="M63" s="186">
        <v>14597</v>
      </c>
      <c r="N63" s="186">
        <v>14727</v>
      </c>
      <c r="O63" s="186">
        <v>14709</v>
      </c>
      <c r="P63" s="186">
        <v>14831</v>
      </c>
      <c r="Q63" s="186">
        <v>14892</v>
      </c>
    </row>
    <row r="64" spans="1:17" ht="16.5" customHeight="1">
      <c r="A64" s="93"/>
      <c r="B64" s="86"/>
      <c r="C64" s="86"/>
      <c r="D64" s="86"/>
      <c r="E64" s="86"/>
      <c r="F64" s="86"/>
      <c r="G64" s="86"/>
      <c r="H64" s="86"/>
      <c r="I64" s="86"/>
    </row>
    <row r="65" spans="1:17" ht="16.5" customHeight="1">
      <c r="A65" s="86"/>
      <c r="B65" s="86"/>
      <c r="C65" s="86"/>
      <c r="D65" s="86"/>
      <c r="E65" s="86"/>
      <c r="F65" s="86"/>
      <c r="G65" s="86"/>
      <c r="H65" s="86"/>
      <c r="I65" s="86"/>
    </row>
    <row r="66" spans="1:17" ht="16.5" customHeight="1">
      <c r="A66" s="86"/>
      <c r="B66" s="86"/>
      <c r="C66" s="262" t="s">
        <v>174</v>
      </c>
      <c r="D66" s="262"/>
      <c r="E66" s="262"/>
      <c r="F66" s="262"/>
      <c r="G66" s="262"/>
      <c r="H66" s="262"/>
      <c r="I66" s="262"/>
      <c r="J66" s="262"/>
      <c r="K66" s="262"/>
      <c r="L66" s="262"/>
      <c r="M66" s="262"/>
      <c r="N66" s="262"/>
      <c r="O66" s="262"/>
      <c r="P66" s="262"/>
      <c r="Q66" s="262"/>
    </row>
    <row r="67" spans="1:17" ht="30" customHeight="1">
      <c r="A67" s="181" t="s">
        <v>177</v>
      </c>
      <c r="B67" s="181" t="s">
        <v>178</v>
      </c>
      <c r="C67" s="260"/>
      <c r="D67" s="260"/>
      <c r="E67" s="260"/>
      <c r="F67" s="129"/>
      <c r="G67" s="129"/>
      <c r="H67" s="129"/>
      <c r="I67" s="129"/>
    </row>
    <row r="68" spans="1:17" ht="16.5" customHeight="1">
      <c r="A68" s="123" t="s">
        <v>179</v>
      </c>
      <c r="B68" s="123" t="s">
        <v>180</v>
      </c>
      <c r="C68" s="184">
        <v>5236</v>
      </c>
      <c r="D68" s="184">
        <v>5413</v>
      </c>
      <c r="E68" s="184">
        <v>5543</v>
      </c>
      <c r="F68" s="184">
        <v>5536</v>
      </c>
      <c r="G68" s="184">
        <v>5358</v>
      </c>
      <c r="H68" s="184">
        <v>5417</v>
      </c>
      <c r="I68" s="184">
        <v>5857</v>
      </c>
      <c r="J68" s="184">
        <v>6238</v>
      </c>
      <c r="K68" s="184">
        <v>6599</v>
      </c>
      <c r="L68" s="184">
        <v>6748</v>
      </c>
      <c r="M68" s="184">
        <v>7238</v>
      </c>
      <c r="N68" s="184">
        <v>7692</v>
      </c>
      <c r="O68" s="184">
        <v>7899</v>
      </c>
      <c r="P68" s="184">
        <v>8250</v>
      </c>
      <c r="Q68" s="184">
        <v>8577</v>
      </c>
    </row>
    <row r="69" spans="1:17" ht="16.5" customHeight="1">
      <c r="A69" s="123" t="s">
        <v>179</v>
      </c>
      <c r="B69" s="123" t="s">
        <v>181</v>
      </c>
      <c r="C69" s="183">
        <v>5818</v>
      </c>
      <c r="D69" s="183">
        <v>6045</v>
      </c>
      <c r="E69" s="183">
        <v>6222</v>
      </c>
      <c r="F69" s="183">
        <v>6227</v>
      </c>
      <c r="G69" s="183">
        <v>6070</v>
      </c>
      <c r="H69" s="183">
        <v>6129</v>
      </c>
      <c r="I69" s="183">
        <v>6651</v>
      </c>
      <c r="J69" s="183">
        <v>7093</v>
      </c>
      <c r="K69" s="183">
        <v>7526</v>
      </c>
      <c r="L69" s="183">
        <v>7719</v>
      </c>
      <c r="M69" s="183">
        <v>8282</v>
      </c>
      <c r="N69" s="183">
        <v>8801</v>
      </c>
      <c r="O69" s="183">
        <v>9044</v>
      </c>
      <c r="P69" s="183">
        <v>9463</v>
      </c>
      <c r="Q69" s="183">
        <v>9839</v>
      </c>
    </row>
    <row r="70" spans="1:17" ht="16.5" customHeight="1">
      <c r="A70" s="123" t="s">
        <v>179</v>
      </c>
      <c r="B70" s="123" t="s">
        <v>182</v>
      </c>
      <c r="C70" s="183">
        <v>28</v>
      </c>
      <c r="D70" s="183">
        <v>28</v>
      </c>
      <c r="E70" s="183">
        <v>25</v>
      </c>
      <c r="F70" s="183">
        <v>25</v>
      </c>
      <c r="G70" s="183">
        <v>24</v>
      </c>
      <c r="H70" s="183">
        <v>37</v>
      </c>
      <c r="I70" s="183">
        <v>26</v>
      </c>
      <c r="J70" s="183">
        <v>28</v>
      </c>
      <c r="K70" s="183">
        <v>29</v>
      </c>
      <c r="L70" s="183">
        <v>30</v>
      </c>
      <c r="M70" s="183">
        <v>33</v>
      </c>
      <c r="N70" s="183">
        <v>35</v>
      </c>
      <c r="O70" s="183">
        <v>36</v>
      </c>
      <c r="P70" s="183">
        <v>38</v>
      </c>
      <c r="Q70" s="183">
        <v>40</v>
      </c>
    </row>
    <row r="71" spans="1:17" ht="16.5" customHeight="1">
      <c r="A71" s="185" t="s">
        <v>179</v>
      </c>
      <c r="B71" s="185" t="s">
        <v>69</v>
      </c>
      <c r="C71" s="186">
        <v>11083</v>
      </c>
      <c r="D71" s="186">
        <v>11487</v>
      </c>
      <c r="E71" s="186">
        <v>11790</v>
      </c>
      <c r="F71" s="186">
        <v>11789</v>
      </c>
      <c r="G71" s="186">
        <v>11452</v>
      </c>
      <c r="H71" s="186">
        <v>11582</v>
      </c>
      <c r="I71" s="186">
        <v>12535</v>
      </c>
      <c r="J71" s="186">
        <v>13359</v>
      </c>
      <c r="K71" s="186">
        <v>14155</v>
      </c>
      <c r="L71" s="186">
        <v>14497</v>
      </c>
      <c r="M71" s="186">
        <v>15553</v>
      </c>
      <c r="N71" s="186">
        <v>16529</v>
      </c>
      <c r="O71" s="186">
        <v>16980</v>
      </c>
      <c r="P71" s="186">
        <v>17752</v>
      </c>
      <c r="Q71" s="186">
        <v>18456</v>
      </c>
    </row>
    <row r="72" spans="1:17" ht="16.5" customHeight="1">
      <c r="A72" s="123" t="s">
        <v>183</v>
      </c>
      <c r="B72" s="123" t="s">
        <v>180</v>
      </c>
      <c r="C72" s="184">
        <v>15235</v>
      </c>
      <c r="D72" s="184">
        <v>15487</v>
      </c>
      <c r="E72" s="184">
        <v>15898</v>
      </c>
      <c r="F72" s="184">
        <v>15539</v>
      </c>
      <c r="G72" s="184">
        <v>14798</v>
      </c>
      <c r="H72" s="184">
        <v>14647</v>
      </c>
      <c r="I72" s="184">
        <v>15453</v>
      </c>
      <c r="J72" s="184">
        <v>16185</v>
      </c>
      <c r="K72" s="184">
        <v>16839</v>
      </c>
      <c r="L72" s="184">
        <v>16980</v>
      </c>
      <c r="M72" s="184">
        <v>17993</v>
      </c>
      <c r="N72" s="184">
        <v>19032</v>
      </c>
      <c r="O72" s="184">
        <v>19425</v>
      </c>
      <c r="P72" s="184">
        <v>20226</v>
      </c>
      <c r="Q72" s="184">
        <v>20998</v>
      </c>
    </row>
    <row r="73" spans="1:17" ht="16.5" customHeight="1">
      <c r="A73" s="123" t="s">
        <v>183</v>
      </c>
      <c r="B73" s="123" t="s">
        <v>181</v>
      </c>
      <c r="C73" s="183">
        <v>15717</v>
      </c>
      <c r="D73" s="183">
        <v>15986</v>
      </c>
      <c r="E73" s="183">
        <v>16364</v>
      </c>
      <c r="F73" s="183">
        <v>15977</v>
      </c>
      <c r="G73" s="183">
        <v>15260</v>
      </c>
      <c r="H73" s="183">
        <v>15074</v>
      </c>
      <c r="I73" s="183">
        <v>15951</v>
      </c>
      <c r="J73" s="183">
        <v>16734</v>
      </c>
      <c r="K73" s="183">
        <v>17487</v>
      </c>
      <c r="L73" s="183">
        <v>17644</v>
      </c>
      <c r="M73" s="183">
        <v>18686</v>
      </c>
      <c r="N73" s="183">
        <v>19737</v>
      </c>
      <c r="O73" s="183">
        <v>20128</v>
      </c>
      <c r="P73" s="183">
        <v>20935</v>
      </c>
      <c r="Q73" s="183">
        <v>21744</v>
      </c>
    </row>
    <row r="74" spans="1:17" ht="16.5" customHeight="1">
      <c r="A74" s="123" t="s">
        <v>183</v>
      </c>
      <c r="B74" s="123" t="s">
        <v>182</v>
      </c>
      <c r="C74" s="183">
        <v>78</v>
      </c>
      <c r="D74" s="183">
        <v>86</v>
      </c>
      <c r="E74" s="183">
        <v>91</v>
      </c>
      <c r="F74" s="183">
        <v>93</v>
      </c>
      <c r="G74" s="183">
        <v>91</v>
      </c>
      <c r="H74" s="183">
        <v>88</v>
      </c>
      <c r="I74" s="183">
        <v>98</v>
      </c>
      <c r="J74" s="183">
        <v>103</v>
      </c>
      <c r="K74" s="183">
        <v>107</v>
      </c>
      <c r="L74" s="183">
        <v>109</v>
      </c>
      <c r="M74" s="183">
        <v>115</v>
      </c>
      <c r="N74" s="183">
        <v>122</v>
      </c>
      <c r="O74" s="183">
        <v>122</v>
      </c>
      <c r="P74" s="183">
        <v>125</v>
      </c>
      <c r="Q74" s="183">
        <v>128</v>
      </c>
    </row>
    <row r="75" spans="1:17" ht="16.5" customHeight="1">
      <c r="A75" s="185" t="s">
        <v>183</v>
      </c>
      <c r="B75" s="185" t="s">
        <v>69</v>
      </c>
      <c r="C75" s="186">
        <v>31030</v>
      </c>
      <c r="D75" s="186">
        <v>31559</v>
      </c>
      <c r="E75" s="186">
        <v>32353</v>
      </c>
      <c r="F75" s="186">
        <v>31609</v>
      </c>
      <c r="G75" s="186">
        <v>30148</v>
      </c>
      <c r="H75" s="186">
        <v>29809</v>
      </c>
      <c r="I75" s="186">
        <v>31502</v>
      </c>
      <c r="J75" s="186">
        <v>33022</v>
      </c>
      <c r="K75" s="186">
        <v>34433</v>
      </c>
      <c r="L75" s="186">
        <v>34733</v>
      </c>
      <c r="M75" s="186">
        <v>36795</v>
      </c>
      <c r="N75" s="186">
        <v>38890</v>
      </c>
      <c r="O75" s="186">
        <v>39675</v>
      </c>
      <c r="P75" s="186">
        <v>41285</v>
      </c>
      <c r="Q75" s="186">
        <v>42870</v>
      </c>
    </row>
    <row r="76" spans="1:17" ht="16.5" customHeight="1">
      <c r="A76" s="123" t="s">
        <v>184</v>
      </c>
      <c r="B76" s="123" t="s">
        <v>180</v>
      </c>
      <c r="C76" s="184">
        <v>29065</v>
      </c>
      <c r="D76" s="184">
        <v>29500</v>
      </c>
      <c r="E76" s="184">
        <v>30156</v>
      </c>
      <c r="F76" s="184">
        <v>29348</v>
      </c>
      <c r="G76" s="184">
        <v>27894</v>
      </c>
      <c r="H76" s="184">
        <v>27416</v>
      </c>
      <c r="I76" s="184">
        <v>28653</v>
      </c>
      <c r="J76" s="184">
        <v>29814</v>
      </c>
      <c r="K76" s="184">
        <v>30811</v>
      </c>
      <c r="L76" s="184">
        <v>30806</v>
      </c>
      <c r="M76" s="184">
        <v>32228</v>
      </c>
      <c r="N76" s="184">
        <v>33851</v>
      </c>
      <c r="O76" s="184">
        <v>34186</v>
      </c>
      <c r="P76" s="184">
        <v>35259</v>
      </c>
      <c r="Q76" s="184">
        <v>36364</v>
      </c>
    </row>
    <row r="77" spans="1:17" ht="16.5" customHeight="1">
      <c r="A77" s="123" t="s">
        <v>184</v>
      </c>
      <c r="B77" s="123" t="s">
        <v>181</v>
      </c>
      <c r="C77" s="183">
        <v>31098</v>
      </c>
      <c r="D77" s="183">
        <v>31499</v>
      </c>
      <c r="E77" s="183">
        <v>32065</v>
      </c>
      <c r="F77" s="183">
        <v>31169</v>
      </c>
      <c r="G77" s="183">
        <v>29496</v>
      </c>
      <c r="H77" s="183">
        <v>28999</v>
      </c>
      <c r="I77" s="183">
        <v>30250</v>
      </c>
      <c r="J77" s="183">
        <v>31419</v>
      </c>
      <c r="K77" s="183">
        <v>32561</v>
      </c>
      <c r="L77" s="183">
        <v>32488</v>
      </c>
      <c r="M77" s="183">
        <v>33926</v>
      </c>
      <c r="N77" s="183">
        <v>35550</v>
      </c>
      <c r="O77" s="183">
        <v>35796</v>
      </c>
      <c r="P77" s="183">
        <v>36892</v>
      </c>
      <c r="Q77" s="183">
        <v>37932</v>
      </c>
    </row>
    <row r="78" spans="1:17" ht="16.5" customHeight="1">
      <c r="A78" s="123" t="s">
        <v>184</v>
      </c>
      <c r="B78" s="123" t="s">
        <v>182</v>
      </c>
      <c r="C78" s="183">
        <v>109</v>
      </c>
      <c r="D78" s="183">
        <v>115</v>
      </c>
      <c r="E78" s="183">
        <v>116</v>
      </c>
      <c r="F78" s="183">
        <v>115</v>
      </c>
      <c r="G78" s="183">
        <v>110</v>
      </c>
      <c r="H78" s="183">
        <v>117</v>
      </c>
      <c r="I78" s="183">
        <v>115</v>
      </c>
      <c r="J78" s="183">
        <v>120</v>
      </c>
      <c r="K78" s="183">
        <v>125</v>
      </c>
      <c r="L78" s="183">
        <v>126</v>
      </c>
      <c r="M78" s="183">
        <v>133</v>
      </c>
      <c r="N78" s="183">
        <v>142</v>
      </c>
      <c r="O78" s="183">
        <v>148</v>
      </c>
      <c r="P78" s="183">
        <v>155</v>
      </c>
      <c r="Q78" s="183">
        <v>165</v>
      </c>
    </row>
    <row r="79" spans="1:17" ht="16.5" customHeight="1">
      <c r="A79" s="185" t="s">
        <v>184</v>
      </c>
      <c r="B79" s="185" t="s">
        <v>69</v>
      </c>
      <c r="C79" s="186">
        <v>60272</v>
      </c>
      <c r="D79" s="186">
        <v>61113</v>
      </c>
      <c r="E79" s="186">
        <v>62338</v>
      </c>
      <c r="F79" s="186">
        <v>60632</v>
      </c>
      <c r="G79" s="186">
        <v>57500</v>
      </c>
      <c r="H79" s="186">
        <v>56532</v>
      </c>
      <c r="I79" s="186">
        <v>59019</v>
      </c>
      <c r="J79" s="186">
        <v>61354</v>
      </c>
      <c r="K79" s="186">
        <v>63496</v>
      </c>
      <c r="L79" s="186">
        <v>63420</v>
      </c>
      <c r="M79" s="186">
        <v>66286</v>
      </c>
      <c r="N79" s="186">
        <v>69543</v>
      </c>
      <c r="O79" s="186">
        <v>70130</v>
      </c>
      <c r="P79" s="186">
        <v>72306</v>
      </c>
      <c r="Q79" s="186">
        <v>74462</v>
      </c>
    </row>
    <row r="80" spans="1:17" ht="16.5" customHeight="1">
      <c r="A80" s="123" t="s">
        <v>185</v>
      </c>
      <c r="B80" s="123" t="s">
        <v>180</v>
      </c>
      <c r="C80" s="184">
        <v>41769</v>
      </c>
      <c r="D80" s="184">
        <v>42700</v>
      </c>
      <c r="E80" s="184">
        <v>43949</v>
      </c>
      <c r="F80" s="184">
        <v>42787</v>
      </c>
      <c r="G80" s="184">
        <v>40834</v>
      </c>
      <c r="H80" s="184">
        <v>40082</v>
      </c>
      <c r="I80" s="184">
        <v>41906</v>
      </c>
      <c r="J80" s="184">
        <v>43623</v>
      </c>
      <c r="K80" s="184">
        <v>44994</v>
      </c>
      <c r="L80" s="184">
        <v>44816</v>
      </c>
      <c r="M80" s="184">
        <v>46898</v>
      </c>
      <c r="N80" s="184">
        <v>49006</v>
      </c>
      <c r="O80" s="184">
        <v>49271</v>
      </c>
      <c r="P80" s="184">
        <v>50853</v>
      </c>
      <c r="Q80" s="184">
        <v>52356</v>
      </c>
    </row>
    <row r="81" spans="1:17" ht="16.5" customHeight="1">
      <c r="A81" s="123" t="s">
        <v>185</v>
      </c>
      <c r="B81" s="123" t="s">
        <v>181</v>
      </c>
      <c r="C81" s="183">
        <v>48125</v>
      </c>
      <c r="D81" s="183">
        <v>49085</v>
      </c>
      <c r="E81" s="183">
        <v>50277</v>
      </c>
      <c r="F81" s="183">
        <v>48882</v>
      </c>
      <c r="G81" s="183">
        <v>46294</v>
      </c>
      <c r="H81" s="183">
        <v>45353</v>
      </c>
      <c r="I81" s="183">
        <v>47210</v>
      </c>
      <c r="J81" s="183">
        <v>48873</v>
      </c>
      <c r="K81" s="183">
        <v>50498</v>
      </c>
      <c r="L81" s="183">
        <v>50177</v>
      </c>
      <c r="M81" s="183">
        <v>52226</v>
      </c>
      <c r="N81" s="183">
        <v>54326</v>
      </c>
      <c r="O81" s="183">
        <v>54289</v>
      </c>
      <c r="P81" s="183">
        <v>55783</v>
      </c>
      <c r="Q81" s="183">
        <v>57127</v>
      </c>
    </row>
    <row r="82" spans="1:17" ht="16.5" customHeight="1">
      <c r="A82" s="123" t="s">
        <v>185</v>
      </c>
      <c r="B82" s="123" t="s">
        <v>182</v>
      </c>
      <c r="C82" s="183">
        <v>124</v>
      </c>
      <c r="D82" s="183">
        <v>134</v>
      </c>
      <c r="E82" s="183">
        <v>141</v>
      </c>
      <c r="F82" s="183">
        <v>144</v>
      </c>
      <c r="G82" s="183">
        <v>136</v>
      </c>
      <c r="H82" s="183">
        <v>135</v>
      </c>
      <c r="I82" s="183">
        <v>146</v>
      </c>
      <c r="J82" s="183">
        <v>155</v>
      </c>
      <c r="K82" s="183">
        <v>161</v>
      </c>
      <c r="L82" s="183">
        <v>162</v>
      </c>
      <c r="M82" s="183">
        <v>174</v>
      </c>
      <c r="N82" s="183">
        <v>182</v>
      </c>
      <c r="O82" s="183">
        <v>184</v>
      </c>
      <c r="P82" s="183">
        <v>191</v>
      </c>
      <c r="Q82" s="183">
        <v>199</v>
      </c>
    </row>
    <row r="83" spans="1:17" ht="16.5" customHeight="1">
      <c r="A83" s="185" t="s">
        <v>185</v>
      </c>
      <c r="B83" s="185" t="s">
        <v>69</v>
      </c>
      <c r="C83" s="186">
        <v>90017</v>
      </c>
      <c r="D83" s="186">
        <v>91919</v>
      </c>
      <c r="E83" s="186">
        <v>94368</v>
      </c>
      <c r="F83" s="186">
        <v>91813</v>
      </c>
      <c r="G83" s="186">
        <v>87263</v>
      </c>
      <c r="H83" s="186">
        <v>85570</v>
      </c>
      <c r="I83" s="186">
        <v>89262</v>
      </c>
      <c r="J83" s="186">
        <v>92650</v>
      </c>
      <c r="K83" s="186">
        <v>95653</v>
      </c>
      <c r="L83" s="186">
        <v>95155</v>
      </c>
      <c r="M83" s="186">
        <v>99297</v>
      </c>
      <c r="N83" s="186">
        <v>103514</v>
      </c>
      <c r="O83" s="186">
        <v>103745</v>
      </c>
      <c r="P83" s="186">
        <v>106828</v>
      </c>
      <c r="Q83" s="186">
        <v>109681</v>
      </c>
    </row>
    <row r="84" spans="1:17" ht="16.5" customHeight="1">
      <c r="A84" s="123" t="s">
        <v>186</v>
      </c>
      <c r="B84" s="123" t="s">
        <v>180</v>
      </c>
      <c r="C84" s="184">
        <v>46069</v>
      </c>
      <c r="D84" s="184">
        <v>47410</v>
      </c>
      <c r="E84" s="184">
        <v>49188</v>
      </c>
      <c r="F84" s="184">
        <v>48172</v>
      </c>
      <c r="G84" s="184">
        <v>46358</v>
      </c>
      <c r="H84" s="184">
        <v>45817</v>
      </c>
      <c r="I84" s="184">
        <v>48355</v>
      </c>
      <c r="J84" s="184">
        <v>50889</v>
      </c>
      <c r="K84" s="184">
        <v>52936</v>
      </c>
      <c r="L84" s="184">
        <v>53246</v>
      </c>
      <c r="M84" s="184">
        <v>55997</v>
      </c>
      <c r="N84" s="184">
        <v>59132</v>
      </c>
      <c r="O84" s="184">
        <v>59793</v>
      </c>
      <c r="P84" s="184">
        <v>62216</v>
      </c>
      <c r="Q84" s="184">
        <v>64503</v>
      </c>
    </row>
    <row r="85" spans="1:17" ht="16.5" customHeight="1">
      <c r="A85" s="123" t="s">
        <v>186</v>
      </c>
      <c r="B85" s="123" t="s">
        <v>181</v>
      </c>
      <c r="C85" s="183">
        <v>56873</v>
      </c>
      <c r="D85" s="183">
        <v>58486</v>
      </c>
      <c r="E85" s="183">
        <v>60357</v>
      </c>
      <c r="F85" s="183">
        <v>59016</v>
      </c>
      <c r="G85" s="183">
        <v>56198</v>
      </c>
      <c r="H85" s="183">
        <v>55436</v>
      </c>
      <c r="I85" s="183">
        <v>58361</v>
      </c>
      <c r="J85" s="183">
        <v>61058</v>
      </c>
      <c r="K85" s="183">
        <v>63395</v>
      </c>
      <c r="L85" s="183">
        <v>63493</v>
      </c>
      <c r="M85" s="183">
        <v>66498</v>
      </c>
      <c r="N85" s="183">
        <v>69802</v>
      </c>
      <c r="O85" s="183">
        <v>70105</v>
      </c>
      <c r="P85" s="183">
        <v>72481</v>
      </c>
      <c r="Q85" s="183">
        <v>74719</v>
      </c>
    </row>
    <row r="86" spans="1:17" ht="16.5" customHeight="1">
      <c r="A86" s="123" t="s">
        <v>186</v>
      </c>
      <c r="B86" s="123" t="s">
        <v>182</v>
      </c>
      <c r="C86" s="183">
        <v>94</v>
      </c>
      <c r="D86" s="183">
        <v>101</v>
      </c>
      <c r="E86" s="183">
        <v>107</v>
      </c>
      <c r="F86" s="183">
        <v>111</v>
      </c>
      <c r="G86" s="183">
        <v>110</v>
      </c>
      <c r="H86" s="183">
        <v>105</v>
      </c>
      <c r="I86" s="183">
        <v>120</v>
      </c>
      <c r="J86" s="183">
        <v>127</v>
      </c>
      <c r="K86" s="183">
        <v>132</v>
      </c>
      <c r="L86" s="183">
        <v>138</v>
      </c>
      <c r="M86" s="183">
        <v>148</v>
      </c>
      <c r="N86" s="183">
        <v>161</v>
      </c>
      <c r="O86" s="183">
        <v>164</v>
      </c>
      <c r="P86" s="183">
        <v>172</v>
      </c>
      <c r="Q86" s="183">
        <v>190</v>
      </c>
    </row>
    <row r="87" spans="1:17" ht="16.5" customHeight="1">
      <c r="A87" s="185" t="s">
        <v>186</v>
      </c>
      <c r="B87" s="185" t="s">
        <v>69</v>
      </c>
      <c r="C87" s="186">
        <v>103036</v>
      </c>
      <c r="D87" s="186">
        <v>105997</v>
      </c>
      <c r="E87" s="186">
        <v>109653</v>
      </c>
      <c r="F87" s="186">
        <v>107300</v>
      </c>
      <c r="G87" s="186">
        <v>102666</v>
      </c>
      <c r="H87" s="186">
        <v>101357</v>
      </c>
      <c r="I87" s="186">
        <v>106837</v>
      </c>
      <c r="J87" s="186">
        <v>112075</v>
      </c>
      <c r="K87" s="186">
        <v>116463</v>
      </c>
      <c r="L87" s="186">
        <v>116877</v>
      </c>
      <c r="M87" s="186">
        <v>122643</v>
      </c>
      <c r="N87" s="186">
        <v>129096</v>
      </c>
      <c r="O87" s="186">
        <v>130062</v>
      </c>
      <c r="P87" s="186">
        <v>134869</v>
      </c>
      <c r="Q87" s="186">
        <v>139412</v>
      </c>
    </row>
    <row r="88" spans="1:17" ht="16.5" customHeight="1">
      <c r="A88" s="123" t="s">
        <v>187</v>
      </c>
      <c r="B88" s="123" t="s">
        <v>180</v>
      </c>
      <c r="C88" s="184">
        <v>53092</v>
      </c>
      <c r="D88" s="184">
        <v>54038</v>
      </c>
      <c r="E88" s="184">
        <v>55608</v>
      </c>
      <c r="F88" s="184">
        <v>53955</v>
      </c>
      <c r="G88" s="184">
        <v>51415</v>
      </c>
      <c r="H88" s="184">
        <v>50436</v>
      </c>
      <c r="I88" s="184">
        <v>52445</v>
      </c>
      <c r="J88" s="184">
        <v>54837</v>
      </c>
      <c r="K88" s="184">
        <v>56558</v>
      </c>
      <c r="L88" s="184">
        <v>56450</v>
      </c>
      <c r="M88" s="184">
        <v>59027</v>
      </c>
      <c r="N88" s="184">
        <v>62057</v>
      </c>
      <c r="O88" s="184">
        <v>62110</v>
      </c>
      <c r="P88" s="184">
        <v>64313</v>
      </c>
      <c r="Q88" s="184">
        <v>66318</v>
      </c>
    </row>
    <row r="89" spans="1:17" ht="16.5" customHeight="1">
      <c r="A89" s="123" t="s">
        <v>187</v>
      </c>
      <c r="B89" s="123" t="s">
        <v>181</v>
      </c>
      <c r="C89" s="183">
        <v>66973</v>
      </c>
      <c r="D89" s="183">
        <v>68174</v>
      </c>
      <c r="E89" s="183">
        <v>69812</v>
      </c>
      <c r="F89" s="183">
        <v>67758</v>
      </c>
      <c r="G89" s="183">
        <v>64237</v>
      </c>
      <c r="H89" s="183">
        <v>62943</v>
      </c>
      <c r="I89" s="183">
        <v>65476</v>
      </c>
      <c r="J89" s="183">
        <v>68047</v>
      </c>
      <c r="K89" s="183">
        <v>70191</v>
      </c>
      <c r="L89" s="183">
        <v>69909</v>
      </c>
      <c r="M89" s="183">
        <v>72725</v>
      </c>
      <c r="N89" s="183">
        <v>75944</v>
      </c>
      <c r="O89" s="183">
        <v>75844</v>
      </c>
      <c r="P89" s="183">
        <v>78100</v>
      </c>
      <c r="Q89" s="183">
        <v>80116</v>
      </c>
    </row>
    <row r="90" spans="1:17" ht="16.5" customHeight="1">
      <c r="A90" s="123" t="s">
        <v>187</v>
      </c>
      <c r="B90" s="123" t="s">
        <v>182</v>
      </c>
      <c r="C90" s="183">
        <v>67</v>
      </c>
      <c r="D90" s="183">
        <v>70</v>
      </c>
      <c r="E90" s="183">
        <v>79</v>
      </c>
      <c r="F90" s="183">
        <v>79</v>
      </c>
      <c r="G90" s="183">
        <v>75</v>
      </c>
      <c r="H90" s="183">
        <v>75</v>
      </c>
      <c r="I90" s="183">
        <v>84</v>
      </c>
      <c r="J90" s="183">
        <v>88</v>
      </c>
      <c r="K90" s="183">
        <v>92</v>
      </c>
      <c r="L90" s="183">
        <v>94</v>
      </c>
      <c r="M90" s="183">
        <v>103</v>
      </c>
      <c r="N90" s="183">
        <v>109</v>
      </c>
      <c r="O90" s="183">
        <v>115</v>
      </c>
      <c r="P90" s="183">
        <v>123</v>
      </c>
      <c r="Q90" s="183">
        <v>133</v>
      </c>
    </row>
    <row r="91" spans="1:17" ht="16.5" customHeight="1">
      <c r="A91" s="185" t="s">
        <v>187</v>
      </c>
      <c r="B91" s="185" t="s">
        <v>69</v>
      </c>
      <c r="C91" s="186">
        <v>120132</v>
      </c>
      <c r="D91" s="186">
        <v>122282</v>
      </c>
      <c r="E91" s="186">
        <v>125499</v>
      </c>
      <c r="F91" s="186">
        <v>121792</v>
      </c>
      <c r="G91" s="186">
        <v>115727</v>
      </c>
      <c r="H91" s="186">
        <v>113454</v>
      </c>
      <c r="I91" s="186">
        <v>118006</v>
      </c>
      <c r="J91" s="186">
        <v>122971</v>
      </c>
      <c r="K91" s="186">
        <v>126842</v>
      </c>
      <c r="L91" s="186">
        <v>126453</v>
      </c>
      <c r="M91" s="186">
        <v>131855</v>
      </c>
      <c r="N91" s="186">
        <v>138109</v>
      </c>
      <c r="O91" s="186">
        <v>138068</v>
      </c>
      <c r="P91" s="186">
        <v>142536</v>
      </c>
      <c r="Q91" s="186">
        <v>146567</v>
      </c>
    </row>
    <row r="92" spans="1:17" ht="16.5" customHeight="1">
      <c r="A92" s="123" t="s">
        <v>188</v>
      </c>
      <c r="B92" s="123" t="s">
        <v>180</v>
      </c>
      <c r="C92" s="184">
        <v>55316</v>
      </c>
      <c r="D92" s="184">
        <v>57329</v>
      </c>
      <c r="E92" s="184">
        <v>59735</v>
      </c>
      <c r="F92" s="184">
        <v>58826</v>
      </c>
      <c r="G92" s="184">
        <v>56792</v>
      </c>
      <c r="H92" s="184">
        <v>56205</v>
      </c>
      <c r="I92" s="184">
        <v>59321</v>
      </c>
      <c r="J92" s="184">
        <v>62454</v>
      </c>
      <c r="K92" s="184">
        <v>64828</v>
      </c>
      <c r="L92" s="184">
        <v>64845</v>
      </c>
      <c r="M92" s="184">
        <v>67894</v>
      </c>
      <c r="N92" s="184">
        <v>71543</v>
      </c>
      <c r="O92" s="184">
        <v>71263</v>
      </c>
      <c r="P92" s="184">
        <v>73938</v>
      </c>
      <c r="Q92" s="184">
        <v>76154</v>
      </c>
    </row>
    <row r="93" spans="1:17" ht="16.5" customHeight="1">
      <c r="A93" s="123" t="s">
        <v>188</v>
      </c>
      <c r="B93" s="123" t="s">
        <v>181</v>
      </c>
      <c r="C93" s="183">
        <v>70187</v>
      </c>
      <c r="D93" s="183">
        <v>72514</v>
      </c>
      <c r="E93" s="183">
        <v>75399</v>
      </c>
      <c r="F93" s="183">
        <v>74301</v>
      </c>
      <c r="G93" s="183">
        <v>71294</v>
      </c>
      <c r="H93" s="183">
        <v>70610</v>
      </c>
      <c r="I93" s="183">
        <v>74417</v>
      </c>
      <c r="J93" s="183">
        <v>77850</v>
      </c>
      <c r="K93" s="183">
        <v>80759</v>
      </c>
      <c r="L93" s="183">
        <v>80780</v>
      </c>
      <c r="M93" s="183">
        <v>84285</v>
      </c>
      <c r="N93" s="183">
        <v>88566</v>
      </c>
      <c r="O93" s="183">
        <v>88519</v>
      </c>
      <c r="P93" s="183">
        <v>91491</v>
      </c>
      <c r="Q93" s="183">
        <v>93849</v>
      </c>
    </row>
    <row r="94" spans="1:17" ht="16.5" customHeight="1">
      <c r="A94" s="123" t="s">
        <v>188</v>
      </c>
      <c r="B94" s="123" t="s">
        <v>182</v>
      </c>
      <c r="C94" s="183">
        <v>54</v>
      </c>
      <c r="D94" s="183">
        <v>58</v>
      </c>
      <c r="E94" s="183">
        <v>62</v>
      </c>
      <c r="F94" s="183">
        <v>63</v>
      </c>
      <c r="G94" s="183">
        <v>60</v>
      </c>
      <c r="H94" s="183">
        <v>58</v>
      </c>
      <c r="I94" s="183">
        <v>64</v>
      </c>
      <c r="J94" s="183">
        <v>68</v>
      </c>
      <c r="K94" s="183">
        <v>72</v>
      </c>
      <c r="L94" s="183">
        <v>75</v>
      </c>
      <c r="M94" s="183">
        <v>80</v>
      </c>
      <c r="N94" s="183">
        <v>88</v>
      </c>
      <c r="O94" s="183">
        <v>90</v>
      </c>
      <c r="P94" s="183">
        <v>95</v>
      </c>
      <c r="Q94" s="183">
        <v>103</v>
      </c>
    </row>
    <row r="95" spans="1:17" ht="16.5" customHeight="1">
      <c r="A95" s="185" t="s">
        <v>188</v>
      </c>
      <c r="B95" s="185" t="s">
        <v>69</v>
      </c>
      <c r="C95" s="186">
        <v>125558</v>
      </c>
      <c r="D95" s="186">
        <v>129900</v>
      </c>
      <c r="E95" s="186">
        <v>135195</v>
      </c>
      <c r="F95" s="186">
        <v>133189</v>
      </c>
      <c r="G95" s="186">
        <v>128146</v>
      </c>
      <c r="H95" s="186">
        <v>126873</v>
      </c>
      <c r="I95" s="186">
        <v>133802</v>
      </c>
      <c r="J95" s="186">
        <v>140372</v>
      </c>
      <c r="K95" s="186">
        <v>145658</v>
      </c>
      <c r="L95" s="186">
        <v>145700</v>
      </c>
      <c r="M95" s="186">
        <v>152260</v>
      </c>
      <c r="N95" s="186">
        <v>160197</v>
      </c>
      <c r="O95" s="186">
        <v>159872</v>
      </c>
      <c r="P95" s="186">
        <v>165524</v>
      </c>
      <c r="Q95" s="186">
        <v>170107</v>
      </c>
    </row>
    <row r="96" spans="1:17" ht="16.5" customHeight="1">
      <c r="A96" s="123" t="s">
        <v>189</v>
      </c>
      <c r="B96" s="123" t="s">
        <v>180</v>
      </c>
      <c r="C96" s="184">
        <v>54151</v>
      </c>
      <c r="D96" s="184">
        <v>55466</v>
      </c>
      <c r="E96" s="184">
        <v>57557</v>
      </c>
      <c r="F96" s="184">
        <v>56290</v>
      </c>
      <c r="G96" s="184">
        <v>53861</v>
      </c>
      <c r="H96" s="184">
        <v>53084</v>
      </c>
      <c r="I96" s="184">
        <v>55145</v>
      </c>
      <c r="J96" s="184">
        <v>57723</v>
      </c>
      <c r="K96" s="184">
        <v>59907</v>
      </c>
      <c r="L96" s="184">
        <v>59968</v>
      </c>
      <c r="M96" s="184">
        <v>62792</v>
      </c>
      <c r="N96" s="184">
        <v>66181</v>
      </c>
      <c r="O96" s="184">
        <v>67051</v>
      </c>
      <c r="P96" s="184">
        <v>69777</v>
      </c>
      <c r="Q96" s="184">
        <v>72139</v>
      </c>
    </row>
    <row r="97" spans="1:17" ht="16.5" customHeight="1">
      <c r="A97" s="123" t="s">
        <v>189</v>
      </c>
      <c r="B97" s="123" t="s">
        <v>181</v>
      </c>
      <c r="C97" s="183">
        <v>68536</v>
      </c>
      <c r="D97" s="183">
        <v>70296</v>
      </c>
      <c r="E97" s="183">
        <v>72865</v>
      </c>
      <c r="F97" s="183">
        <v>71328</v>
      </c>
      <c r="G97" s="183">
        <v>68122</v>
      </c>
      <c r="H97" s="183">
        <v>67148</v>
      </c>
      <c r="I97" s="183">
        <v>70168</v>
      </c>
      <c r="J97" s="183">
        <v>73158</v>
      </c>
      <c r="K97" s="183">
        <v>75864</v>
      </c>
      <c r="L97" s="183">
        <v>76152</v>
      </c>
      <c r="M97" s="183">
        <v>79463</v>
      </c>
      <c r="N97" s="183">
        <v>83615</v>
      </c>
      <c r="O97" s="183">
        <v>84187</v>
      </c>
      <c r="P97" s="183">
        <v>87172</v>
      </c>
      <c r="Q97" s="183">
        <v>89668</v>
      </c>
    </row>
    <row r="98" spans="1:17" ht="16.5" customHeight="1">
      <c r="A98" s="123" t="s">
        <v>189</v>
      </c>
      <c r="B98" s="123" t="s">
        <v>182</v>
      </c>
      <c r="C98" s="183">
        <v>45</v>
      </c>
      <c r="D98" s="183">
        <v>45</v>
      </c>
      <c r="E98" s="183">
        <v>51</v>
      </c>
      <c r="F98" s="183">
        <v>51</v>
      </c>
      <c r="G98" s="183">
        <v>50</v>
      </c>
      <c r="H98" s="183">
        <v>50</v>
      </c>
      <c r="I98" s="183">
        <v>52</v>
      </c>
      <c r="J98" s="183">
        <v>53</v>
      </c>
      <c r="K98" s="183">
        <v>56</v>
      </c>
      <c r="L98" s="183">
        <v>56</v>
      </c>
      <c r="M98" s="183">
        <v>59</v>
      </c>
      <c r="N98" s="183">
        <v>66</v>
      </c>
      <c r="O98" s="183">
        <v>69</v>
      </c>
      <c r="P98" s="183">
        <v>74</v>
      </c>
      <c r="Q98" s="183">
        <v>81</v>
      </c>
    </row>
    <row r="99" spans="1:17" ht="16.5" customHeight="1">
      <c r="A99" s="185" t="s">
        <v>189</v>
      </c>
      <c r="B99" s="185" t="s">
        <v>69</v>
      </c>
      <c r="C99" s="186">
        <v>122732</v>
      </c>
      <c r="D99" s="186">
        <v>125806</v>
      </c>
      <c r="E99" s="186">
        <v>130473</v>
      </c>
      <c r="F99" s="186">
        <v>127669</v>
      </c>
      <c r="G99" s="186">
        <v>122032</v>
      </c>
      <c r="H99" s="186">
        <v>120282</v>
      </c>
      <c r="I99" s="186">
        <v>125366</v>
      </c>
      <c r="J99" s="186">
        <v>130933</v>
      </c>
      <c r="K99" s="186">
        <v>135827</v>
      </c>
      <c r="L99" s="186">
        <v>136177</v>
      </c>
      <c r="M99" s="186">
        <v>142314</v>
      </c>
      <c r="N99" s="186">
        <v>149862</v>
      </c>
      <c r="O99" s="186">
        <v>151308</v>
      </c>
      <c r="P99" s="186">
        <v>157022</v>
      </c>
      <c r="Q99" s="186">
        <v>161887</v>
      </c>
    </row>
    <row r="100" spans="1:17" ht="16.5" customHeight="1">
      <c r="A100" s="123" t="s">
        <v>190</v>
      </c>
      <c r="B100" s="123" t="s">
        <v>180</v>
      </c>
      <c r="C100" s="184">
        <v>38142</v>
      </c>
      <c r="D100" s="184">
        <v>39670</v>
      </c>
      <c r="E100" s="184">
        <v>41735</v>
      </c>
      <c r="F100" s="184">
        <v>41314</v>
      </c>
      <c r="G100" s="184">
        <v>39924</v>
      </c>
      <c r="H100" s="184">
        <v>40202</v>
      </c>
      <c r="I100" s="184">
        <v>41901</v>
      </c>
      <c r="J100" s="184">
        <v>44129</v>
      </c>
      <c r="K100" s="184">
        <v>45988</v>
      </c>
      <c r="L100" s="184">
        <v>46323</v>
      </c>
      <c r="M100" s="184">
        <v>48412</v>
      </c>
      <c r="N100" s="184">
        <v>50992</v>
      </c>
      <c r="O100" s="184">
        <v>51380</v>
      </c>
      <c r="P100" s="184">
        <v>53239</v>
      </c>
      <c r="Q100" s="184">
        <v>54858</v>
      </c>
    </row>
    <row r="101" spans="1:17" ht="16.5" customHeight="1">
      <c r="A101" s="123" t="s">
        <v>190</v>
      </c>
      <c r="B101" s="123" t="s">
        <v>181</v>
      </c>
      <c r="C101" s="183">
        <v>46993</v>
      </c>
      <c r="D101" s="183">
        <v>48919</v>
      </c>
      <c r="E101" s="183">
        <v>51630</v>
      </c>
      <c r="F101" s="183">
        <v>51302</v>
      </c>
      <c r="G101" s="183">
        <v>49613</v>
      </c>
      <c r="H101" s="183">
        <v>49772</v>
      </c>
      <c r="I101" s="183">
        <v>52543</v>
      </c>
      <c r="J101" s="183">
        <v>55259</v>
      </c>
      <c r="K101" s="183">
        <v>57906</v>
      </c>
      <c r="L101" s="183">
        <v>58279</v>
      </c>
      <c r="M101" s="183">
        <v>61024</v>
      </c>
      <c r="N101" s="183">
        <v>64453</v>
      </c>
      <c r="O101" s="183">
        <v>64740</v>
      </c>
      <c r="P101" s="183">
        <v>66893</v>
      </c>
      <c r="Q101" s="183">
        <v>68632</v>
      </c>
    </row>
    <row r="102" spans="1:17" ht="16.5" customHeight="1">
      <c r="A102" s="123" t="s">
        <v>190</v>
      </c>
      <c r="B102" s="123" t="s">
        <v>182</v>
      </c>
      <c r="C102" s="183">
        <v>36</v>
      </c>
      <c r="D102" s="183">
        <v>38</v>
      </c>
      <c r="E102" s="183">
        <v>40</v>
      </c>
      <c r="F102" s="183">
        <v>41</v>
      </c>
      <c r="G102" s="183">
        <v>35</v>
      </c>
      <c r="H102" s="183">
        <v>37</v>
      </c>
      <c r="I102" s="183">
        <v>35</v>
      </c>
      <c r="J102" s="183">
        <v>39</v>
      </c>
      <c r="K102" s="183">
        <v>40</v>
      </c>
      <c r="L102" s="183">
        <v>41</v>
      </c>
      <c r="M102" s="183">
        <v>47</v>
      </c>
      <c r="N102" s="183">
        <v>48</v>
      </c>
      <c r="O102" s="183">
        <v>49</v>
      </c>
      <c r="P102" s="183">
        <v>50</v>
      </c>
      <c r="Q102" s="183">
        <v>57</v>
      </c>
    </row>
    <row r="103" spans="1:17" ht="16.5" customHeight="1">
      <c r="A103" s="185" t="s">
        <v>190</v>
      </c>
      <c r="B103" s="185" t="s">
        <v>69</v>
      </c>
      <c r="C103" s="186">
        <v>85172</v>
      </c>
      <c r="D103" s="186">
        <v>88627</v>
      </c>
      <c r="E103" s="186">
        <v>93406</v>
      </c>
      <c r="F103" s="186">
        <v>92657</v>
      </c>
      <c r="G103" s="186">
        <v>89572</v>
      </c>
      <c r="H103" s="186">
        <v>90011</v>
      </c>
      <c r="I103" s="186">
        <v>94479</v>
      </c>
      <c r="J103" s="186">
        <v>99427</v>
      </c>
      <c r="K103" s="186">
        <v>103934</v>
      </c>
      <c r="L103" s="186">
        <v>104644</v>
      </c>
      <c r="M103" s="186">
        <v>109482</v>
      </c>
      <c r="N103" s="186">
        <v>115494</v>
      </c>
      <c r="O103" s="186">
        <v>116169</v>
      </c>
      <c r="P103" s="186">
        <v>120182</v>
      </c>
      <c r="Q103" s="186">
        <v>123547</v>
      </c>
    </row>
    <row r="104" spans="1:17" ht="16.5" customHeight="1">
      <c r="A104" s="123" t="s">
        <v>191</v>
      </c>
      <c r="B104" s="123" t="s">
        <v>180</v>
      </c>
      <c r="C104" s="184">
        <v>16851</v>
      </c>
      <c r="D104" s="184">
        <v>17759</v>
      </c>
      <c r="E104" s="184">
        <v>19017</v>
      </c>
      <c r="F104" s="184">
        <v>19051</v>
      </c>
      <c r="G104" s="184">
        <v>18564</v>
      </c>
      <c r="H104" s="184">
        <v>19054</v>
      </c>
      <c r="I104" s="184">
        <v>19654</v>
      </c>
      <c r="J104" s="184">
        <v>20815</v>
      </c>
      <c r="K104" s="184">
        <v>21954</v>
      </c>
      <c r="L104" s="184">
        <v>22307</v>
      </c>
      <c r="M104" s="184">
        <v>23624</v>
      </c>
      <c r="N104" s="184">
        <v>25267</v>
      </c>
      <c r="O104" s="184">
        <v>25787</v>
      </c>
      <c r="P104" s="184">
        <v>26997</v>
      </c>
      <c r="Q104" s="184">
        <v>27862</v>
      </c>
    </row>
    <row r="105" spans="1:17" ht="16.5" customHeight="1">
      <c r="A105" s="123" t="s">
        <v>191</v>
      </c>
      <c r="B105" s="123" t="s">
        <v>181</v>
      </c>
      <c r="C105" s="183">
        <v>19093</v>
      </c>
      <c r="D105" s="183">
        <v>20070</v>
      </c>
      <c r="E105" s="183">
        <v>21517</v>
      </c>
      <c r="F105" s="183">
        <v>21539</v>
      </c>
      <c r="G105" s="183">
        <v>21001</v>
      </c>
      <c r="H105" s="183">
        <v>21371</v>
      </c>
      <c r="I105" s="183">
        <v>22477</v>
      </c>
      <c r="J105" s="183">
        <v>23750</v>
      </c>
      <c r="K105" s="183">
        <v>25132</v>
      </c>
      <c r="L105" s="183">
        <v>25646</v>
      </c>
      <c r="M105" s="183">
        <v>27112</v>
      </c>
      <c r="N105" s="183">
        <v>29014</v>
      </c>
      <c r="O105" s="183">
        <v>29573</v>
      </c>
      <c r="P105" s="183">
        <v>30875</v>
      </c>
      <c r="Q105" s="183">
        <v>31840</v>
      </c>
    </row>
    <row r="106" spans="1:17" ht="16.5" customHeight="1">
      <c r="A106" s="123" t="s">
        <v>191</v>
      </c>
      <c r="B106" s="123" t="s">
        <v>182</v>
      </c>
      <c r="C106" s="183">
        <v>13</v>
      </c>
      <c r="D106" s="183">
        <v>16</v>
      </c>
      <c r="E106" s="183">
        <v>15</v>
      </c>
      <c r="F106" s="183">
        <v>14</v>
      </c>
      <c r="G106" s="183">
        <v>14</v>
      </c>
      <c r="H106" s="183">
        <v>14</v>
      </c>
      <c r="I106" s="183">
        <v>15</v>
      </c>
      <c r="J106" s="183">
        <v>15</v>
      </c>
      <c r="K106" s="183">
        <v>18</v>
      </c>
      <c r="L106" s="183">
        <v>16</v>
      </c>
      <c r="M106" s="183">
        <v>18</v>
      </c>
      <c r="N106" s="183">
        <v>19</v>
      </c>
      <c r="O106" s="183">
        <v>20</v>
      </c>
      <c r="P106" s="183">
        <v>21</v>
      </c>
      <c r="Q106" s="183">
        <v>24</v>
      </c>
    </row>
    <row r="107" spans="1:17" ht="16.5" customHeight="1">
      <c r="A107" s="185" t="s">
        <v>191</v>
      </c>
      <c r="B107" s="185" t="s">
        <v>69</v>
      </c>
      <c r="C107" s="186">
        <v>35957</v>
      </c>
      <c r="D107" s="186">
        <v>37844</v>
      </c>
      <c r="E107" s="186">
        <v>40549</v>
      </c>
      <c r="F107" s="186">
        <v>40605</v>
      </c>
      <c r="G107" s="186">
        <v>39578</v>
      </c>
      <c r="H107" s="186">
        <v>40439</v>
      </c>
      <c r="I107" s="186">
        <v>42146</v>
      </c>
      <c r="J107" s="186">
        <v>44580</v>
      </c>
      <c r="K107" s="186">
        <v>47103</v>
      </c>
      <c r="L107" s="186">
        <v>47969</v>
      </c>
      <c r="M107" s="186">
        <v>50753</v>
      </c>
      <c r="N107" s="186">
        <v>54301</v>
      </c>
      <c r="O107" s="186">
        <v>55380</v>
      </c>
      <c r="P107" s="186">
        <v>57894</v>
      </c>
      <c r="Q107" s="186">
        <v>59726</v>
      </c>
    </row>
    <row r="108" spans="1:17" ht="16.5" customHeight="1">
      <c r="A108" s="123" t="s">
        <v>192</v>
      </c>
      <c r="B108" s="123" t="s">
        <v>180</v>
      </c>
      <c r="C108" s="184">
        <v>5802</v>
      </c>
      <c r="D108" s="184">
        <v>6107</v>
      </c>
      <c r="E108" s="184">
        <v>6554</v>
      </c>
      <c r="F108" s="184">
        <v>6603</v>
      </c>
      <c r="G108" s="184">
        <v>6434</v>
      </c>
      <c r="H108" s="184">
        <v>6829</v>
      </c>
      <c r="I108" s="184">
        <v>6887</v>
      </c>
      <c r="J108" s="184">
        <v>7354</v>
      </c>
      <c r="K108" s="184">
        <v>7843</v>
      </c>
      <c r="L108" s="184">
        <v>7977</v>
      </c>
      <c r="M108" s="184">
        <v>8471</v>
      </c>
      <c r="N108" s="184">
        <v>9002</v>
      </c>
      <c r="O108" s="184">
        <v>9240</v>
      </c>
      <c r="P108" s="184">
        <v>9743</v>
      </c>
      <c r="Q108" s="184">
        <v>10257</v>
      </c>
    </row>
    <row r="109" spans="1:17" ht="16.5" customHeight="1">
      <c r="A109" s="123" t="s">
        <v>192</v>
      </c>
      <c r="B109" s="123" t="s">
        <v>181</v>
      </c>
      <c r="C109" s="183">
        <v>6953</v>
      </c>
      <c r="D109" s="183">
        <v>7292</v>
      </c>
      <c r="E109" s="183">
        <v>7793</v>
      </c>
      <c r="F109" s="183">
        <v>7775</v>
      </c>
      <c r="G109" s="183">
        <v>7518</v>
      </c>
      <c r="H109" s="183">
        <v>7630</v>
      </c>
      <c r="I109" s="183">
        <v>7943</v>
      </c>
      <c r="J109" s="183">
        <v>8438</v>
      </c>
      <c r="K109" s="183">
        <v>8960</v>
      </c>
      <c r="L109" s="183">
        <v>9052</v>
      </c>
      <c r="M109" s="183">
        <v>9499</v>
      </c>
      <c r="N109" s="183">
        <v>10122</v>
      </c>
      <c r="O109" s="183">
        <v>10349</v>
      </c>
      <c r="P109" s="183">
        <v>10786</v>
      </c>
      <c r="Q109" s="183">
        <v>11201</v>
      </c>
    </row>
    <row r="110" spans="1:17" ht="16.5" customHeight="1">
      <c r="A110" s="123" t="s">
        <v>192</v>
      </c>
      <c r="B110" s="123" t="s">
        <v>182</v>
      </c>
      <c r="C110" s="183">
        <v>2</v>
      </c>
      <c r="D110" s="183">
        <v>2</v>
      </c>
      <c r="E110" s="183">
        <v>2</v>
      </c>
      <c r="F110" s="183">
        <v>3</v>
      </c>
      <c r="G110" s="183">
        <v>4</v>
      </c>
      <c r="H110" s="183">
        <v>7</v>
      </c>
      <c r="I110" s="183">
        <v>4</v>
      </c>
      <c r="J110" s="183">
        <v>5</v>
      </c>
      <c r="K110" s="183">
        <v>4</v>
      </c>
      <c r="L110" s="183">
        <v>5</v>
      </c>
      <c r="M110" s="183">
        <v>6</v>
      </c>
      <c r="N110" s="183">
        <v>7</v>
      </c>
      <c r="O110" s="183">
        <v>8</v>
      </c>
      <c r="P110" s="183">
        <v>8</v>
      </c>
      <c r="Q110" s="183">
        <v>8</v>
      </c>
    </row>
    <row r="111" spans="1:17" ht="16.5" customHeight="1">
      <c r="A111" s="185" t="s">
        <v>192</v>
      </c>
      <c r="B111" s="185" t="s">
        <v>69</v>
      </c>
      <c r="C111" s="186">
        <v>12757</v>
      </c>
      <c r="D111" s="186">
        <v>13402</v>
      </c>
      <c r="E111" s="186">
        <v>14349</v>
      </c>
      <c r="F111" s="186">
        <v>14381</v>
      </c>
      <c r="G111" s="186">
        <v>13956</v>
      </c>
      <c r="H111" s="186">
        <v>14466</v>
      </c>
      <c r="I111" s="186">
        <v>14834</v>
      </c>
      <c r="J111" s="186">
        <v>15796</v>
      </c>
      <c r="K111" s="186">
        <v>16807</v>
      </c>
      <c r="L111" s="186">
        <v>17033</v>
      </c>
      <c r="M111" s="186">
        <v>17976</v>
      </c>
      <c r="N111" s="186">
        <v>19132</v>
      </c>
      <c r="O111" s="186">
        <v>19597</v>
      </c>
      <c r="P111" s="186">
        <v>20537</v>
      </c>
      <c r="Q111" s="186">
        <v>21466</v>
      </c>
    </row>
    <row r="112" spans="1:17" ht="16.5" customHeight="1">
      <c r="A112" s="123" t="s">
        <v>198</v>
      </c>
      <c r="B112" s="123" t="s">
        <v>180</v>
      </c>
      <c r="C112" s="184">
        <v>2183</v>
      </c>
      <c r="D112" s="184">
        <v>2380</v>
      </c>
      <c r="E112" s="184">
        <v>2645</v>
      </c>
      <c r="F112" s="184">
        <v>2768</v>
      </c>
      <c r="G112" s="184">
        <v>2790</v>
      </c>
      <c r="H112" s="184">
        <v>3070</v>
      </c>
      <c r="I112" s="184">
        <v>3119</v>
      </c>
      <c r="J112" s="184">
        <v>3406</v>
      </c>
      <c r="K112" s="184">
        <v>3680</v>
      </c>
      <c r="L112" s="184">
        <v>3811</v>
      </c>
      <c r="M112" s="184">
        <v>4102</v>
      </c>
      <c r="N112" s="184">
        <v>4476</v>
      </c>
      <c r="O112" s="184">
        <v>4593</v>
      </c>
      <c r="P112" s="184">
        <v>4916</v>
      </c>
      <c r="Q112" s="184">
        <v>5200</v>
      </c>
    </row>
    <row r="113" spans="1:17" ht="16.5" customHeight="1">
      <c r="A113" s="123" t="s">
        <v>198</v>
      </c>
      <c r="B113" s="123" t="s">
        <v>181</v>
      </c>
      <c r="C113" s="183">
        <v>3372</v>
      </c>
      <c r="D113" s="183">
        <v>3613</v>
      </c>
      <c r="E113" s="183">
        <v>3953</v>
      </c>
      <c r="F113" s="183">
        <v>4074</v>
      </c>
      <c r="G113" s="183">
        <v>4050</v>
      </c>
      <c r="H113" s="183">
        <v>4247</v>
      </c>
      <c r="I113" s="183">
        <v>4415</v>
      </c>
      <c r="J113" s="183">
        <v>4756</v>
      </c>
      <c r="K113" s="183">
        <v>5082</v>
      </c>
      <c r="L113" s="183">
        <v>5263</v>
      </c>
      <c r="M113" s="183">
        <v>5635</v>
      </c>
      <c r="N113" s="183">
        <v>6028</v>
      </c>
      <c r="O113" s="183">
        <v>6169</v>
      </c>
      <c r="P113" s="183">
        <v>6514</v>
      </c>
      <c r="Q113" s="183">
        <v>6771</v>
      </c>
    </row>
    <row r="114" spans="1:17" ht="16.5" customHeight="1">
      <c r="A114" s="123" t="s">
        <v>198</v>
      </c>
      <c r="B114" s="123" t="s">
        <v>182</v>
      </c>
      <c r="C114" s="183">
        <v>1</v>
      </c>
      <c r="D114" s="183">
        <v>2</v>
      </c>
      <c r="E114" s="183">
        <v>3</v>
      </c>
      <c r="F114" s="183">
        <v>3</v>
      </c>
      <c r="G114" s="183">
        <v>2</v>
      </c>
      <c r="H114" s="183">
        <v>2</v>
      </c>
      <c r="I114" s="183">
        <v>2</v>
      </c>
      <c r="J114" s="183">
        <v>3</v>
      </c>
      <c r="K114" s="183">
        <v>2</v>
      </c>
      <c r="L114" s="183">
        <v>2</v>
      </c>
      <c r="M114" s="183">
        <v>2</v>
      </c>
      <c r="N114" s="183">
        <v>2</v>
      </c>
      <c r="O114" s="183">
        <v>2</v>
      </c>
      <c r="P114" s="183">
        <v>2</v>
      </c>
      <c r="Q114" s="183">
        <v>2</v>
      </c>
    </row>
    <row r="115" spans="1:17" ht="16.5" customHeight="1">
      <c r="A115" s="185" t="s">
        <v>198</v>
      </c>
      <c r="B115" s="185" t="s">
        <v>69</v>
      </c>
      <c r="C115" s="186">
        <v>5556</v>
      </c>
      <c r="D115" s="186">
        <v>5996</v>
      </c>
      <c r="E115" s="186">
        <v>6600</v>
      </c>
      <c r="F115" s="186">
        <v>6844</v>
      </c>
      <c r="G115" s="186">
        <v>6842</v>
      </c>
      <c r="H115" s="186">
        <v>7319</v>
      </c>
      <c r="I115" s="186">
        <v>7537</v>
      </c>
      <c r="J115" s="186">
        <v>8165</v>
      </c>
      <c r="K115" s="186">
        <v>8764</v>
      </c>
      <c r="L115" s="186">
        <v>9075</v>
      </c>
      <c r="M115" s="186">
        <v>9738</v>
      </c>
      <c r="N115" s="186">
        <v>10506</v>
      </c>
      <c r="O115" s="186">
        <v>10764</v>
      </c>
      <c r="P115" s="186">
        <v>11431</v>
      </c>
      <c r="Q115" s="186">
        <v>11974</v>
      </c>
    </row>
    <row r="116" spans="1:17" ht="16.5" customHeight="1">
      <c r="A116" s="123" t="s">
        <v>195</v>
      </c>
      <c r="B116" s="123" t="s">
        <v>180</v>
      </c>
      <c r="C116" s="184">
        <v>63</v>
      </c>
      <c r="D116" s="184">
        <v>66</v>
      </c>
      <c r="E116" s="184">
        <v>68</v>
      </c>
      <c r="F116" s="184">
        <v>68</v>
      </c>
      <c r="G116" s="184">
        <v>68</v>
      </c>
      <c r="H116" s="184">
        <v>69</v>
      </c>
      <c r="I116" s="184">
        <v>74</v>
      </c>
      <c r="J116" s="184">
        <v>78</v>
      </c>
      <c r="K116" s="184">
        <v>82</v>
      </c>
      <c r="L116" s="184">
        <v>86</v>
      </c>
      <c r="M116" s="184">
        <v>102</v>
      </c>
      <c r="N116" s="184">
        <v>110</v>
      </c>
      <c r="O116" s="184">
        <v>113</v>
      </c>
      <c r="P116" s="184">
        <v>119</v>
      </c>
      <c r="Q116" s="184">
        <v>3</v>
      </c>
    </row>
    <row r="117" spans="1:17" ht="16.5" customHeight="1">
      <c r="A117" s="123" t="s">
        <v>195</v>
      </c>
      <c r="B117" s="123" t="s">
        <v>181</v>
      </c>
      <c r="C117" s="183">
        <v>102</v>
      </c>
      <c r="D117" s="183">
        <v>106</v>
      </c>
      <c r="E117" s="183">
        <v>110</v>
      </c>
      <c r="F117" s="183">
        <v>111</v>
      </c>
      <c r="G117" s="183">
        <v>110</v>
      </c>
      <c r="H117" s="183">
        <v>113</v>
      </c>
      <c r="I117" s="183">
        <v>120</v>
      </c>
      <c r="J117" s="183">
        <v>127</v>
      </c>
      <c r="K117" s="183">
        <v>135</v>
      </c>
      <c r="L117" s="183">
        <v>142</v>
      </c>
      <c r="M117" s="183">
        <v>158</v>
      </c>
      <c r="N117" s="183">
        <v>169</v>
      </c>
      <c r="O117" s="183">
        <v>175</v>
      </c>
      <c r="P117" s="183">
        <v>186</v>
      </c>
      <c r="Q117" s="183">
        <v>7</v>
      </c>
    </row>
    <row r="118" spans="1:17" ht="16.5" customHeight="1">
      <c r="A118" s="123" t="s">
        <v>195</v>
      </c>
      <c r="B118" s="123" t="s">
        <v>182</v>
      </c>
      <c r="C118" s="183">
        <v>1</v>
      </c>
      <c r="D118" s="183">
        <v>1</v>
      </c>
      <c r="E118" s="183">
        <v>1</v>
      </c>
      <c r="F118" s="183">
        <v>1</v>
      </c>
      <c r="G118" s="183">
        <v>1</v>
      </c>
      <c r="H118" s="183">
        <v>1</v>
      </c>
      <c r="I118" s="183">
        <v>2</v>
      </c>
      <c r="J118" s="183">
        <v>2</v>
      </c>
      <c r="K118" s="183">
        <v>2</v>
      </c>
      <c r="L118" s="183">
        <v>1</v>
      </c>
      <c r="M118" s="183">
        <v>2</v>
      </c>
      <c r="N118" s="183">
        <v>2</v>
      </c>
      <c r="O118" s="183">
        <v>2</v>
      </c>
      <c r="P118" s="183">
        <v>1</v>
      </c>
      <c r="Q118" s="183">
        <v>0</v>
      </c>
    </row>
    <row r="119" spans="1:17" ht="15.75" customHeight="1">
      <c r="A119" s="185" t="s">
        <v>195</v>
      </c>
      <c r="B119" s="187" t="s">
        <v>69</v>
      </c>
      <c r="C119" s="188">
        <v>166</v>
      </c>
      <c r="D119" s="188">
        <v>173</v>
      </c>
      <c r="E119" s="188">
        <v>179</v>
      </c>
      <c r="F119" s="188">
        <v>180</v>
      </c>
      <c r="G119" s="188">
        <v>179</v>
      </c>
      <c r="H119" s="188">
        <v>184</v>
      </c>
      <c r="I119" s="188">
        <v>195</v>
      </c>
      <c r="J119" s="188">
        <v>208</v>
      </c>
      <c r="K119" s="188">
        <v>218</v>
      </c>
      <c r="L119" s="188">
        <v>230</v>
      </c>
      <c r="M119" s="188">
        <v>262</v>
      </c>
      <c r="N119" s="188">
        <v>281</v>
      </c>
      <c r="O119" s="188">
        <v>290</v>
      </c>
      <c r="P119" s="188">
        <v>306</v>
      </c>
      <c r="Q119" s="188">
        <v>10</v>
      </c>
    </row>
    <row r="120" spans="1:17" ht="16.5" customHeight="1">
      <c r="A120" s="123" t="s">
        <v>69</v>
      </c>
      <c r="B120" s="123" t="s">
        <v>180</v>
      </c>
      <c r="C120" s="184">
        <v>362975</v>
      </c>
      <c r="D120" s="184">
        <v>373326</v>
      </c>
      <c r="E120" s="184">
        <v>387653</v>
      </c>
      <c r="F120" s="184">
        <v>380257</v>
      </c>
      <c r="G120" s="184">
        <v>365088</v>
      </c>
      <c r="H120" s="184">
        <v>362327</v>
      </c>
      <c r="I120" s="184">
        <v>378771</v>
      </c>
      <c r="J120" s="184">
        <v>397544</v>
      </c>
      <c r="K120" s="184">
        <v>413017</v>
      </c>
      <c r="L120" s="184">
        <v>414363</v>
      </c>
      <c r="M120" s="184">
        <v>434778</v>
      </c>
      <c r="N120" s="184">
        <v>458342</v>
      </c>
      <c r="O120" s="184">
        <v>462111</v>
      </c>
      <c r="P120" s="184">
        <v>479845</v>
      </c>
      <c r="Q120" s="184">
        <v>495589</v>
      </c>
    </row>
    <row r="121" spans="1:17" ht="16.5" customHeight="1">
      <c r="A121" s="123" t="s">
        <v>69</v>
      </c>
      <c r="B121" s="123" t="s">
        <v>181</v>
      </c>
      <c r="C121" s="183">
        <v>439842</v>
      </c>
      <c r="D121" s="183">
        <v>452086</v>
      </c>
      <c r="E121" s="183">
        <v>468365</v>
      </c>
      <c r="F121" s="183">
        <v>459460</v>
      </c>
      <c r="G121" s="183">
        <v>439262</v>
      </c>
      <c r="H121" s="183">
        <v>434825</v>
      </c>
      <c r="I121" s="183">
        <v>455985</v>
      </c>
      <c r="J121" s="183">
        <v>476564</v>
      </c>
      <c r="K121" s="183">
        <v>495497</v>
      </c>
      <c r="L121" s="183">
        <v>496745</v>
      </c>
      <c r="M121" s="183">
        <v>519519</v>
      </c>
      <c r="N121" s="183">
        <v>546128</v>
      </c>
      <c r="O121" s="183">
        <v>548918</v>
      </c>
      <c r="P121" s="183">
        <v>567571</v>
      </c>
      <c r="Q121" s="183">
        <v>583446</v>
      </c>
    </row>
    <row r="122" spans="1:17" ht="16.5" customHeight="1">
      <c r="A122" s="123" t="s">
        <v>69</v>
      </c>
      <c r="B122" s="123" t="s">
        <v>182</v>
      </c>
      <c r="C122" s="183">
        <v>652</v>
      </c>
      <c r="D122" s="183">
        <v>694</v>
      </c>
      <c r="E122" s="183">
        <v>734</v>
      </c>
      <c r="F122" s="183">
        <v>744</v>
      </c>
      <c r="G122" s="183">
        <v>712</v>
      </c>
      <c r="H122" s="183">
        <v>726</v>
      </c>
      <c r="I122" s="183">
        <v>763</v>
      </c>
      <c r="J122" s="183">
        <v>804</v>
      </c>
      <c r="K122" s="183">
        <v>840</v>
      </c>
      <c r="L122" s="183">
        <v>856</v>
      </c>
      <c r="M122" s="183">
        <v>917</v>
      </c>
      <c r="N122" s="183">
        <v>982</v>
      </c>
      <c r="O122" s="183">
        <v>1010</v>
      </c>
      <c r="P122" s="183">
        <v>1056</v>
      </c>
      <c r="Q122" s="183">
        <v>1130</v>
      </c>
    </row>
    <row r="123" spans="1:17" ht="16.5" customHeight="1">
      <c r="A123" s="185" t="s">
        <v>69</v>
      </c>
      <c r="B123" s="185" t="s">
        <v>69</v>
      </c>
      <c r="C123" s="186">
        <v>803469</v>
      </c>
      <c r="D123" s="186">
        <v>826105</v>
      </c>
      <c r="E123" s="186">
        <v>856752</v>
      </c>
      <c r="F123" s="186">
        <v>840461</v>
      </c>
      <c r="G123" s="186">
        <v>805062</v>
      </c>
      <c r="H123" s="186">
        <v>797878</v>
      </c>
      <c r="I123" s="186">
        <v>835519</v>
      </c>
      <c r="J123" s="186">
        <v>874912</v>
      </c>
      <c r="K123" s="186">
        <v>909354</v>
      </c>
      <c r="L123" s="186">
        <v>911964</v>
      </c>
      <c r="M123" s="186">
        <v>955215</v>
      </c>
      <c r="N123" s="186">
        <v>1005453</v>
      </c>
      <c r="O123" s="186">
        <v>1012039</v>
      </c>
      <c r="P123" s="186">
        <v>1048472</v>
      </c>
      <c r="Q123" s="186">
        <v>1080165</v>
      </c>
    </row>
    <row r="124" spans="1:17" ht="16.5" customHeight="1">
      <c r="A124" s="130"/>
      <c r="B124" s="130"/>
      <c r="C124" s="183"/>
      <c r="D124" s="183"/>
      <c r="E124" s="183"/>
      <c r="F124" s="183"/>
      <c r="G124" s="183"/>
      <c r="H124" s="183"/>
      <c r="I124" s="183"/>
    </row>
    <row r="125" spans="1:17" ht="17.25" customHeight="1">
      <c r="A125" s="180"/>
      <c r="B125" s="180"/>
      <c r="C125" s="261" t="s">
        <v>199</v>
      </c>
      <c r="D125" s="261"/>
      <c r="E125" s="261"/>
      <c r="F125" s="261"/>
      <c r="G125" s="261"/>
      <c r="H125" s="261"/>
      <c r="I125" s="261"/>
      <c r="J125" s="261"/>
      <c r="K125" s="261"/>
      <c r="L125" s="261"/>
      <c r="M125" s="261"/>
      <c r="N125" s="261"/>
      <c r="O125" s="261"/>
      <c r="P125" s="261"/>
      <c r="Q125" s="261"/>
    </row>
    <row r="126" spans="1:17" ht="30" customHeight="1">
      <c r="A126" s="181" t="s">
        <v>177</v>
      </c>
      <c r="B126" s="181" t="s">
        <v>178</v>
      </c>
      <c r="C126" s="164"/>
      <c r="D126" s="164"/>
      <c r="E126" s="164"/>
      <c r="F126" s="129"/>
      <c r="G126" s="129"/>
      <c r="H126" s="129"/>
      <c r="I126" s="129"/>
    </row>
    <row r="127" spans="1:17" ht="16.5" customHeight="1">
      <c r="A127" s="123" t="s">
        <v>179</v>
      </c>
      <c r="B127" s="123" t="s">
        <v>180</v>
      </c>
      <c r="C127" s="184">
        <v>5038</v>
      </c>
      <c r="D127" s="184">
        <v>5143</v>
      </c>
      <c r="E127" s="184">
        <v>5329</v>
      </c>
      <c r="F127" s="184">
        <v>5064</v>
      </c>
      <c r="G127" s="184">
        <v>4966</v>
      </c>
      <c r="H127" s="184">
        <v>5005</v>
      </c>
      <c r="I127" s="184">
        <v>5147</v>
      </c>
      <c r="J127" s="184">
        <v>5301</v>
      </c>
      <c r="K127" s="184">
        <v>5541</v>
      </c>
      <c r="L127" s="184">
        <v>5566</v>
      </c>
      <c r="M127" s="184">
        <v>5908</v>
      </c>
      <c r="N127" s="184">
        <v>6213</v>
      </c>
      <c r="O127" s="184">
        <v>6360</v>
      </c>
      <c r="P127" s="184">
        <v>6624</v>
      </c>
      <c r="Q127" s="184">
        <v>6834</v>
      </c>
    </row>
    <row r="128" spans="1:17" ht="16.5" customHeight="1">
      <c r="A128" s="123" t="s">
        <v>179</v>
      </c>
      <c r="B128" s="123" t="s">
        <v>181</v>
      </c>
      <c r="C128" s="183">
        <v>5272</v>
      </c>
      <c r="D128" s="183">
        <v>5394</v>
      </c>
      <c r="E128" s="183">
        <v>5647</v>
      </c>
      <c r="F128" s="183">
        <v>5395</v>
      </c>
      <c r="G128" s="183">
        <v>5301</v>
      </c>
      <c r="H128" s="183">
        <v>5326</v>
      </c>
      <c r="I128" s="183">
        <v>5529</v>
      </c>
      <c r="J128" s="183">
        <v>5671</v>
      </c>
      <c r="K128" s="183">
        <v>5935</v>
      </c>
      <c r="L128" s="183">
        <v>5962</v>
      </c>
      <c r="M128" s="183">
        <v>6353</v>
      </c>
      <c r="N128" s="183">
        <v>6680</v>
      </c>
      <c r="O128" s="183">
        <v>6874</v>
      </c>
      <c r="P128" s="183">
        <v>7168</v>
      </c>
      <c r="Q128" s="183">
        <v>7437</v>
      </c>
    </row>
    <row r="129" spans="1:17" ht="16.5" customHeight="1">
      <c r="A129" s="123" t="s">
        <v>179</v>
      </c>
      <c r="B129" s="123" t="s">
        <v>182</v>
      </c>
      <c r="C129" s="183">
        <v>3416</v>
      </c>
      <c r="D129" s="183">
        <v>3235</v>
      </c>
      <c r="E129" s="183">
        <v>2943</v>
      </c>
      <c r="F129" s="183">
        <v>2824</v>
      </c>
      <c r="G129" s="183">
        <v>2556</v>
      </c>
      <c r="H129" s="183">
        <v>3382</v>
      </c>
      <c r="I129" s="183">
        <v>2471</v>
      </c>
      <c r="J129" s="183">
        <v>2506</v>
      </c>
      <c r="K129" s="183">
        <v>2732</v>
      </c>
      <c r="L129" s="183">
        <v>2790</v>
      </c>
      <c r="M129" s="183">
        <v>3143</v>
      </c>
      <c r="N129" s="183">
        <v>3332</v>
      </c>
      <c r="O129" s="183">
        <v>3542</v>
      </c>
      <c r="P129" s="183">
        <v>3761</v>
      </c>
      <c r="Q129" s="183">
        <v>4210</v>
      </c>
    </row>
    <row r="130" spans="1:17" ht="16.5" customHeight="1">
      <c r="A130" s="185" t="s">
        <v>179</v>
      </c>
      <c r="B130" s="185" t="s">
        <v>69</v>
      </c>
      <c r="C130" s="186">
        <v>5152</v>
      </c>
      <c r="D130" s="186">
        <v>5264</v>
      </c>
      <c r="E130" s="186">
        <v>5483</v>
      </c>
      <c r="F130" s="186">
        <v>5224</v>
      </c>
      <c r="G130" s="186">
        <v>5128</v>
      </c>
      <c r="H130" s="186">
        <v>5162</v>
      </c>
      <c r="I130" s="186">
        <v>5330</v>
      </c>
      <c r="J130" s="186">
        <v>5478</v>
      </c>
      <c r="K130" s="186">
        <v>5731</v>
      </c>
      <c r="L130" s="186">
        <v>5758</v>
      </c>
      <c r="M130" s="186">
        <v>6125</v>
      </c>
      <c r="N130" s="186">
        <v>6441</v>
      </c>
      <c r="O130" s="186">
        <v>6612</v>
      </c>
      <c r="P130" s="186">
        <v>6892</v>
      </c>
      <c r="Q130" s="186">
        <v>7133</v>
      </c>
    </row>
    <row r="131" spans="1:17" ht="16.5" customHeight="1">
      <c r="A131" s="123" t="s">
        <v>183</v>
      </c>
      <c r="B131" s="123" t="s">
        <v>180</v>
      </c>
      <c r="C131" s="184">
        <v>17571</v>
      </c>
      <c r="D131" s="184">
        <v>17707</v>
      </c>
      <c r="E131" s="184">
        <v>18478</v>
      </c>
      <c r="F131" s="184">
        <v>17956</v>
      </c>
      <c r="G131" s="184">
        <v>17645</v>
      </c>
      <c r="H131" s="184">
        <v>17372</v>
      </c>
      <c r="I131" s="184">
        <v>17879</v>
      </c>
      <c r="J131" s="184">
        <v>18279</v>
      </c>
      <c r="K131" s="184">
        <v>18767</v>
      </c>
      <c r="L131" s="184">
        <v>18449</v>
      </c>
      <c r="M131" s="184">
        <v>19168</v>
      </c>
      <c r="N131" s="184">
        <v>19922</v>
      </c>
      <c r="O131" s="184">
        <v>20171</v>
      </c>
      <c r="P131" s="184">
        <v>20697</v>
      </c>
      <c r="Q131" s="184">
        <v>21317</v>
      </c>
    </row>
    <row r="132" spans="1:17" ht="16.5" customHeight="1">
      <c r="A132" s="123" t="s">
        <v>183</v>
      </c>
      <c r="B132" s="123" t="s">
        <v>181</v>
      </c>
      <c r="C132" s="183">
        <v>16889</v>
      </c>
      <c r="D132" s="183">
        <v>16959</v>
      </c>
      <c r="E132" s="183">
        <v>17737</v>
      </c>
      <c r="F132" s="183">
        <v>17243</v>
      </c>
      <c r="G132" s="183">
        <v>17077</v>
      </c>
      <c r="H132" s="183">
        <v>16778</v>
      </c>
      <c r="I132" s="183">
        <v>17448</v>
      </c>
      <c r="J132" s="183">
        <v>17837</v>
      </c>
      <c r="K132" s="183">
        <v>18479</v>
      </c>
      <c r="L132" s="183">
        <v>18162</v>
      </c>
      <c r="M132" s="183">
        <v>18986</v>
      </c>
      <c r="N132" s="183">
        <v>19784</v>
      </c>
      <c r="O132" s="183">
        <v>20167</v>
      </c>
      <c r="P132" s="183">
        <v>20691</v>
      </c>
      <c r="Q132" s="183">
        <v>21393</v>
      </c>
    </row>
    <row r="133" spans="1:17" ht="16.5" customHeight="1">
      <c r="A133" s="123" t="s">
        <v>183</v>
      </c>
      <c r="B133" s="123" t="s">
        <v>182</v>
      </c>
      <c r="C133" s="183">
        <v>9443</v>
      </c>
      <c r="D133" s="183">
        <v>9456</v>
      </c>
      <c r="E133" s="183">
        <v>10257</v>
      </c>
      <c r="F133" s="183">
        <v>10119</v>
      </c>
      <c r="G133" s="183">
        <v>10291</v>
      </c>
      <c r="H133" s="183">
        <v>9043</v>
      </c>
      <c r="I133" s="183">
        <v>10403</v>
      </c>
      <c r="J133" s="183">
        <v>10632</v>
      </c>
      <c r="K133" s="183">
        <v>11845</v>
      </c>
      <c r="L133" s="183">
        <v>11806</v>
      </c>
      <c r="M133" s="183">
        <v>12672</v>
      </c>
      <c r="N133" s="183">
        <v>13145</v>
      </c>
      <c r="O133" s="183">
        <v>13804</v>
      </c>
      <c r="P133" s="183">
        <v>14238</v>
      </c>
      <c r="Q133" s="183">
        <v>15352</v>
      </c>
    </row>
    <row r="134" spans="1:17" ht="16.5" customHeight="1">
      <c r="A134" s="185" t="s">
        <v>183</v>
      </c>
      <c r="B134" s="185" t="s">
        <v>69</v>
      </c>
      <c r="C134" s="186">
        <v>17183</v>
      </c>
      <c r="D134" s="186">
        <v>17280</v>
      </c>
      <c r="E134" s="186">
        <v>18056</v>
      </c>
      <c r="F134" s="186">
        <v>17549</v>
      </c>
      <c r="G134" s="186">
        <v>17316</v>
      </c>
      <c r="H134" s="186">
        <v>17021</v>
      </c>
      <c r="I134" s="186">
        <v>17620</v>
      </c>
      <c r="J134" s="186">
        <v>18012</v>
      </c>
      <c r="K134" s="186">
        <v>18586</v>
      </c>
      <c r="L134" s="186">
        <v>18270</v>
      </c>
      <c r="M134" s="186">
        <v>19045</v>
      </c>
      <c r="N134" s="186">
        <v>19820</v>
      </c>
      <c r="O134" s="186">
        <v>20140</v>
      </c>
      <c r="P134" s="186">
        <v>20666</v>
      </c>
      <c r="Q134" s="186">
        <v>21331</v>
      </c>
    </row>
    <row r="135" spans="1:17" ht="16.5" customHeight="1">
      <c r="A135" s="123" t="s">
        <v>184</v>
      </c>
      <c r="B135" s="123" t="s">
        <v>180</v>
      </c>
      <c r="C135" s="184">
        <v>34399</v>
      </c>
      <c r="D135" s="184">
        <v>34587</v>
      </c>
      <c r="E135" s="184">
        <v>35625</v>
      </c>
      <c r="F135" s="184">
        <v>34236</v>
      </c>
      <c r="G135" s="184">
        <v>33082</v>
      </c>
      <c r="H135" s="184">
        <v>32628</v>
      </c>
      <c r="I135" s="184">
        <v>33302</v>
      </c>
      <c r="J135" s="184">
        <v>34193</v>
      </c>
      <c r="K135" s="184">
        <v>35053</v>
      </c>
      <c r="L135" s="184">
        <v>34505</v>
      </c>
      <c r="M135" s="184">
        <v>35709</v>
      </c>
      <c r="N135" s="184">
        <v>37144</v>
      </c>
      <c r="O135" s="184">
        <v>37434</v>
      </c>
      <c r="P135" s="184">
        <v>38300</v>
      </c>
      <c r="Q135" s="184">
        <v>39347</v>
      </c>
    </row>
    <row r="136" spans="1:17" ht="16.5" customHeight="1">
      <c r="A136" s="123" t="s">
        <v>184</v>
      </c>
      <c r="B136" s="123" t="s">
        <v>181</v>
      </c>
      <c r="C136" s="183">
        <v>35963</v>
      </c>
      <c r="D136" s="183">
        <v>36107</v>
      </c>
      <c r="E136" s="183">
        <v>37236</v>
      </c>
      <c r="F136" s="183">
        <v>35853</v>
      </c>
      <c r="G136" s="183">
        <v>34694</v>
      </c>
      <c r="H136" s="183">
        <v>34149</v>
      </c>
      <c r="I136" s="183">
        <v>34985</v>
      </c>
      <c r="J136" s="183">
        <v>35758</v>
      </c>
      <c r="K136" s="183">
        <v>36734</v>
      </c>
      <c r="L136" s="183">
        <v>35953</v>
      </c>
      <c r="M136" s="183">
        <v>37164</v>
      </c>
      <c r="N136" s="183">
        <v>38506</v>
      </c>
      <c r="O136" s="183">
        <v>38801</v>
      </c>
      <c r="P136" s="183">
        <v>39568</v>
      </c>
      <c r="Q136" s="183">
        <v>40538</v>
      </c>
    </row>
    <row r="137" spans="1:17" ht="16.5" customHeight="1">
      <c r="A137" s="123" t="s">
        <v>184</v>
      </c>
      <c r="B137" s="123" t="s">
        <v>182</v>
      </c>
      <c r="C137" s="183">
        <v>16829</v>
      </c>
      <c r="D137" s="183">
        <v>16678</v>
      </c>
      <c r="E137" s="183">
        <v>17101</v>
      </c>
      <c r="F137" s="183">
        <v>16075</v>
      </c>
      <c r="G137" s="183">
        <v>15851</v>
      </c>
      <c r="H137" s="183">
        <v>14973</v>
      </c>
      <c r="I137" s="183">
        <v>15796</v>
      </c>
      <c r="J137" s="183">
        <v>16118</v>
      </c>
      <c r="K137" s="183">
        <v>17618</v>
      </c>
      <c r="L137" s="183">
        <v>17261</v>
      </c>
      <c r="M137" s="183">
        <v>18035</v>
      </c>
      <c r="N137" s="183">
        <v>18903</v>
      </c>
      <c r="O137" s="183">
        <v>20084</v>
      </c>
      <c r="P137" s="183">
        <v>20754</v>
      </c>
      <c r="Q137" s="183">
        <v>22519</v>
      </c>
    </row>
    <row r="138" spans="1:17" ht="16.5" customHeight="1">
      <c r="A138" s="185" t="s">
        <v>184</v>
      </c>
      <c r="B138" s="185" t="s">
        <v>69</v>
      </c>
      <c r="C138" s="186">
        <v>35121</v>
      </c>
      <c r="D138" s="186">
        <v>35281</v>
      </c>
      <c r="E138" s="186">
        <v>36361</v>
      </c>
      <c r="F138" s="186">
        <v>34972</v>
      </c>
      <c r="G138" s="186">
        <v>33818</v>
      </c>
      <c r="H138" s="186">
        <v>33307</v>
      </c>
      <c r="I138" s="186">
        <v>34069</v>
      </c>
      <c r="J138" s="186">
        <v>34899</v>
      </c>
      <c r="K138" s="186">
        <v>35824</v>
      </c>
      <c r="L138" s="186">
        <v>35161</v>
      </c>
      <c r="M138" s="186">
        <v>36366</v>
      </c>
      <c r="N138" s="186">
        <v>37753</v>
      </c>
      <c r="O138" s="186">
        <v>38049</v>
      </c>
      <c r="P138" s="186">
        <v>38865</v>
      </c>
      <c r="Q138" s="186">
        <v>39878</v>
      </c>
    </row>
    <row r="139" spans="1:17" ht="16.5" customHeight="1">
      <c r="A139" s="123" t="s">
        <v>185</v>
      </c>
      <c r="B139" s="123" t="s">
        <v>180</v>
      </c>
      <c r="C139" s="184">
        <v>53188</v>
      </c>
      <c r="D139" s="184">
        <v>53795</v>
      </c>
      <c r="E139" s="184">
        <v>55406</v>
      </c>
      <c r="F139" s="184">
        <v>53351</v>
      </c>
      <c r="G139" s="184">
        <v>51013</v>
      </c>
      <c r="H139" s="184">
        <v>50418</v>
      </c>
      <c r="I139" s="184">
        <v>51490</v>
      </c>
      <c r="J139" s="184">
        <v>53169</v>
      </c>
      <c r="K139" s="184">
        <v>54526</v>
      </c>
      <c r="L139" s="184">
        <v>53770</v>
      </c>
      <c r="M139" s="184">
        <v>55779</v>
      </c>
      <c r="N139" s="184">
        <v>58133</v>
      </c>
      <c r="O139" s="184">
        <v>58512</v>
      </c>
      <c r="P139" s="184">
        <v>59958</v>
      </c>
      <c r="Q139" s="184">
        <v>61480</v>
      </c>
    </row>
    <row r="140" spans="1:17" ht="16.5" customHeight="1">
      <c r="A140" s="123" t="s">
        <v>185</v>
      </c>
      <c r="B140" s="123" t="s">
        <v>181</v>
      </c>
      <c r="C140" s="183">
        <v>60613</v>
      </c>
      <c r="D140" s="183">
        <v>61327</v>
      </c>
      <c r="E140" s="183">
        <v>63180</v>
      </c>
      <c r="F140" s="183">
        <v>61055</v>
      </c>
      <c r="G140" s="183">
        <v>58453</v>
      </c>
      <c r="H140" s="183">
        <v>57726</v>
      </c>
      <c r="I140" s="183">
        <v>59213</v>
      </c>
      <c r="J140" s="183">
        <v>60849</v>
      </c>
      <c r="K140" s="183">
        <v>62479</v>
      </c>
      <c r="L140" s="183">
        <v>61442</v>
      </c>
      <c r="M140" s="183">
        <v>63553</v>
      </c>
      <c r="N140" s="183">
        <v>65957</v>
      </c>
      <c r="O140" s="183">
        <v>66225</v>
      </c>
      <c r="P140" s="183">
        <v>67616</v>
      </c>
      <c r="Q140" s="183">
        <v>69000</v>
      </c>
    </row>
    <row r="141" spans="1:17" ht="16.5" customHeight="1">
      <c r="A141" s="123" t="s">
        <v>185</v>
      </c>
      <c r="B141" s="123" t="s">
        <v>182</v>
      </c>
      <c r="C141" s="183">
        <v>24679</v>
      </c>
      <c r="D141" s="183">
        <v>24743</v>
      </c>
      <c r="E141" s="183">
        <v>25373</v>
      </c>
      <c r="F141" s="183">
        <v>24764</v>
      </c>
      <c r="G141" s="183">
        <v>24009</v>
      </c>
      <c r="H141" s="183">
        <v>22277</v>
      </c>
      <c r="I141" s="183">
        <v>23980</v>
      </c>
      <c r="J141" s="183">
        <v>24699</v>
      </c>
      <c r="K141" s="183">
        <v>26608</v>
      </c>
      <c r="L141" s="183">
        <v>26254</v>
      </c>
      <c r="M141" s="183">
        <v>27947</v>
      </c>
      <c r="N141" s="183">
        <v>29087</v>
      </c>
      <c r="O141" s="183">
        <v>30324</v>
      </c>
      <c r="P141" s="183">
        <v>31057</v>
      </c>
      <c r="Q141" s="183">
        <v>33078</v>
      </c>
    </row>
    <row r="142" spans="1:17" ht="16.5" customHeight="1">
      <c r="A142" s="185" t="s">
        <v>185</v>
      </c>
      <c r="B142" s="185" t="s">
        <v>69</v>
      </c>
      <c r="C142" s="186">
        <v>56819</v>
      </c>
      <c r="D142" s="186">
        <v>57466</v>
      </c>
      <c r="E142" s="186">
        <v>59181</v>
      </c>
      <c r="F142" s="186">
        <v>57083</v>
      </c>
      <c r="G142" s="186">
        <v>54604</v>
      </c>
      <c r="H142" s="186">
        <v>53929</v>
      </c>
      <c r="I142" s="186">
        <v>55194</v>
      </c>
      <c r="J142" s="186">
        <v>56844</v>
      </c>
      <c r="K142" s="186">
        <v>58344</v>
      </c>
      <c r="L142" s="186">
        <v>57450</v>
      </c>
      <c r="M142" s="186">
        <v>59504</v>
      </c>
      <c r="N142" s="186">
        <v>61877</v>
      </c>
      <c r="O142" s="186">
        <v>62200</v>
      </c>
      <c r="P142" s="186">
        <v>63615</v>
      </c>
      <c r="Q142" s="186">
        <v>65073</v>
      </c>
    </row>
    <row r="143" spans="1:17" ht="16.5" customHeight="1">
      <c r="A143" s="123" t="s">
        <v>186</v>
      </c>
      <c r="B143" s="123" t="s">
        <v>180</v>
      </c>
      <c r="C143" s="184">
        <v>67915</v>
      </c>
      <c r="D143" s="184">
        <v>68961</v>
      </c>
      <c r="E143" s="184">
        <v>71385</v>
      </c>
      <c r="F143" s="184">
        <v>68719</v>
      </c>
      <c r="G143" s="184">
        <v>65717</v>
      </c>
      <c r="H143" s="184">
        <v>65227</v>
      </c>
      <c r="I143" s="184">
        <v>66731</v>
      </c>
      <c r="J143" s="184">
        <v>69328</v>
      </c>
      <c r="K143" s="184">
        <v>71389</v>
      </c>
      <c r="L143" s="184">
        <v>70868</v>
      </c>
      <c r="M143" s="184">
        <v>73987</v>
      </c>
      <c r="N143" s="184">
        <v>77494</v>
      </c>
      <c r="O143" s="184">
        <v>78202</v>
      </c>
      <c r="P143" s="184">
        <v>80540</v>
      </c>
      <c r="Q143" s="184">
        <v>83010</v>
      </c>
    </row>
    <row r="144" spans="1:17" ht="16.5" customHeight="1">
      <c r="A144" s="123" t="s">
        <v>186</v>
      </c>
      <c r="B144" s="123" t="s">
        <v>181</v>
      </c>
      <c r="C144" s="183">
        <v>82861</v>
      </c>
      <c r="D144" s="183">
        <v>84126</v>
      </c>
      <c r="E144" s="183">
        <v>86934</v>
      </c>
      <c r="F144" s="183">
        <v>84055</v>
      </c>
      <c r="G144" s="183">
        <v>80098</v>
      </c>
      <c r="H144" s="183">
        <v>79365</v>
      </c>
      <c r="I144" s="183">
        <v>81632</v>
      </c>
      <c r="J144" s="183">
        <v>84451</v>
      </c>
      <c r="K144" s="183">
        <v>87017</v>
      </c>
      <c r="L144" s="183">
        <v>86051</v>
      </c>
      <c r="M144" s="183">
        <v>89588</v>
      </c>
      <c r="N144" s="183">
        <v>93424</v>
      </c>
      <c r="O144" s="183">
        <v>93975</v>
      </c>
      <c r="P144" s="183">
        <v>96438</v>
      </c>
      <c r="Q144" s="183">
        <v>98779</v>
      </c>
    </row>
    <row r="145" spans="1:17" ht="16.5" customHeight="1">
      <c r="A145" s="123" t="s">
        <v>186</v>
      </c>
      <c r="B145" s="123" t="s">
        <v>182</v>
      </c>
      <c r="C145" s="183">
        <v>28343</v>
      </c>
      <c r="D145" s="183">
        <v>28182</v>
      </c>
      <c r="E145" s="183">
        <v>28965</v>
      </c>
      <c r="F145" s="183">
        <v>28377</v>
      </c>
      <c r="G145" s="183">
        <v>27591</v>
      </c>
      <c r="H145" s="183">
        <v>25500</v>
      </c>
      <c r="I145" s="183">
        <v>27891</v>
      </c>
      <c r="J145" s="183">
        <v>28657</v>
      </c>
      <c r="K145" s="183">
        <v>30663</v>
      </c>
      <c r="L145" s="183">
        <v>30636</v>
      </c>
      <c r="M145" s="183">
        <v>32828</v>
      </c>
      <c r="N145" s="183">
        <v>34811</v>
      </c>
      <c r="O145" s="183">
        <v>35457</v>
      </c>
      <c r="P145" s="183">
        <v>36486</v>
      </c>
      <c r="Q145" s="183">
        <v>40144</v>
      </c>
    </row>
    <row r="146" spans="1:17" ht="16.5" customHeight="1">
      <c r="A146" s="185" t="s">
        <v>186</v>
      </c>
      <c r="B146" s="185" t="s">
        <v>69</v>
      </c>
      <c r="C146" s="186">
        <v>75317</v>
      </c>
      <c r="D146" s="186">
        <v>76462</v>
      </c>
      <c r="E146" s="186">
        <v>79055</v>
      </c>
      <c r="F146" s="186">
        <v>76259</v>
      </c>
      <c r="G146" s="186">
        <v>72761</v>
      </c>
      <c r="H146" s="186">
        <v>72139</v>
      </c>
      <c r="I146" s="186">
        <v>73994</v>
      </c>
      <c r="J146" s="186">
        <v>76686</v>
      </c>
      <c r="K146" s="186">
        <v>78992</v>
      </c>
      <c r="L146" s="186">
        <v>78248</v>
      </c>
      <c r="M146" s="186">
        <v>81565</v>
      </c>
      <c r="N146" s="186">
        <v>85220</v>
      </c>
      <c r="O146" s="186">
        <v>85837</v>
      </c>
      <c r="P146" s="186">
        <v>88220</v>
      </c>
      <c r="Q146" s="186">
        <v>90633</v>
      </c>
    </row>
    <row r="147" spans="1:17" ht="16.5" customHeight="1">
      <c r="A147" s="123" t="s">
        <v>187</v>
      </c>
      <c r="B147" s="123" t="s">
        <v>180</v>
      </c>
      <c r="C147" s="184">
        <v>81909</v>
      </c>
      <c r="D147" s="184">
        <v>83287</v>
      </c>
      <c r="E147" s="184">
        <v>86334</v>
      </c>
      <c r="F147" s="184">
        <v>83138</v>
      </c>
      <c r="G147" s="184">
        <v>79430</v>
      </c>
      <c r="H147" s="184">
        <v>78781</v>
      </c>
      <c r="I147" s="184">
        <v>80691</v>
      </c>
      <c r="J147" s="184">
        <v>84092</v>
      </c>
      <c r="K147" s="184">
        <v>86635</v>
      </c>
      <c r="L147" s="184">
        <v>86090</v>
      </c>
      <c r="M147" s="184">
        <v>89924</v>
      </c>
      <c r="N147" s="184">
        <v>94364</v>
      </c>
      <c r="O147" s="184">
        <v>95451</v>
      </c>
      <c r="P147" s="184">
        <v>98451</v>
      </c>
      <c r="Q147" s="184">
        <v>101425</v>
      </c>
    </row>
    <row r="148" spans="1:17" ht="16.5" customHeight="1">
      <c r="A148" s="123" t="s">
        <v>187</v>
      </c>
      <c r="B148" s="123" t="s">
        <v>181</v>
      </c>
      <c r="C148" s="183">
        <v>104949</v>
      </c>
      <c r="D148" s="183">
        <v>106630</v>
      </c>
      <c r="E148" s="183">
        <v>110121</v>
      </c>
      <c r="F148" s="183">
        <v>106688</v>
      </c>
      <c r="G148" s="183">
        <v>101799</v>
      </c>
      <c r="H148" s="183">
        <v>100916</v>
      </c>
      <c r="I148" s="183">
        <v>103841</v>
      </c>
      <c r="J148" s="183">
        <v>107648</v>
      </c>
      <c r="K148" s="183">
        <v>110881</v>
      </c>
      <c r="L148" s="183">
        <v>109956</v>
      </c>
      <c r="M148" s="183">
        <v>114412</v>
      </c>
      <c r="N148" s="183">
        <v>119331</v>
      </c>
      <c r="O148" s="183">
        <v>119903</v>
      </c>
      <c r="P148" s="183">
        <v>123226</v>
      </c>
      <c r="Q148" s="183">
        <v>126209</v>
      </c>
    </row>
    <row r="149" spans="1:17" ht="16.5" customHeight="1">
      <c r="A149" s="123" t="s">
        <v>187</v>
      </c>
      <c r="B149" s="123" t="s">
        <v>182</v>
      </c>
      <c r="C149" s="183">
        <v>29111</v>
      </c>
      <c r="D149" s="183">
        <v>28074</v>
      </c>
      <c r="E149" s="183">
        <v>29885</v>
      </c>
      <c r="F149" s="183">
        <v>29650</v>
      </c>
      <c r="G149" s="183">
        <v>28185</v>
      </c>
      <c r="H149" s="183">
        <v>26481</v>
      </c>
      <c r="I149" s="183">
        <v>29445</v>
      </c>
      <c r="J149" s="183">
        <v>29286</v>
      </c>
      <c r="K149" s="183">
        <v>31602</v>
      </c>
      <c r="L149" s="183">
        <v>31261</v>
      </c>
      <c r="M149" s="183">
        <v>34372</v>
      </c>
      <c r="N149" s="183">
        <v>35706</v>
      </c>
      <c r="O149" s="183">
        <v>38529</v>
      </c>
      <c r="P149" s="183">
        <v>40525</v>
      </c>
      <c r="Q149" s="183">
        <v>44160</v>
      </c>
    </row>
    <row r="150" spans="1:17" ht="16.5" customHeight="1">
      <c r="A150" s="185" t="s">
        <v>187</v>
      </c>
      <c r="B150" s="185" t="s">
        <v>69</v>
      </c>
      <c r="C150" s="186">
        <v>93225</v>
      </c>
      <c r="D150" s="186">
        <v>94744</v>
      </c>
      <c r="E150" s="186">
        <v>97993</v>
      </c>
      <c r="F150" s="186">
        <v>94651</v>
      </c>
      <c r="G150" s="186">
        <v>90342</v>
      </c>
      <c r="H150" s="186">
        <v>89562</v>
      </c>
      <c r="I150" s="186">
        <v>91951</v>
      </c>
      <c r="J150" s="186">
        <v>95532</v>
      </c>
      <c r="K150" s="186">
        <v>98419</v>
      </c>
      <c r="L150" s="186">
        <v>97684</v>
      </c>
      <c r="M150" s="186">
        <v>101815</v>
      </c>
      <c r="N150" s="186">
        <v>106477</v>
      </c>
      <c r="O150" s="186">
        <v>107344</v>
      </c>
      <c r="P150" s="186">
        <v>110487</v>
      </c>
      <c r="Q150" s="186">
        <v>113471</v>
      </c>
    </row>
    <row r="151" spans="1:17" ht="16.5" customHeight="1">
      <c r="A151" s="123" t="s">
        <v>188</v>
      </c>
      <c r="B151" s="123" t="s">
        <v>180</v>
      </c>
      <c r="C151" s="184">
        <v>94684</v>
      </c>
      <c r="D151" s="184">
        <v>96598</v>
      </c>
      <c r="E151" s="184">
        <v>100487</v>
      </c>
      <c r="F151" s="184">
        <v>96919</v>
      </c>
      <c r="G151" s="184">
        <v>92921</v>
      </c>
      <c r="H151" s="184">
        <v>92431</v>
      </c>
      <c r="I151" s="184">
        <v>94839</v>
      </c>
      <c r="J151" s="184">
        <v>98993</v>
      </c>
      <c r="K151" s="184">
        <v>102208</v>
      </c>
      <c r="L151" s="184">
        <v>101715</v>
      </c>
      <c r="M151" s="184">
        <v>106303</v>
      </c>
      <c r="N151" s="184">
        <v>111751</v>
      </c>
      <c r="O151" s="184">
        <v>113060</v>
      </c>
      <c r="P151" s="184">
        <v>116786</v>
      </c>
      <c r="Q151" s="184">
        <v>120371</v>
      </c>
    </row>
    <row r="152" spans="1:17" ht="16.5" customHeight="1">
      <c r="A152" s="123" t="s">
        <v>188</v>
      </c>
      <c r="B152" s="123" t="s">
        <v>181</v>
      </c>
      <c r="C152" s="183">
        <v>123944</v>
      </c>
      <c r="D152" s="183">
        <v>125999</v>
      </c>
      <c r="E152" s="183">
        <v>130834</v>
      </c>
      <c r="F152" s="183">
        <v>126811</v>
      </c>
      <c r="G152" s="183">
        <v>120981</v>
      </c>
      <c r="H152" s="183">
        <v>120295</v>
      </c>
      <c r="I152" s="183">
        <v>124003</v>
      </c>
      <c r="J152" s="183">
        <v>128764</v>
      </c>
      <c r="K152" s="183">
        <v>132824</v>
      </c>
      <c r="L152" s="183">
        <v>132172</v>
      </c>
      <c r="M152" s="183">
        <v>137843</v>
      </c>
      <c r="N152" s="183">
        <v>144252</v>
      </c>
      <c r="O152" s="183">
        <v>145606</v>
      </c>
      <c r="P152" s="183">
        <v>150131</v>
      </c>
      <c r="Q152" s="183">
        <v>154102</v>
      </c>
    </row>
    <row r="153" spans="1:17" ht="16.5" customHeight="1">
      <c r="A153" s="123" t="s">
        <v>188</v>
      </c>
      <c r="B153" s="123" t="s">
        <v>182</v>
      </c>
      <c r="C153" s="183">
        <v>31808</v>
      </c>
      <c r="D153" s="183">
        <v>31301</v>
      </c>
      <c r="E153" s="183">
        <v>32544</v>
      </c>
      <c r="F153" s="183">
        <v>31964</v>
      </c>
      <c r="G153" s="183">
        <v>29647</v>
      </c>
      <c r="H153" s="183">
        <v>27274</v>
      </c>
      <c r="I153" s="183">
        <v>28690</v>
      </c>
      <c r="J153" s="183">
        <v>29794</v>
      </c>
      <c r="K153" s="183">
        <v>32746</v>
      </c>
      <c r="L153" s="183">
        <v>33269</v>
      </c>
      <c r="M153" s="183">
        <v>36093</v>
      </c>
      <c r="N153" s="183">
        <v>38464</v>
      </c>
      <c r="O153" s="183">
        <v>39654</v>
      </c>
      <c r="P153" s="183">
        <v>41186</v>
      </c>
      <c r="Q153" s="183">
        <v>43884</v>
      </c>
    </row>
    <row r="154" spans="1:17" ht="16.5" customHeight="1">
      <c r="A154" s="185" t="s">
        <v>188</v>
      </c>
      <c r="B154" s="185" t="s">
        <v>69</v>
      </c>
      <c r="C154" s="186">
        <v>108971</v>
      </c>
      <c r="D154" s="186">
        <v>110946</v>
      </c>
      <c r="E154" s="186">
        <v>115291</v>
      </c>
      <c r="F154" s="186">
        <v>111471</v>
      </c>
      <c r="G154" s="186">
        <v>106565</v>
      </c>
      <c r="H154" s="186">
        <v>105976</v>
      </c>
      <c r="I154" s="186">
        <v>108974</v>
      </c>
      <c r="J154" s="186">
        <v>113408</v>
      </c>
      <c r="K154" s="186">
        <v>117044</v>
      </c>
      <c r="L154" s="186">
        <v>116472</v>
      </c>
      <c r="M154" s="186">
        <v>121577</v>
      </c>
      <c r="N154" s="186">
        <v>127499</v>
      </c>
      <c r="O154" s="186">
        <v>128876</v>
      </c>
      <c r="P154" s="186">
        <v>132969</v>
      </c>
      <c r="Q154" s="186">
        <v>136739</v>
      </c>
    </row>
    <row r="155" spans="1:17" ht="16.5" customHeight="1">
      <c r="A155" s="123" t="s">
        <v>189</v>
      </c>
      <c r="B155" s="123" t="s">
        <v>180</v>
      </c>
      <c r="C155" s="184">
        <v>110588</v>
      </c>
      <c r="D155" s="184">
        <v>112717</v>
      </c>
      <c r="E155" s="184">
        <v>117335</v>
      </c>
      <c r="F155" s="184">
        <v>113349</v>
      </c>
      <c r="G155" s="184">
        <v>108590</v>
      </c>
      <c r="H155" s="184">
        <v>107948</v>
      </c>
      <c r="I155" s="184">
        <v>110200</v>
      </c>
      <c r="J155" s="184">
        <v>114966</v>
      </c>
      <c r="K155" s="184">
        <v>118608</v>
      </c>
      <c r="L155" s="184">
        <v>117817</v>
      </c>
      <c r="M155" s="184">
        <v>122705</v>
      </c>
      <c r="N155" s="184">
        <v>128582</v>
      </c>
      <c r="O155" s="184">
        <v>131180</v>
      </c>
      <c r="P155" s="184">
        <v>135284</v>
      </c>
      <c r="Q155" s="184">
        <v>139258</v>
      </c>
    </row>
    <row r="156" spans="1:17" ht="16.5" customHeight="1">
      <c r="A156" s="123" t="s">
        <v>189</v>
      </c>
      <c r="B156" s="123" t="s">
        <v>181</v>
      </c>
      <c r="C156" s="183">
        <v>144790</v>
      </c>
      <c r="D156" s="183">
        <v>147222</v>
      </c>
      <c r="E156" s="183">
        <v>152606</v>
      </c>
      <c r="F156" s="183">
        <v>147996</v>
      </c>
      <c r="G156" s="183">
        <v>141566</v>
      </c>
      <c r="H156" s="183">
        <v>140821</v>
      </c>
      <c r="I156" s="183">
        <v>144844</v>
      </c>
      <c r="J156" s="183">
        <v>150348</v>
      </c>
      <c r="K156" s="183">
        <v>154736</v>
      </c>
      <c r="L156" s="183">
        <v>154124</v>
      </c>
      <c r="M156" s="183">
        <v>160494</v>
      </c>
      <c r="N156" s="183">
        <v>167609</v>
      </c>
      <c r="O156" s="183">
        <v>169701</v>
      </c>
      <c r="P156" s="183">
        <v>174501</v>
      </c>
      <c r="Q156" s="183">
        <v>178594</v>
      </c>
    </row>
    <row r="157" spans="1:17" ht="16.5" customHeight="1">
      <c r="A157" s="123" t="s">
        <v>189</v>
      </c>
      <c r="B157" s="123" t="s">
        <v>182</v>
      </c>
      <c r="C157" s="183">
        <v>34003</v>
      </c>
      <c r="D157" s="183">
        <v>32229</v>
      </c>
      <c r="E157" s="183">
        <v>36163</v>
      </c>
      <c r="F157" s="183">
        <v>35248</v>
      </c>
      <c r="G157" s="183">
        <v>34266</v>
      </c>
      <c r="H157" s="183">
        <v>32885</v>
      </c>
      <c r="I157" s="183">
        <v>35260</v>
      </c>
      <c r="J157" s="183">
        <v>34629</v>
      </c>
      <c r="K157" s="183">
        <v>37384</v>
      </c>
      <c r="L157" s="183">
        <v>36208</v>
      </c>
      <c r="M157" s="183">
        <v>37706</v>
      </c>
      <c r="N157" s="183">
        <v>41742</v>
      </c>
      <c r="O157" s="183">
        <v>43126</v>
      </c>
      <c r="P157" s="183">
        <v>46208</v>
      </c>
      <c r="Q157" s="183">
        <v>50645</v>
      </c>
    </row>
    <row r="158" spans="1:17" ht="16.5" customHeight="1">
      <c r="A158" s="185" t="s">
        <v>189</v>
      </c>
      <c r="B158" s="185" t="s">
        <v>69</v>
      </c>
      <c r="C158" s="186">
        <v>127272</v>
      </c>
      <c r="D158" s="186">
        <v>129570</v>
      </c>
      <c r="E158" s="186">
        <v>134589</v>
      </c>
      <c r="F158" s="186">
        <v>130272</v>
      </c>
      <c r="G158" s="186">
        <v>124694</v>
      </c>
      <c r="H158" s="186">
        <v>123988</v>
      </c>
      <c r="I158" s="186">
        <v>127103</v>
      </c>
      <c r="J158" s="186">
        <v>132230</v>
      </c>
      <c r="K158" s="186">
        <v>136254</v>
      </c>
      <c r="L158" s="186">
        <v>135546</v>
      </c>
      <c r="M158" s="186">
        <v>141127</v>
      </c>
      <c r="N158" s="186">
        <v>147625</v>
      </c>
      <c r="O158" s="186">
        <v>149983</v>
      </c>
      <c r="P158" s="186">
        <v>154409</v>
      </c>
      <c r="Q158" s="186">
        <v>158450</v>
      </c>
    </row>
    <row r="159" spans="1:17" ht="16.5" customHeight="1">
      <c r="A159" s="123" t="s">
        <v>190</v>
      </c>
      <c r="B159" s="123" t="s">
        <v>180</v>
      </c>
      <c r="C159" s="184">
        <v>108593</v>
      </c>
      <c r="D159" s="184">
        <v>110957</v>
      </c>
      <c r="E159" s="184">
        <v>115827</v>
      </c>
      <c r="F159" s="184">
        <v>111882</v>
      </c>
      <c r="G159" s="184">
        <v>107258</v>
      </c>
      <c r="H159" s="184">
        <v>107750</v>
      </c>
      <c r="I159" s="184">
        <v>108979</v>
      </c>
      <c r="J159" s="184">
        <v>113661</v>
      </c>
      <c r="K159" s="184">
        <v>116301</v>
      </c>
      <c r="L159" s="184">
        <v>115706</v>
      </c>
      <c r="M159" s="184">
        <v>119633</v>
      </c>
      <c r="N159" s="184">
        <v>125092</v>
      </c>
      <c r="O159" s="184">
        <v>126687</v>
      </c>
      <c r="P159" s="184">
        <v>130304</v>
      </c>
      <c r="Q159" s="184">
        <v>133326</v>
      </c>
    </row>
    <row r="160" spans="1:17" ht="16.5" customHeight="1">
      <c r="A160" s="123" t="s">
        <v>190</v>
      </c>
      <c r="B160" s="123" t="s">
        <v>181</v>
      </c>
      <c r="C160" s="183">
        <v>136310</v>
      </c>
      <c r="D160" s="183">
        <v>139022</v>
      </c>
      <c r="E160" s="183">
        <v>145162</v>
      </c>
      <c r="F160" s="183">
        <v>140857</v>
      </c>
      <c r="G160" s="183">
        <v>134678</v>
      </c>
      <c r="H160" s="183">
        <v>134872</v>
      </c>
      <c r="I160" s="183">
        <v>138238</v>
      </c>
      <c r="J160" s="183">
        <v>143472</v>
      </c>
      <c r="K160" s="183">
        <v>147498</v>
      </c>
      <c r="L160" s="183">
        <v>146850</v>
      </c>
      <c r="M160" s="183">
        <v>152258</v>
      </c>
      <c r="N160" s="183">
        <v>159309</v>
      </c>
      <c r="O160" s="183">
        <v>159952</v>
      </c>
      <c r="P160" s="183">
        <v>164545</v>
      </c>
      <c r="Q160" s="183">
        <v>167920</v>
      </c>
    </row>
    <row r="161" spans="1:17" ht="16.5" customHeight="1">
      <c r="A161" s="123" t="s">
        <v>190</v>
      </c>
      <c r="B161" s="123" t="s">
        <v>182</v>
      </c>
      <c r="C161" s="183">
        <v>42509</v>
      </c>
      <c r="D161" s="183">
        <v>39966</v>
      </c>
      <c r="E161" s="183">
        <v>43867</v>
      </c>
      <c r="F161" s="183">
        <v>41211</v>
      </c>
      <c r="G161" s="183">
        <v>35116</v>
      </c>
      <c r="H161" s="183">
        <v>35562</v>
      </c>
      <c r="I161" s="183">
        <v>32580</v>
      </c>
      <c r="J161" s="183">
        <v>34503</v>
      </c>
      <c r="K161" s="183">
        <v>35636</v>
      </c>
      <c r="L161" s="183">
        <v>36150</v>
      </c>
      <c r="M161" s="183">
        <v>41755</v>
      </c>
      <c r="N161" s="183">
        <v>42594</v>
      </c>
      <c r="O161" s="183">
        <v>43241</v>
      </c>
      <c r="P161" s="183">
        <v>42909</v>
      </c>
      <c r="Q161" s="183">
        <v>46638</v>
      </c>
    </row>
    <row r="162" spans="1:17" ht="16.5" customHeight="1">
      <c r="A162" s="185" t="s">
        <v>190</v>
      </c>
      <c r="B162" s="185" t="s">
        <v>69</v>
      </c>
      <c r="C162" s="186">
        <v>122225</v>
      </c>
      <c r="D162" s="186">
        <v>124765</v>
      </c>
      <c r="E162" s="186">
        <v>130288</v>
      </c>
      <c r="F162" s="186">
        <v>126155</v>
      </c>
      <c r="G162" s="186">
        <v>120781</v>
      </c>
      <c r="H162" s="186">
        <v>121117</v>
      </c>
      <c r="I162" s="186">
        <v>123397</v>
      </c>
      <c r="J162" s="186">
        <v>128371</v>
      </c>
      <c r="K162" s="186">
        <v>131707</v>
      </c>
      <c r="L162" s="186">
        <v>131074</v>
      </c>
      <c r="M162" s="186">
        <v>135737</v>
      </c>
      <c r="N162" s="186">
        <v>141997</v>
      </c>
      <c r="O162" s="186">
        <v>143161</v>
      </c>
      <c r="P162" s="186">
        <v>147232</v>
      </c>
      <c r="Q162" s="186">
        <v>150412</v>
      </c>
    </row>
    <row r="163" spans="1:17" ht="16.5" customHeight="1">
      <c r="A163" s="123" t="s">
        <v>191</v>
      </c>
      <c r="B163" s="123" t="s">
        <v>180</v>
      </c>
      <c r="C163" s="184">
        <v>97948</v>
      </c>
      <c r="D163" s="184">
        <v>99932</v>
      </c>
      <c r="E163" s="184">
        <v>105384</v>
      </c>
      <c r="F163" s="184">
        <v>102216</v>
      </c>
      <c r="G163" s="184">
        <v>97611</v>
      </c>
      <c r="H163" s="184">
        <v>97938</v>
      </c>
      <c r="I163" s="184">
        <v>98091</v>
      </c>
      <c r="J163" s="184">
        <v>101906</v>
      </c>
      <c r="K163" s="184">
        <v>103698</v>
      </c>
      <c r="L163" s="184">
        <v>102420</v>
      </c>
      <c r="M163" s="184">
        <v>105713</v>
      </c>
      <c r="N163" s="184">
        <v>110643</v>
      </c>
      <c r="O163" s="184">
        <v>111714</v>
      </c>
      <c r="P163" s="184">
        <v>114081</v>
      </c>
      <c r="Q163" s="184">
        <v>116015</v>
      </c>
    </row>
    <row r="164" spans="1:17" ht="16.5" customHeight="1">
      <c r="A164" s="123" t="s">
        <v>191</v>
      </c>
      <c r="B164" s="123" t="s">
        <v>181</v>
      </c>
      <c r="C164" s="183">
        <v>107794</v>
      </c>
      <c r="D164" s="183">
        <v>109176</v>
      </c>
      <c r="E164" s="183">
        <v>115180</v>
      </c>
      <c r="F164" s="183">
        <v>112160</v>
      </c>
      <c r="G164" s="183">
        <v>107220</v>
      </c>
      <c r="H164" s="183">
        <v>107544</v>
      </c>
      <c r="I164" s="183">
        <v>109395</v>
      </c>
      <c r="J164" s="183">
        <v>113586</v>
      </c>
      <c r="K164" s="183">
        <v>116028</v>
      </c>
      <c r="L164" s="183">
        <v>115496</v>
      </c>
      <c r="M164" s="183">
        <v>119250</v>
      </c>
      <c r="N164" s="183">
        <v>125005</v>
      </c>
      <c r="O164" s="183">
        <v>126046</v>
      </c>
      <c r="P164" s="183">
        <v>129012</v>
      </c>
      <c r="Q164" s="183">
        <v>131758</v>
      </c>
    </row>
    <row r="165" spans="1:17" ht="16.5" customHeight="1">
      <c r="A165" s="123" t="s">
        <v>191</v>
      </c>
      <c r="B165" s="123" t="s">
        <v>182</v>
      </c>
      <c r="C165" s="183">
        <v>32389</v>
      </c>
      <c r="D165" s="183">
        <v>32559</v>
      </c>
      <c r="E165" s="183">
        <v>30242</v>
      </c>
      <c r="F165" s="183">
        <v>28571</v>
      </c>
      <c r="G165" s="183">
        <v>26112</v>
      </c>
      <c r="H165" s="183">
        <v>25377</v>
      </c>
      <c r="I165" s="183">
        <v>25038</v>
      </c>
      <c r="J165" s="183">
        <v>26158</v>
      </c>
      <c r="K165" s="183">
        <v>27655</v>
      </c>
      <c r="L165" s="183">
        <v>24415</v>
      </c>
      <c r="M165" s="183">
        <v>26154</v>
      </c>
      <c r="N165" s="183">
        <v>27836</v>
      </c>
      <c r="O165" s="183">
        <v>28610</v>
      </c>
      <c r="P165" s="183">
        <v>29391</v>
      </c>
      <c r="Q165" s="183">
        <v>30920</v>
      </c>
    </row>
    <row r="166" spans="1:17" ht="16.5" customHeight="1">
      <c r="A166" s="185" t="s">
        <v>191</v>
      </c>
      <c r="B166" s="185" t="s">
        <v>69</v>
      </c>
      <c r="C166" s="186">
        <v>102860</v>
      </c>
      <c r="D166" s="186">
        <v>104536</v>
      </c>
      <c r="E166" s="186">
        <v>110258</v>
      </c>
      <c r="F166" s="186">
        <v>107157</v>
      </c>
      <c r="G166" s="186">
        <v>102382</v>
      </c>
      <c r="H166" s="186">
        <v>102687</v>
      </c>
      <c r="I166" s="186">
        <v>103701</v>
      </c>
      <c r="J166" s="186">
        <v>107699</v>
      </c>
      <c r="K166" s="186">
        <v>109811</v>
      </c>
      <c r="L166" s="186">
        <v>108893</v>
      </c>
      <c r="M166" s="186">
        <v>112410</v>
      </c>
      <c r="N166" s="186">
        <v>117747</v>
      </c>
      <c r="O166" s="186">
        <v>118802</v>
      </c>
      <c r="P166" s="186">
        <v>121447</v>
      </c>
      <c r="Q166" s="186">
        <v>123763</v>
      </c>
    </row>
    <row r="167" spans="1:17" ht="16.5" customHeight="1">
      <c r="A167" s="123" t="s">
        <v>192</v>
      </c>
      <c r="B167" s="123" t="s">
        <v>180</v>
      </c>
      <c r="C167" s="184">
        <v>83553</v>
      </c>
      <c r="D167" s="184">
        <v>84906</v>
      </c>
      <c r="E167" s="184">
        <v>89416</v>
      </c>
      <c r="F167" s="184">
        <v>86176</v>
      </c>
      <c r="G167" s="184">
        <v>82179</v>
      </c>
      <c r="H167" s="184">
        <v>82749</v>
      </c>
      <c r="I167" s="184">
        <v>81427</v>
      </c>
      <c r="J167" s="184">
        <v>85128</v>
      </c>
      <c r="K167" s="184">
        <v>86059</v>
      </c>
      <c r="L167" s="184">
        <v>85291</v>
      </c>
      <c r="M167" s="184">
        <v>87846</v>
      </c>
      <c r="N167" s="184">
        <v>91323</v>
      </c>
      <c r="O167" s="184">
        <v>92308</v>
      </c>
      <c r="P167" s="184">
        <v>94077</v>
      </c>
      <c r="Q167" s="184">
        <v>96216</v>
      </c>
    </row>
    <row r="168" spans="1:17" ht="16.5" customHeight="1">
      <c r="A168" s="123" t="s">
        <v>192</v>
      </c>
      <c r="B168" s="123" t="s">
        <v>181</v>
      </c>
      <c r="C168" s="183">
        <v>91064</v>
      </c>
      <c r="D168" s="183">
        <v>91745</v>
      </c>
      <c r="E168" s="183">
        <v>96925</v>
      </c>
      <c r="F168" s="183">
        <v>93149</v>
      </c>
      <c r="G168" s="183">
        <v>88269</v>
      </c>
      <c r="H168" s="183">
        <v>86667</v>
      </c>
      <c r="I168" s="183">
        <v>87238</v>
      </c>
      <c r="J168" s="183">
        <v>90873</v>
      </c>
      <c r="K168" s="183">
        <v>91970</v>
      </c>
      <c r="L168" s="183">
        <v>90402</v>
      </c>
      <c r="M168" s="183">
        <v>92781</v>
      </c>
      <c r="N168" s="183">
        <v>96566</v>
      </c>
      <c r="O168" s="183">
        <v>97176</v>
      </c>
      <c r="P168" s="183">
        <v>98382</v>
      </c>
      <c r="Q168" s="183">
        <v>100132</v>
      </c>
    </row>
    <row r="169" spans="1:17" ht="16.5" customHeight="1">
      <c r="A169" s="123" t="s">
        <v>192</v>
      </c>
      <c r="B169" s="123" t="s">
        <v>182</v>
      </c>
      <c r="C169" s="183">
        <v>12306</v>
      </c>
      <c r="D169" s="183">
        <v>10219</v>
      </c>
      <c r="E169" s="183">
        <v>11175</v>
      </c>
      <c r="F169" s="183">
        <v>12562</v>
      </c>
      <c r="G169" s="183">
        <v>19231</v>
      </c>
      <c r="H169" s="183">
        <v>26459</v>
      </c>
      <c r="I169" s="183">
        <v>18222</v>
      </c>
      <c r="J169" s="183">
        <v>18866</v>
      </c>
      <c r="K169" s="183">
        <v>15323</v>
      </c>
      <c r="L169" s="183">
        <v>16080</v>
      </c>
      <c r="M169" s="183">
        <v>19403</v>
      </c>
      <c r="N169" s="183">
        <v>21219</v>
      </c>
      <c r="O169" s="183">
        <v>22562</v>
      </c>
      <c r="P169" s="183">
        <v>21777</v>
      </c>
      <c r="Q169" s="183">
        <v>20989</v>
      </c>
    </row>
    <row r="170" spans="1:17" ht="16.5" customHeight="1">
      <c r="A170" s="185" t="s">
        <v>192</v>
      </c>
      <c r="B170" s="185" t="s">
        <v>69</v>
      </c>
      <c r="C170" s="186">
        <v>87385</v>
      </c>
      <c r="D170" s="186">
        <v>88379</v>
      </c>
      <c r="E170" s="186">
        <v>93228</v>
      </c>
      <c r="F170" s="186">
        <v>89699</v>
      </c>
      <c r="G170" s="186">
        <v>85261</v>
      </c>
      <c r="H170" s="186">
        <v>84687</v>
      </c>
      <c r="I170" s="186">
        <v>84348</v>
      </c>
      <c r="J170" s="186">
        <v>88005</v>
      </c>
      <c r="K170" s="186">
        <v>89004</v>
      </c>
      <c r="L170" s="186">
        <v>87829</v>
      </c>
      <c r="M170" s="186">
        <v>90278</v>
      </c>
      <c r="N170" s="186">
        <v>93910</v>
      </c>
      <c r="O170" s="186">
        <v>94696</v>
      </c>
      <c r="P170" s="186">
        <v>96167</v>
      </c>
      <c r="Q170" s="186">
        <v>98087</v>
      </c>
    </row>
    <row r="171" spans="1:17" ht="16.5" customHeight="1">
      <c r="A171" s="123" t="s">
        <v>198</v>
      </c>
      <c r="B171" s="123" t="s">
        <v>180</v>
      </c>
      <c r="C171" s="184">
        <v>81102</v>
      </c>
      <c r="D171" s="184">
        <v>82019</v>
      </c>
      <c r="E171" s="184">
        <v>86801</v>
      </c>
      <c r="F171" s="184">
        <v>83295</v>
      </c>
      <c r="G171" s="184">
        <v>79862</v>
      </c>
      <c r="H171" s="184">
        <v>80646</v>
      </c>
      <c r="I171" s="184">
        <v>79465</v>
      </c>
      <c r="J171" s="184">
        <v>83551</v>
      </c>
      <c r="K171" s="184">
        <v>84269</v>
      </c>
      <c r="L171" s="184">
        <v>83240</v>
      </c>
      <c r="M171" s="184">
        <v>86200</v>
      </c>
      <c r="N171" s="184">
        <v>90295</v>
      </c>
      <c r="O171" s="184">
        <v>90321</v>
      </c>
      <c r="P171" s="184">
        <v>91624</v>
      </c>
      <c r="Q171" s="184">
        <v>92932</v>
      </c>
    </row>
    <row r="172" spans="1:17" ht="16.5" customHeight="1">
      <c r="A172" s="123" t="s">
        <v>198</v>
      </c>
      <c r="B172" s="123" t="s">
        <v>181</v>
      </c>
      <c r="C172" s="183">
        <v>96795</v>
      </c>
      <c r="D172" s="183">
        <v>96092</v>
      </c>
      <c r="E172" s="183">
        <v>101082</v>
      </c>
      <c r="F172" s="183">
        <v>96276</v>
      </c>
      <c r="G172" s="183">
        <v>91996</v>
      </c>
      <c r="H172" s="183">
        <v>90866</v>
      </c>
      <c r="I172" s="183">
        <v>90067</v>
      </c>
      <c r="J172" s="183">
        <v>93746</v>
      </c>
      <c r="K172" s="183">
        <v>93772</v>
      </c>
      <c r="L172" s="183">
        <v>93068</v>
      </c>
      <c r="M172" s="183">
        <v>96046</v>
      </c>
      <c r="N172" s="183">
        <v>99403</v>
      </c>
      <c r="O172" s="183">
        <v>99516</v>
      </c>
      <c r="P172" s="183">
        <v>100119</v>
      </c>
      <c r="Q172" s="183">
        <v>101006</v>
      </c>
    </row>
    <row r="173" spans="1:17" ht="16.5" customHeight="1">
      <c r="A173" s="123" t="s">
        <v>198</v>
      </c>
      <c r="B173" s="123" t="s">
        <v>182</v>
      </c>
      <c r="C173" s="183">
        <v>11373</v>
      </c>
      <c r="D173" s="183">
        <v>24203</v>
      </c>
      <c r="E173" s="183">
        <v>24151</v>
      </c>
      <c r="F173" s="183">
        <v>21021</v>
      </c>
      <c r="G173" s="183">
        <v>17202</v>
      </c>
      <c r="H173" s="183">
        <v>17654</v>
      </c>
      <c r="I173" s="183">
        <v>16912</v>
      </c>
      <c r="J173" s="183">
        <v>16039</v>
      </c>
      <c r="K173" s="183">
        <v>11097</v>
      </c>
      <c r="L173" s="183">
        <v>10079</v>
      </c>
      <c r="M173" s="183">
        <v>8068</v>
      </c>
      <c r="N173" s="183">
        <v>8383</v>
      </c>
      <c r="O173" s="183">
        <v>8855</v>
      </c>
      <c r="P173" s="183">
        <v>9400</v>
      </c>
      <c r="Q173" s="183">
        <v>10301</v>
      </c>
    </row>
    <row r="174" spans="1:17" ht="16.5" customHeight="1">
      <c r="A174" s="185" t="s">
        <v>198</v>
      </c>
      <c r="B174" s="185" t="s">
        <v>69</v>
      </c>
      <c r="C174" s="186">
        <v>89840</v>
      </c>
      <c r="D174" s="186">
        <v>89862</v>
      </c>
      <c r="E174" s="186">
        <v>94718</v>
      </c>
      <c r="F174" s="186">
        <v>90450</v>
      </c>
      <c r="G174" s="186">
        <v>86519</v>
      </c>
      <c r="H174" s="186">
        <v>86176</v>
      </c>
      <c r="I174" s="186">
        <v>85241</v>
      </c>
      <c r="J174" s="186">
        <v>89073</v>
      </c>
      <c r="K174" s="186">
        <v>89391</v>
      </c>
      <c r="L174" s="186">
        <v>88526</v>
      </c>
      <c r="M174" s="186">
        <v>91470</v>
      </c>
      <c r="N174" s="186">
        <v>95138</v>
      </c>
      <c r="O174" s="186">
        <v>95204</v>
      </c>
      <c r="P174" s="186">
        <v>96108</v>
      </c>
      <c r="Q174" s="186">
        <v>97162</v>
      </c>
    </row>
    <row r="175" spans="1:17" ht="16.5" customHeight="1">
      <c r="A175" s="123" t="s">
        <v>195</v>
      </c>
      <c r="B175" s="123" t="s">
        <v>180</v>
      </c>
      <c r="C175" s="184">
        <v>20053</v>
      </c>
      <c r="D175" s="184">
        <v>19469</v>
      </c>
      <c r="E175" s="184">
        <v>19998</v>
      </c>
      <c r="F175" s="184">
        <v>20352</v>
      </c>
      <c r="G175" s="184">
        <v>19096</v>
      </c>
      <c r="H175" s="184">
        <v>18184</v>
      </c>
      <c r="I175" s="184">
        <v>19252</v>
      </c>
      <c r="J175" s="184">
        <v>19622</v>
      </c>
      <c r="K175" s="184">
        <v>20628</v>
      </c>
      <c r="L175" s="184">
        <v>20182</v>
      </c>
      <c r="M175" s="184">
        <v>24281</v>
      </c>
      <c r="N175" s="184">
        <v>25964</v>
      </c>
      <c r="O175" s="184">
        <v>27176</v>
      </c>
      <c r="P175" s="184">
        <v>27393</v>
      </c>
      <c r="Q175" s="184">
        <v>14045</v>
      </c>
    </row>
    <row r="176" spans="1:17" ht="16.5" customHeight="1">
      <c r="A176" s="123" t="s">
        <v>195</v>
      </c>
      <c r="B176" s="123" t="s">
        <v>181</v>
      </c>
      <c r="C176" s="183">
        <v>18560</v>
      </c>
      <c r="D176" s="183">
        <v>17868</v>
      </c>
      <c r="E176" s="183">
        <v>18927</v>
      </c>
      <c r="F176" s="183">
        <v>19844</v>
      </c>
      <c r="G176" s="183">
        <v>18785</v>
      </c>
      <c r="H176" s="183">
        <v>18333</v>
      </c>
      <c r="I176" s="183">
        <v>19920</v>
      </c>
      <c r="J176" s="183">
        <v>20450</v>
      </c>
      <c r="K176" s="183">
        <v>20445</v>
      </c>
      <c r="L176" s="183">
        <v>20250</v>
      </c>
      <c r="M176" s="183">
        <v>23228</v>
      </c>
      <c r="N176" s="183">
        <v>24955</v>
      </c>
      <c r="O176" s="183">
        <v>26519</v>
      </c>
      <c r="P176" s="183">
        <v>26784</v>
      </c>
      <c r="Q176" s="183">
        <v>14696</v>
      </c>
    </row>
    <row r="177" spans="1:17" ht="16.5" customHeight="1">
      <c r="A177" s="123" t="s">
        <v>195</v>
      </c>
      <c r="B177" s="123" t="s">
        <v>182</v>
      </c>
      <c r="C177" s="183">
        <v>1051</v>
      </c>
      <c r="D177" s="183">
        <v>1040</v>
      </c>
      <c r="E177" s="183">
        <v>1312</v>
      </c>
      <c r="F177" s="183">
        <v>1656</v>
      </c>
      <c r="G177" s="183">
        <v>1528</v>
      </c>
      <c r="H177" s="183">
        <v>1213</v>
      </c>
      <c r="I177" s="183">
        <v>1966</v>
      </c>
      <c r="J177" s="183">
        <v>2277</v>
      </c>
      <c r="K177" s="183">
        <v>2194</v>
      </c>
      <c r="L177" s="183">
        <v>2191</v>
      </c>
      <c r="M177" s="183">
        <v>2460</v>
      </c>
      <c r="N177" s="183">
        <v>2804</v>
      </c>
      <c r="O177" s="183">
        <v>3713</v>
      </c>
      <c r="P177" s="183">
        <v>3190</v>
      </c>
      <c r="Q177" s="183">
        <v>3309</v>
      </c>
    </row>
    <row r="178" spans="1:17" ht="14.25" customHeight="1">
      <c r="A178" s="185" t="s">
        <v>195</v>
      </c>
      <c r="B178" s="187" t="s">
        <v>69</v>
      </c>
      <c r="C178" s="188">
        <v>17916</v>
      </c>
      <c r="D178" s="188">
        <v>17257</v>
      </c>
      <c r="E178" s="188">
        <v>18108</v>
      </c>
      <c r="F178" s="188">
        <v>18874</v>
      </c>
      <c r="G178" s="188">
        <v>17631</v>
      </c>
      <c r="H178" s="188">
        <v>16543</v>
      </c>
      <c r="I178" s="188">
        <v>18063</v>
      </c>
      <c r="J178" s="188">
        <v>18402</v>
      </c>
      <c r="K178" s="188">
        <v>19343</v>
      </c>
      <c r="L178" s="188">
        <v>19228</v>
      </c>
      <c r="M178" s="188">
        <v>22511</v>
      </c>
      <c r="N178" s="188">
        <v>24177</v>
      </c>
      <c r="O178" s="188">
        <v>25772</v>
      </c>
      <c r="P178" s="188">
        <v>26116</v>
      </c>
      <c r="Q178" s="188">
        <v>13114</v>
      </c>
    </row>
    <row r="179" spans="1:17" ht="16.5" customHeight="1">
      <c r="A179" s="123" t="s">
        <v>69</v>
      </c>
      <c r="B179" s="123" t="s">
        <v>180</v>
      </c>
      <c r="C179" s="184">
        <v>55333</v>
      </c>
      <c r="D179" s="184">
        <v>56262</v>
      </c>
      <c r="E179" s="184">
        <v>58680</v>
      </c>
      <c r="F179" s="184">
        <v>56415</v>
      </c>
      <c r="G179" s="184">
        <v>54488</v>
      </c>
      <c r="H179" s="184">
        <v>54117</v>
      </c>
      <c r="I179" s="184">
        <v>54977</v>
      </c>
      <c r="J179" s="184">
        <v>56813</v>
      </c>
      <c r="K179" s="184">
        <v>58402</v>
      </c>
      <c r="L179" s="184">
        <v>57757</v>
      </c>
      <c r="M179" s="184">
        <v>59992</v>
      </c>
      <c r="N179" s="184">
        <v>62685</v>
      </c>
      <c r="O179" s="184">
        <v>63228</v>
      </c>
      <c r="P179" s="184">
        <v>65083</v>
      </c>
      <c r="Q179" s="184">
        <v>66865</v>
      </c>
    </row>
    <row r="180" spans="1:17" ht="16.5" customHeight="1">
      <c r="A180" s="123" t="s">
        <v>69</v>
      </c>
      <c r="B180" s="123" t="s">
        <v>181</v>
      </c>
      <c r="C180" s="183">
        <v>65691</v>
      </c>
      <c r="D180" s="183">
        <v>66656</v>
      </c>
      <c r="E180" s="183">
        <v>69582</v>
      </c>
      <c r="F180" s="183">
        <v>67138</v>
      </c>
      <c r="G180" s="183">
        <v>64757</v>
      </c>
      <c r="H180" s="183">
        <v>64146</v>
      </c>
      <c r="I180" s="183">
        <v>65697</v>
      </c>
      <c r="J180" s="183">
        <v>67490</v>
      </c>
      <c r="K180" s="183">
        <v>69431</v>
      </c>
      <c r="L180" s="183">
        <v>68535</v>
      </c>
      <c r="M180" s="183">
        <v>71138</v>
      </c>
      <c r="N180" s="183">
        <v>74127</v>
      </c>
      <c r="O180" s="183">
        <v>74652</v>
      </c>
      <c r="P180" s="183">
        <v>76584</v>
      </c>
      <c r="Q180" s="183">
        <v>78472</v>
      </c>
    </row>
    <row r="181" spans="1:17" ht="16.5" customHeight="1">
      <c r="A181" s="123" t="s">
        <v>69</v>
      </c>
      <c r="B181" s="123" t="s">
        <v>182</v>
      </c>
      <c r="C181" s="183">
        <v>16787</v>
      </c>
      <c r="D181" s="183">
        <v>16613</v>
      </c>
      <c r="E181" s="183">
        <v>17540</v>
      </c>
      <c r="F181" s="183">
        <v>17102</v>
      </c>
      <c r="G181" s="183">
        <v>16378</v>
      </c>
      <c r="H181" s="183">
        <v>15077</v>
      </c>
      <c r="I181" s="183">
        <v>16172</v>
      </c>
      <c r="J181" s="183">
        <v>16414</v>
      </c>
      <c r="K181" s="183">
        <v>17956</v>
      </c>
      <c r="L181" s="183">
        <v>17892</v>
      </c>
      <c r="M181" s="183">
        <v>19414</v>
      </c>
      <c r="N181" s="183">
        <v>20454</v>
      </c>
      <c r="O181" s="183">
        <v>21512</v>
      </c>
      <c r="P181" s="183">
        <v>22414</v>
      </c>
      <c r="Q181" s="183">
        <v>24781</v>
      </c>
    </row>
    <row r="182" spans="1:17" ht="16.5" customHeight="1">
      <c r="A182" s="185" t="s">
        <v>69</v>
      </c>
      <c r="B182" s="185" t="s">
        <v>69</v>
      </c>
      <c r="C182" s="186">
        <v>60437</v>
      </c>
      <c r="D182" s="186">
        <v>61377</v>
      </c>
      <c r="E182" s="186">
        <v>64036</v>
      </c>
      <c r="F182" s="186">
        <v>61674</v>
      </c>
      <c r="G182" s="186">
        <v>59515</v>
      </c>
      <c r="H182" s="186">
        <v>59005</v>
      </c>
      <c r="I182" s="186">
        <v>60207</v>
      </c>
      <c r="J182" s="186">
        <v>62017</v>
      </c>
      <c r="K182" s="186">
        <v>63791</v>
      </c>
      <c r="L182" s="186">
        <v>63024</v>
      </c>
      <c r="M182" s="186">
        <v>65437</v>
      </c>
      <c r="N182" s="186">
        <v>68272</v>
      </c>
      <c r="O182" s="186">
        <v>68806</v>
      </c>
      <c r="P182" s="186">
        <v>70694</v>
      </c>
      <c r="Q182" s="186">
        <v>72531</v>
      </c>
    </row>
  </sheetData>
  <mergeCells count="6">
    <mergeCell ref="C125:Q125"/>
    <mergeCell ref="A1:Q1"/>
    <mergeCell ref="A2:Q2"/>
    <mergeCell ref="C6:Q6"/>
    <mergeCell ref="C66:Q66"/>
    <mergeCell ref="C67:E67"/>
  </mergeCells>
  <pageMargins left="0.70866141732283472" right="0.70866141732283472" top="0.74803149606299213" bottom="0.74803149606299213" header="0.31496062992125984" footer="0.31496062992125984"/>
  <pageSetup paperSize="9" fitToHeight="0" orientation="portrait" r:id="rId1"/>
  <headerFooter scaleWithDoc="0" alignWithMargins="0">
    <oddHeader>&amp;L&amp;R&amp;C&amp;B &amp;B&amp;"Arial"&amp;12&amp;Kff0000​‌OFFICIAL: Sensitive‌​&amp;B&amp;B &amp;B&amp;B &amp;B&amp;B &amp;B&amp;B &amp;B&amp;B &amp;B&amp;B &amp;B&amp;B &amp;B</oddHeader>
    <oddFooter>&amp;L&amp;RPage &amp;PPage &amp;PPage &amp;PPage &amp;PPage &amp;PPage &amp;PPage &amp;PPage &amp;PPage &amp;PPage &amp;PPage &amp;PPage &amp;PPage &amp;PPage &amp;PPage &amp;PPage &amp;PPage &amp;PPage &amp;PPage &amp;PPage &amp;PPage &amp;PPage &amp;PPage &amp;PPage &amp;P&amp;L&amp;L&amp;L&amp;L&amp;L&amp;C&amp;L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autoPageBreaks="0" fitToPage="1"/>
  </sheetPr>
  <dimension ref="A1:Q403"/>
  <sheetViews>
    <sheetView showGridLines="0" zoomScaleNormal="100" zoomScaleSheetLayoutView="85" workbookViewId="0">
      <selection sqref="A1:Q1"/>
    </sheetView>
  </sheetViews>
  <sheetFormatPr defaultColWidth="11.42578125" defaultRowHeight="15"/>
  <cols>
    <col min="1" max="1" width="28.28515625" style="83" customWidth="1"/>
    <col min="2" max="2" width="28" style="83" customWidth="1"/>
    <col min="3" max="14" width="12.7109375" style="83" customWidth="1"/>
    <col min="15" max="17" width="11.42578125" style="83"/>
  </cols>
  <sheetData>
    <row r="1" spans="1:17" ht="30" customHeight="1">
      <c r="A1" s="254" t="s">
        <v>200</v>
      </c>
      <c r="B1" s="254"/>
      <c r="C1" s="254"/>
      <c r="D1" s="254"/>
      <c r="E1" s="254"/>
      <c r="F1" s="254"/>
      <c r="G1" s="254"/>
      <c r="H1" s="254"/>
      <c r="I1" s="254"/>
      <c r="J1" s="254"/>
      <c r="K1" s="254"/>
      <c r="L1" s="254"/>
      <c r="M1" s="254"/>
      <c r="N1" s="254"/>
      <c r="O1" s="254"/>
      <c r="P1" s="254"/>
      <c r="Q1" s="254"/>
    </row>
    <row r="2" spans="1:17" ht="14.65" customHeight="1">
      <c r="A2" s="246" t="s">
        <v>265</v>
      </c>
      <c r="B2" s="246"/>
      <c r="C2" s="246"/>
      <c r="D2" s="246"/>
      <c r="E2" s="246"/>
      <c r="F2" s="246"/>
      <c r="G2" s="246"/>
      <c r="H2" s="246"/>
      <c r="I2" s="246"/>
      <c r="J2" s="246"/>
      <c r="K2" s="246"/>
      <c r="L2" s="246"/>
      <c r="M2" s="246"/>
      <c r="N2" s="246"/>
      <c r="O2" s="246"/>
      <c r="P2" s="246"/>
      <c r="Q2" s="246"/>
    </row>
    <row r="3" spans="1:17" ht="16.5" customHeight="1"/>
    <row r="4" spans="1:17" ht="30.75" customHeight="1">
      <c r="A4" s="162"/>
      <c r="B4" s="162"/>
      <c r="C4" s="119">
        <v>44348</v>
      </c>
      <c r="D4" s="119">
        <v>44440</v>
      </c>
      <c r="E4" s="119">
        <v>44531</v>
      </c>
      <c r="F4" s="119">
        <v>44621</v>
      </c>
      <c r="G4" s="119">
        <v>44713</v>
      </c>
      <c r="H4" s="119">
        <f>+'Table 7a'!H4</f>
        <v>44805</v>
      </c>
      <c r="I4" s="119">
        <f>+'Table 7a'!I4</f>
        <v>44896</v>
      </c>
      <c r="J4" s="119">
        <f>+'Table 7a'!J4</f>
        <v>44986</v>
      </c>
      <c r="K4" s="119">
        <f>+'Table 7a'!K4</f>
        <v>45078</v>
      </c>
      <c r="L4" s="119">
        <f>+'Table 7a'!L4</f>
        <v>45170</v>
      </c>
      <c r="M4" s="119">
        <f>+'Table 7a'!M4</f>
        <v>45261</v>
      </c>
      <c r="N4" s="119">
        <v>45352</v>
      </c>
      <c r="O4" s="89">
        <v>45444</v>
      </c>
      <c r="P4" s="89">
        <v>45536</v>
      </c>
      <c r="Q4" s="89">
        <v>45627</v>
      </c>
    </row>
    <row r="5" spans="1:17" ht="16.5" customHeight="1"/>
    <row r="6" spans="1:17" ht="18" customHeight="1">
      <c r="A6" s="163"/>
      <c r="B6" s="163"/>
      <c r="C6" s="256" t="s">
        <v>75</v>
      </c>
      <c r="D6" s="256"/>
      <c r="E6" s="256"/>
      <c r="F6" s="256"/>
      <c r="G6" s="256"/>
      <c r="H6" s="256"/>
      <c r="I6" s="256"/>
      <c r="J6" s="256"/>
      <c r="K6" s="256"/>
      <c r="L6" s="256"/>
      <c r="M6" s="256"/>
      <c r="N6" s="256"/>
      <c r="O6" s="256"/>
      <c r="P6" s="256"/>
      <c r="Q6" s="256"/>
    </row>
    <row r="7" spans="1:17" ht="30" customHeight="1">
      <c r="A7" s="181" t="s">
        <v>177</v>
      </c>
      <c r="B7" s="181" t="s">
        <v>201</v>
      </c>
    </row>
    <row r="8" spans="1:17" ht="16.5" customHeight="1">
      <c r="A8" s="191"/>
      <c r="B8" s="191"/>
      <c r="C8" s="173"/>
      <c r="D8" s="173"/>
      <c r="E8" s="173"/>
      <c r="F8" s="173"/>
      <c r="G8" s="173"/>
      <c r="H8" s="173"/>
      <c r="I8" s="173"/>
      <c r="J8" s="173"/>
      <c r="K8" s="173"/>
      <c r="L8" s="173"/>
      <c r="M8" s="173"/>
      <c r="N8" s="173"/>
      <c r="O8" s="192"/>
      <c r="P8" s="192"/>
      <c r="Q8" s="192"/>
    </row>
    <row r="9" spans="1:17" ht="16.5" customHeight="1">
      <c r="A9" s="123" t="s">
        <v>179</v>
      </c>
      <c r="B9" s="123" t="s">
        <v>202</v>
      </c>
      <c r="C9" s="193">
        <v>951</v>
      </c>
      <c r="D9" s="193">
        <v>916</v>
      </c>
      <c r="E9" s="193">
        <v>898</v>
      </c>
      <c r="F9" s="193">
        <v>972</v>
      </c>
      <c r="G9" s="193">
        <v>952</v>
      </c>
      <c r="H9" s="193">
        <v>986</v>
      </c>
      <c r="I9" s="193">
        <v>1010</v>
      </c>
      <c r="J9" s="193">
        <v>1065</v>
      </c>
      <c r="K9" s="193">
        <v>1036</v>
      </c>
      <c r="L9" s="193">
        <v>1046</v>
      </c>
      <c r="M9" s="193">
        <v>1010</v>
      </c>
      <c r="N9" s="193">
        <v>1007</v>
      </c>
      <c r="O9" s="193">
        <v>961</v>
      </c>
      <c r="P9" s="193">
        <v>960</v>
      </c>
      <c r="Q9" s="193">
        <v>978</v>
      </c>
    </row>
    <row r="10" spans="1:17" ht="16.5" customHeight="1">
      <c r="A10" s="123" t="s">
        <v>179</v>
      </c>
      <c r="B10" s="123" t="s">
        <v>203</v>
      </c>
      <c r="C10" s="194">
        <v>858</v>
      </c>
      <c r="D10" s="194">
        <v>878</v>
      </c>
      <c r="E10" s="194">
        <v>862</v>
      </c>
      <c r="F10" s="194">
        <v>883</v>
      </c>
      <c r="G10" s="194">
        <v>909</v>
      </c>
      <c r="H10" s="194">
        <v>950</v>
      </c>
      <c r="I10" s="194">
        <v>944</v>
      </c>
      <c r="J10" s="194">
        <v>955</v>
      </c>
      <c r="K10" s="194">
        <v>958</v>
      </c>
      <c r="L10" s="194">
        <v>977</v>
      </c>
      <c r="M10" s="194">
        <v>949</v>
      </c>
      <c r="N10" s="194">
        <v>942</v>
      </c>
      <c r="O10" s="194">
        <v>932</v>
      </c>
      <c r="P10" s="194">
        <v>912</v>
      </c>
      <c r="Q10" s="194">
        <v>881</v>
      </c>
    </row>
    <row r="11" spans="1:17" ht="16.5" customHeight="1">
      <c r="A11" s="123" t="s">
        <v>179</v>
      </c>
      <c r="B11" s="123" t="s">
        <v>204</v>
      </c>
      <c r="C11" s="194">
        <v>275</v>
      </c>
      <c r="D11" s="194">
        <v>283</v>
      </c>
      <c r="E11" s="194">
        <v>293</v>
      </c>
      <c r="F11" s="194">
        <v>303</v>
      </c>
      <c r="G11" s="194">
        <v>313</v>
      </c>
      <c r="H11" s="194">
        <v>322</v>
      </c>
      <c r="I11" s="194">
        <v>329</v>
      </c>
      <c r="J11" s="194">
        <v>338</v>
      </c>
      <c r="K11" s="194">
        <v>341</v>
      </c>
      <c r="L11" s="194">
        <v>353</v>
      </c>
      <c r="M11" s="194">
        <v>361</v>
      </c>
      <c r="N11" s="194">
        <v>362</v>
      </c>
      <c r="O11" s="194">
        <v>361</v>
      </c>
      <c r="P11" s="194">
        <v>356</v>
      </c>
      <c r="Q11" s="194">
        <v>356</v>
      </c>
    </row>
    <row r="12" spans="1:17" ht="16.5" customHeight="1">
      <c r="A12" s="123" t="s">
        <v>179</v>
      </c>
      <c r="B12" s="123" t="s">
        <v>205</v>
      </c>
      <c r="C12" s="194">
        <v>189</v>
      </c>
      <c r="D12" s="194">
        <v>196</v>
      </c>
      <c r="E12" s="194">
        <v>202</v>
      </c>
      <c r="F12" s="194">
        <v>206</v>
      </c>
      <c r="G12" s="194">
        <v>212</v>
      </c>
      <c r="H12" s="194">
        <v>217</v>
      </c>
      <c r="I12" s="194">
        <v>231</v>
      </c>
      <c r="J12" s="194">
        <v>242</v>
      </c>
      <c r="K12" s="194">
        <v>253</v>
      </c>
      <c r="L12" s="194">
        <v>259</v>
      </c>
      <c r="M12" s="194">
        <v>274</v>
      </c>
      <c r="N12" s="194">
        <v>281</v>
      </c>
      <c r="O12" s="194">
        <v>287</v>
      </c>
      <c r="P12" s="194">
        <v>285</v>
      </c>
      <c r="Q12" s="194">
        <v>302</v>
      </c>
    </row>
    <row r="13" spans="1:17" ht="16.5" customHeight="1">
      <c r="A13" s="123" t="s">
        <v>179</v>
      </c>
      <c r="B13" s="123" t="s">
        <v>206</v>
      </c>
      <c r="C13" s="194">
        <v>163</v>
      </c>
      <c r="D13" s="194">
        <v>168</v>
      </c>
      <c r="E13" s="194">
        <v>176</v>
      </c>
      <c r="F13" s="194">
        <v>175</v>
      </c>
      <c r="G13" s="194">
        <v>174</v>
      </c>
      <c r="H13" s="194">
        <v>171</v>
      </c>
      <c r="I13" s="194">
        <v>185</v>
      </c>
      <c r="J13" s="194">
        <v>204</v>
      </c>
      <c r="K13" s="194">
        <v>223</v>
      </c>
      <c r="L13" s="194">
        <v>228</v>
      </c>
      <c r="M13" s="194">
        <v>250</v>
      </c>
      <c r="N13" s="194">
        <v>269</v>
      </c>
      <c r="O13" s="194">
        <v>281</v>
      </c>
      <c r="P13" s="194">
        <v>287</v>
      </c>
      <c r="Q13" s="194">
        <v>311</v>
      </c>
    </row>
    <row r="14" spans="1:17" ht="16.5" customHeight="1">
      <c r="A14" s="123" t="s">
        <v>179</v>
      </c>
      <c r="B14" s="123" t="s">
        <v>207</v>
      </c>
      <c r="C14" s="194">
        <v>53</v>
      </c>
      <c r="D14" s="194">
        <v>54</v>
      </c>
      <c r="E14" s="194">
        <v>58</v>
      </c>
      <c r="F14" s="194">
        <v>55</v>
      </c>
      <c r="G14" s="194">
        <v>53</v>
      </c>
      <c r="H14" s="194">
        <v>47</v>
      </c>
      <c r="I14" s="194">
        <v>53</v>
      </c>
      <c r="J14" s="194">
        <v>61</v>
      </c>
      <c r="K14" s="194">
        <v>70</v>
      </c>
      <c r="L14" s="194">
        <v>71</v>
      </c>
      <c r="M14" s="194">
        <v>84</v>
      </c>
      <c r="N14" s="194">
        <v>100</v>
      </c>
      <c r="O14" s="194">
        <v>107</v>
      </c>
      <c r="P14" s="194">
        <v>120</v>
      </c>
      <c r="Q14" s="194">
        <v>134</v>
      </c>
    </row>
    <row r="15" spans="1:17" ht="16.5" customHeight="1">
      <c r="A15" s="123" t="s">
        <v>179</v>
      </c>
      <c r="B15" s="123" t="s">
        <v>208</v>
      </c>
      <c r="C15" s="194">
        <v>11</v>
      </c>
      <c r="D15" s="194">
        <v>11</v>
      </c>
      <c r="E15" s="194">
        <v>12</v>
      </c>
      <c r="F15" s="194">
        <v>11</v>
      </c>
      <c r="G15" s="194">
        <v>11</v>
      </c>
      <c r="H15" s="194">
        <v>10</v>
      </c>
      <c r="I15" s="194">
        <v>11</v>
      </c>
      <c r="J15" s="194">
        <v>13</v>
      </c>
      <c r="K15" s="194">
        <v>14</v>
      </c>
      <c r="L15" s="194">
        <v>15</v>
      </c>
      <c r="M15" s="194">
        <v>17</v>
      </c>
      <c r="N15" s="194">
        <v>20</v>
      </c>
      <c r="O15" s="194">
        <v>21</v>
      </c>
      <c r="P15" s="194">
        <v>28</v>
      </c>
      <c r="Q15" s="194">
        <v>28</v>
      </c>
    </row>
    <row r="16" spans="1:17" ht="16.5" customHeight="1">
      <c r="A16" s="123" t="s">
        <v>179</v>
      </c>
      <c r="B16" s="123" t="s">
        <v>209</v>
      </c>
      <c r="C16" s="194">
        <v>3</v>
      </c>
      <c r="D16" s="194">
        <v>3</v>
      </c>
      <c r="E16" s="194">
        <v>3</v>
      </c>
      <c r="F16" s="194">
        <v>3</v>
      </c>
      <c r="G16" s="194">
        <v>3</v>
      </c>
      <c r="H16" s="194">
        <v>3</v>
      </c>
      <c r="I16" s="194">
        <v>3</v>
      </c>
      <c r="J16" s="194">
        <v>4</v>
      </c>
      <c r="K16" s="194">
        <v>4</v>
      </c>
      <c r="L16" s="194">
        <v>4</v>
      </c>
      <c r="M16" s="194">
        <v>5</v>
      </c>
      <c r="N16" s="194">
        <v>6</v>
      </c>
      <c r="O16" s="194">
        <v>7</v>
      </c>
      <c r="P16" s="194">
        <v>22</v>
      </c>
      <c r="Q16" s="194">
        <v>8</v>
      </c>
    </row>
    <row r="17" spans="1:17" ht="16.5" customHeight="1">
      <c r="A17" s="123" t="s">
        <v>179</v>
      </c>
      <c r="B17" s="123" t="s">
        <v>210</v>
      </c>
      <c r="C17" s="194">
        <v>4</v>
      </c>
      <c r="D17" s="194">
        <v>1</v>
      </c>
      <c r="E17" s="194">
        <v>1</v>
      </c>
      <c r="F17" s="194">
        <v>0</v>
      </c>
      <c r="G17" s="194">
        <v>2</v>
      </c>
      <c r="H17" s="194">
        <v>1</v>
      </c>
      <c r="I17" s="194">
        <v>1</v>
      </c>
      <c r="J17" s="194">
        <v>1</v>
      </c>
      <c r="K17" s="194">
        <v>1</v>
      </c>
      <c r="L17" s="194">
        <v>1</v>
      </c>
      <c r="M17" s="194">
        <v>1</v>
      </c>
      <c r="N17" s="194">
        <v>1</v>
      </c>
      <c r="O17" s="194">
        <v>1</v>
      </c>
      <c r="P17" s="194">
        <v>8</v>
      </c>
      <c r="Q17" s="194">
        <v>1</v>
      </c>
    </row>
    <row r="18" spans="1:17" ht="16.5" customHeight="1">
      <c r="A18" s="123" t="s">
        <v>179</v>
      </c>
      <c r="B18" s="123" t="s">
        <v>211</v>
      </c>
      <c r="C18" s="194">
        <v>0</v>
      </c>
      <c r="D18" s="194">
        <v>2</v>
      </c>
      <c r="E18" s="194">
        <v>2</v>
      </c>
      <c r="F18" s="194">
        <v>2</v>
      </c>
      <c r="G18" s="194">
        <v>0</v>
      </c>
      <c r="H18" s="194">
        <v>0</v>
      </c>
      <c r="I18" s="194">
        <v>1</v>
      </c>
      <c r="J18" s="194">
        <v>0</v>
      </c>
      <c r="K18" s="194">
        <v>0</v>
      </c>
      <c r="L18" s="194">
        <v>0</v>
      </c>
      <c r="M18" s="194">
        <v>0</v>
      </c>
      <c r="N18" s="194">
        <v>0</v>
      </c>
      <c r="O18" s="194">
        <v>0</v>
      </c>
      <c r="P18" s="194">
        <v>5</v>
      </c>
      <c r="Q18" s="194">
        <v>0</v>
      </c>
    </row>
    <row r="19" spans="1:17" ht="16.5" customHeight="1">
      <c r="A19" s="123" t="s">
        <v>179</v>
      </c>
      <c r="B19" s="123" t="s">
        <v>212</v>
      </c>
      <c r="C19" s="194">
        <v>0</v>
      </c>
      <c r="D19" s="194">
        <v>0</v>
      </c>
      <c r="E19" s="194">
        <v>0</v>
      </c>
      <c r="F19" s="194">
        <v>0</v>
      </c>
      <c r="G19" s="194">
        <v>0</v>
      </c>
      <c r="H19" s="194">
        <v>0</v>
      </c>
      <c r="I19" s="194">
        <v>0</v>
      </c>
      <c r="J19" s="194">
        <v>0</v>
      </c>
      <c r="K19" s="194">
        <v>0</v>
      </c>
      <c r="L19" s="194">
        <v>0</v>
      </c>
      <c r="M19" s="194">
        <v>0</v>
      </c>
      <c r="N19" s="194">
        <v>0</v>
      </c>
      <c r="O19" s="194">
        <v>0</v>
      </c>
      <c r="P19" s="194">
        <v>1</v>
      </c>
      <c r="Q19" s="194">
        <v>0</v>
      </c>
    </row>
    <row r="20" spans="1:17" ht="16.5" customHeight="1">
      <c r="A20" s="123" t="s">
        <v>179</v>
      </c>
      <c r="B20" s="123" t="s">
        <v>213</v>
      </c>
      <c r="C20" s="194">
        <v>0</v>
      </c>
      <c r="D20" s="194">
        <v>0</v>
      </c>
      <c r="E20" s="194">
        <v>0</v>
      </c>
      <c r="F20" s="194">
        <v>0</v>
      </c>
      <c r="G20" s="194">
        <v>0</v>
      </c>
      <c r="H20" s="194">
        <v>0</v>
      </c>
      <c r="I20" s="194">
        <v>0</v>
      </c>
      <c r="J20" s="194">
        <v>0</v>
      </c>
      <c r="K20" s="194">
        <v>0</v>
      </c>
      <c r="L20" s="194">
        <v>0</v>
      </c>
      <c r="M20" s="194">
        <v>0</v>
      </c>
      <c r="N20" s="194">
        <v>0</v>
      </c>
      <c r="O20" s="194">
        <v>0</v>
      </c>
      <c r="P20" s="194">
        <v>0</v>
      </c>
      <c r="Q20" s="194">
        <v>0</v>
      </c>
    </row>
    <row r="21" spans="1:17" ht="16.5" customHeight="1">
      <c r="A21" s="185" t="s">
        <v>179</v>
      </c>
      <c r="B21" s="185" t="s">
        <v>69</v>
      </c>
      <c r="C21" s="195">
        <v>2508</v>
      </c>
      <c r="D21" s="195">
        <v>2514</v>
      </c>
      <c r="E21" s="195">
        <v>2508</v>
      </c>
      <c r="F21" s="195">
        <v>2612</v>
      </c>
      <c r="G21" s="195">
        <v>2629</v>
      </c>
      <c r="H21" s="195">
        <v>2705</v>
      </c>
      <c r="I21" s="195">
        <v>2768</v>
      </c>
      <c r="J21" s="195">
        <v>2883</v>
      </c>
      <c r="K21" s="195">
        <v>2901</v>
      </c>
      <c r="L21" s="195">
        <v>2955</v>
      </c>
      <c r="M21" s="195">
        <v>2952</v>
      </c>
      <c r="N21" s="195">
        <v>2989</v>
      </c>
      <c r="O21" s="195">
        <v>2960</v>
      </c>
      <c r="P21" s="195">
        <v>2983</v>
      </c>
      <c r="Q21" s="195">
        <v>3000</v>
      </c>
    </row>
    <row r="22" spans="1:17" ht="16.5" customHeight="1">
      <c r="A22" s="123" t="s">
        <v>183</v>
      </c>
      <c r="B22" s="123" t="s">
        <v>202</v>
      </c>
      <c r="C22" s="193">
        <v>489</v>
      </c>
      <c r="D22" s="193">
        <v>485</v>
      </c>
      <c r="E22" s="193">
        <v>448</v>
      </c>
      <c r="F22" s="193">
        <v>444</v>
      </c>
      <c r="G22" s="193">
        <v>404</v>
      </c>
      <c r="H22" s="193">
        <v>420</v>
      </c>
      <c r="I22" s="193">
        <v>414</v>
      </c>
      <c r="J22" s="193">
        <v>435</v>
      </c>
      <c r="K22" s="193">
        <v>432</v>
      </c>
      <c r="L22" s="193">
        <v>452</v>
      </c>
      <c r="M22" s="193">
        <v>436</v>
      </c>
      <c r="N22" s="193">
        <v>396</v>
      </c>
      <c r="O22" s="193">
        <v>378</v>
      </c>
      <c r="P22" s="193">
        <v>405</v>
      </c>
      <c r="Q22" s="193">
        <v>393</v>
      </c>
    </row>
    <row r="23" spans="1:17" ht="16.5" customHeight="1">
      <c r="A23" s="123" t="s">
        <v>183</v>
      </c>
      <c r="B23" s="123" t="s">
        <v>203</v>
      </c>
      <c r="C23" s="194">
        <v>453</v>
      </c>
      <c r="D23" s="194">
        <v>455</v>
      </c>
      <c r="E23" s="194">
        <v>434</v>
      </c>
      <c r="F23" s="194">
        <v>428</v>
      </c>
      <c r="G23" s="194">
        <v>421</v>
      </c>
      <c r="H23" s="194">
        <v>426</v>
      </c>
      <c r="I23" s="194">
        <v>407</v>
      </c>
      <c r="J23" s="194">
        <v>416</v>
      </c>
      <c r="K23" s="194">
        <v>410</v>
      </c>
      <c r="L23" s="194">
        <v>426</v>
      </c>
      <c r="M23" s="194">
        <v>419</v>
      </c>
      <c r="N23" s="194">
        <v>429</v>
      </c>
      <c r="O23" s="194">
        <v>422</v>
      </c>
      <c r="P23" s="194">
        <v>423</v>
      </c>
      <c r="Q23" s="194">
        <v>404</v>
      </c>
    </row>
    <row r="24" spans="1:17" ht="16.5" customHeight="1">
      <c r="A24" s="123" t="s">
        <v>183</v>
      </c>
      <c r="B24" s="123" t="s">
        <v>204</v>
      </c>
      <c r="C24" s="194">
        <v>194</v>
      </c>
      <c r="D24" s="194">
        <v>203</v>
      </c>
      <c r="E24" s="194">
        <v>211</v>
      </c>
      <c r="F24" s="194">
        <v>222</v>
      </c>
      <c r="G24" s="194">
        <v>236</v>
      </c>
      <c r="H24" s="194">
        <v>240</v>
      </c>
      <c r="I24" s="194">
        <v>234</v>
      </c>
      <c r="J24" s="194">
        <v>228</v>
      </c>
      <c r="K24" s="194">
        <v>217</v>
      </c>
      <c r="L24" s="194">
        <v>216</v>
      </c>
      <c r="M24" s="194">
        <v>210</v>
      </c>
      <c r="N24" s="194">
        <v>205</v>
      </c>
      <c r="O24" s="194">
        <v>207</v>
      </c>
      <c r="P24" s="194">
        <v>206</v>
      </c>
      <c r="Q24" s="194">
        <v>204</v>
      </c>
    </row>
    <row r="25" spans="1:17" ht="16.5" customHeight="1">
      <c r="A25" s="123" t="s">
        <v>183</v>
      </c>
      <c r="B25" s="123" t="s">
        <v>205</v>
      </c>
      <c r="C25" s="194">
        <v>182</v>
      </c>
      <c r="D25" s="194">
        <v>181</v>
      </c>
      <c r="E25" s="194">
        <v>185</v>
      </c>
      <c r="F25" s="194">
        <v>193</v>
      </c>
      <c r="G25" s="194">
        <v>205</v>
      </c>
      <c r="H25" s="194">
        <v>214</v>
      </c>
      <c r="I25" s="194">
        <v>224</v>
      </c>
      <c r="J25" s="194">
        <v>227</v>
      </c>
      <c r="K25" s="194">
        <v>227</v>
      </c>
      <c r="L25" s="194">
        <v>228</v>
      </c>
      <c r="M25" s="194">
        <v>223</v>
      </c>
      <c r="N25" s="194">
        <v>212</v>
      </c>
      <c r="O25" s="194">
        <v>210</v>
      </c>
      <c r="P25" s="194">
        <v>202</v>
      </c>
      <c r="Q25" s="194">
        <v>203</v>
      </c>
    </row>
    <row r="26" spans="1:17" ht="16.5" customHeight="1">
      <c r="A26" s="123" t="s">
        <v>183</v>
      </c>
      <c r="B26" s="123" t="s">
        <v>206</v>
      </c>
      <c r="C26" s="194">
        <v>288</v>
      </c>
      <c r="D26" s="194">
        <v>288</v>
      </c>
      <c r="E26" s="194">
        <v>287</v>
      </c>
      <c r="F26" s="194">
        <v>296</v>
      </c>
      <c r="G26" s="194">
        <v>311</v>
      </c>
      <c r="H26" s="194">
        <v>319</v>
      </c>
      <c r="I26" s="194">
        <v>323</v>
      </c>
      <c r="J26" s="194">
        <v>330</v>
      </c>
      <c r="K26" s="194">
        <v>339</v>
      </c>
      <c r="L26" s="194">
        <v>350</v>
      </c>
      <c r="M26" s="194">
        <v>357</v>
      </c>
      <c r="N26" s="194">
        <v>356</v>
      </c>
      <c r="O26" s="194">
        <v>359</v>
      </c>
      <c r="P26" s="194">
        <v>339</v>
      </c>
      <c r="Q26" s="194">
        <v>343</v>
      </c>
    </row>
    <row r="27" spans="1:17" ht="16.5" customHeight="1">
      <c r="A27" s="123" t="s">
        <v>183</v>
      </c>
      <c r="B27" s="123" t="s">
        <v>207</v>
      </c>
      <c r="C27" s="194">
        <v>317</v>
      </c>
      <c r="D27" s="194">
        <v>317</v>
      </c>
      <c r="E27" s="194">
        <v>320</v>
      </c>
      <c r="F27" s="194">
        <v>325</v>
      </c>
      <c r="G27" s="194">
        <v>327</v>
      </c>
      <c r="H27" s="194">
        <v>327</v>
      </c>
      <c r="I27" s="194">
        <v>333</v>
      </c>
      <c r="J27" s="194">
        <v>341</v>
      </c>
      <c r="K27" s="194">
        <v>347</v>
      </c>
      <c r="L27" s="194">
        <v>353</v>
      </c>
      <c r="M27" s="194">
        <v>363</v>
      </c>
      <c r="N27" s="194">
        <v>371</v>
      </c>
      <c r="O27" s="194">
        <v>384</v>
      </c>
      <c r="P27" s="194">
        <v>379</v>
      </c>
      <c r="Q27" s="194">
        <v>404</v>
      </c>
    </row>
    <row r="28" spans="1:17" ht="16.5" customHeight="1">
      <c r="A28" s="123" t="s">
        <v>183</v>
      </c>
      <c r="B28" s="123" t="s">
        <v>208</v>
      </c>
      <c r="C28" s="194">
        <v>200</v>
      </c>
      <c r="D28" s="194">
        <v>204</v>
      </c>
      <c r="E28" s="194">
        <v>212</v>
      </c>
      <c r="F28" s="194">
        <v>208</v>
      </c>
      <c r="G28" s="194">
        <v>195</v>
      </c>
      <c r="H28" s="194">
        <v>186</v>
      </c>
      <c r="I28" s="194">
        <v>197</v>
      </c>
      <c r="J28" s="194">
        <v>212</v>
      </c>
      <c r="K28" s="194">
        <v>224</v>
      </c>
      <c r="L28" s="194">
        <v>224</v>
      </c>
      <c r="M28" s="194">
        <v>239</v>
      </c>
      <c r="N28" s="194">
        <v>257</v>
      </c>
      <c r="O28" s="194">
        <v>264</v>
      </c>
      <c r="P28" s="194">
        <v>269</v>
      </c>
      <c r="Q28" s="194">
        <v>292</v>
      </c>
    </row>
    <row r="29" spans="1:17" ht="16.5" customHeight="1">
      <c r="A29" s="123" t="s">
        <v>183</v>
      </c>
      <c r="B29" s="123" t="s">
        <v>209</v>
      </c>
      <c r="C29" s="194">
        <v>96</v>
      </c>
      <c r="D29" s="194">
        <v>98</v>
      </c>
      <c r="E29" s="194">
        <v>104</v>
      </c>
      <c r="F29" s="194">
        <v>98</v>
      </c>
      <c r="G29" s="194">
        <v>86</v>
      </c>
      <c r="H29" s="194">
        <v>78</v>
      </c>
      <c r="I29" s="194">
        <v>86</v>
      </c>
      <c r="J29" s="194">
        <v>96</v>
      </c>
      <c r="K29" s="194">
        <v>101</v>
      </c>
      <c r="L29" s="194">
        <v>100</v>
      </c>
      <c r="M29" s="194">
        <v>113</v>
      </c>
      <c r="N29" s="194">
        <v>129</v>
      </c>
      <c r="O29" s="194">
        <v>134</v>
      </c>
      <c r="P29" s="194">
        <v>153</v>
      </c>
      <c r="Q29" s="194">
        <v>160</v>
      </c>
    </row>
    <row r="30" spans="1:17" ht="16.5" customHeight="1">
      <c r="A30" s="123" t="s">
        <v>183</v>
      </c>
      <c r="B30" s="123" t="s">
        <v>210</v>
      </c>
      <c r="C30" s="194">
        <v>17</v>
      </c>
      <c r="D30" s="194">
        <v>17</v>
      </c>
      <c r="E30" s="194">
        <v>18</v>
      </c>
      <c r="F30" s="194">
        <v>16</v>
      </c>
      <c r="G30" s="194">
        <v>13</v>
      </c>
      <c r="H30" s="194">
        <v>11</v>
      </c>
      <c r="I30" s="194">
        <v>13</v>
      </c>
      <c r="J30" s="194">
        <v>15</v>
      </c>
      <c r="K30" s="194">
        <v>16</v>
      </c>
      <c r="L30" s="194">
        <v>16</v>
      </c>
      <c r="M30" s="194">
        <v>19</v>
      </c>
      <c r="N30" s="194">
        <v>23</v>
      </c>
      <c r="O30" s="194">
        <v>24</v>
      </c>
      <c r="P30" s="194">
        <v>38</v>
      </c>
      <c r="Q30" s="194">
        <v>32</v>
      </c>
    </row>
    <row r="31" spans="1:17" ht="16.5" customHeight="1">
      <c r="A31" s="123" t="s">
        <v>183</v>
      </c>
      <c r="B31" s="123" t="s">
        <v>211</v>
      </c>
      <c r="C31" s="194">
        <v>20</v>
      </c>
      <c r="D31" s="194">
        <v>19</v>
      </c>
      <c r="E31" s="194">
        <v>18</v>
      </c>
      <c r="F31" s="194">
        <v>17</v>
      </c>
      <c r="G31" s="194">
        <v>17</v>
      </c>
      <c r="H31" s="194">
        <v>16</v>
      </c>
      <c r="I31" s="194">
        <v>15</v>
      </c>
      <c r="J31" s="194">
        <v>15</v>
      </c>
      <c r="K31" s="194">
        <v>14</v>
      </c>
      <c r="L31" s="194">
        <v>13</v>
      </c>
      <c r="M31" s="194">
        <v>12</v>
      </c>
      <c r="N31" s="194">
        <v>11</v>
      </c>
      <c r="O31" s="194">
        <v>9</v>
      </c>
      <c r="P31" s="194">
        <v>17</v>
      </c>
      <c r="Q31" s="194">
        <v>9</v>
      </c>
    </row>
    <row r="32" spans="1:17" ht="16.5" customHeight="1">
      <c r="A32" s="123" t="s">
        <v>183</v>
      </c>
      <c r="B32" s="123" t="s">
        <v>212</v>
      </c>
      <c r="C32" s="194">
        <v>0</v>
      </c>
      <c r="D32" s="194">
        <v>0</v>
      </c>
      <c r="E32" s="194">
        <v>0</v>
      </c>
      <c r="F32" s="194">
        <v>0</v>
      </c>
      <c r="G32" s="194">
        <v>0</v>
      </c>
      <c r="H32" s="194">
        <v>0</v>
      </c>
      <c r="I32" s="194">
        <v>0</v>
      </c>
      <c r="J32" s="194">
        <v>0</v>
      </c>
      <c r="K32" s="194">
        <v>0</v>
      </c>
      <c r="L32" s="194">
        <v>0</v>
      </c>
      <c r="M32" s="194">
        <v>0</v>
      </c>
      <c r="N32" s="194">
        <v>0</v>
      </c>
      <c r="O32" s="194">
        <v>1</v>
      </c>
      <c r="P32" s="194">
        <v>2</v>
      </c>
      <c r="Q32" s="194">
        <v>0</v>
      </c>
    </row>
    <row r="33" spans="1:17" ht="16.5" customHeight="1">
      <c r="A33" s="123" t="s">
        <v>183</v>
      </c>
      <c r="B33" s="123" t="s">
        <v>213</v>
      </c>
      <c r="C33" s="194">
        <v>0</v>
      </c>
      <c r="D33" s="194">
        <v>0</v>
      </c>
      <c r="E33" s="194">
        <v>0</v>
      </c>
      <c r="F33" s="194">
        <v>0</v>
      </c>
      <c r="G33" s="194">
        <v>0</v>
      </c>
      <c r="H33" s="194">
        <v>0</v>
      </c>
      <c r="I33" s="194">
        <v>0</v>
      </c>
      <c r="J33" s="194">
        <v>0</v>
      </c>
      <c r="K33" s="194">
        <v>0</v>
      </c>
      <c r="L33" s="194">
        <v>0</v>
      </c>
      <c r="M33" s="194">
        <v>0</v>
      </c>
      <c r="N33" s="194">
        <v>0</v>
      </c>
      <c r="O33" s="194">
        <v>0</v>
      </c>
      <c r="P33" s="194">
        <v>0</v>
      </c>
      <c r="Q33" s="194">
        <v>0</v>
      </c>
    </row>
    <row r="34" spans="1:17" ht="16.5" customHeight="1">
      <c r="A34" s="185" t="s">
        <v>183</v>
      </c>
      <c r="B34" s="185" t="s">
        <v>69</v>
      </c>
      <c r="C34" s="195">
        <v>2257</v>
      </c>
      <c r="D34" s="195">
        <v>2267</v>
      </c>
      <c r="E34" s="195">
        <v>2239</v>
      </c>
      <c r="F34" s="195">
        <v>2249</v>
      </c>
      <c r="G34" s="195">
        <v>2214</v>
      </c>
      <c r="H34" s="195">
        <v>2237</v>
      </c>
      <c r="I34" s="195">
        <v>2246</v>
      </c>
      <c r="J34" s="195">
        <v>2316</v>
      </c>
      <c r="K34" s="195">
        <v>2328</v>
      </c>
      <c r="L34" s="195">
        <v>2377</v>
      </c>
      <c r="M34" s="195">
        <v>2392</v>
      </c>
      <c r="N34" s="195">
        <v>2389</v>
      </c>
      <c r="O34" s="195">
        <v>2393</v>
      </c>
      <c r="P34" s="195">
        <v>2434</v>
      </c>
      <c r="Q34" s="195">
        <v>2444</v>
      </c>
    </row>
    <row r="35" spans="1:17" ht="16.5" customHeight="1">
      <c r="A35" s="123" t="s">
        <v>184</v>
      </c>
      <c r="B35" s="123" t="s">
        <v>202</v>
      </c>
      <c r="C35" s="193">
        <v>404</v>
      </c>
      <c r="D35" s="193">
        <v>406</v>
      </c>
      <c r="E35" s="193">
        <v>379</v>
      </c>
      <c r="F35" s="193">
        <v>383</v>
      </c>
      <c r="G35" s="193">
        <v>358</v>
      </c>
      <c r="H35" s="193">
        <v>368</v>
      </c>
      <c r="I35" s="193">
        <v>358</v>
      </c>
      <c r="J35" s="193">
        <v>366</v>
      </c>
      <c r="K35" s="193">
        <v>364</v>
      </c>
      <c r="L35" s="193">
        <v>374</v>
      </c>
      <c r="M35" s="193">
        <v>357</v>
      </c>
      <c r="N35" s="193">
        <v>308</v>
      </c>
      <c r="O35" s="193">
        <v>295</v>
      </c>
      <c r="P35" s="193">
        <v>316</v>
      </c>
      <c r="Q35" s="193">
        <v>303</v>
      </c>
    </row>
    <row r="36" spans="1:17" ht="16.5" customHeight="1">
      <c r="A36" s="123" t="s">
        <v>184</v>
      </c>
      <c r="B36" s="123" t="s">
        <v>203</v>
      </c>
      <c r="C36" s="194">
        <v>302</v>
      </c>
      <c r="D36" s="194">
        <v>305</v>
      </c>
      <c r="E36" s="194">
        <v>293</v>
      </c>
      <c r="F36" s="194">
        <v>294</v>
      </c>
      <c r="G36" s="194">
        <v>290</v>
      </c>
      <c r="H36" s="194">
        <v>296</v>
      </c>
      <c r="I36" s="194">
        <v>283</v>
      </c>
      <c r="J36" s="194">
        <v>286</v>
      </c>
      <c r="K36" s="194">
        <v>280</v>
      </c>
      <c r="L36" s="194">
        <v>290</v>
      </c>
      <c r="M36" s="194">
        <v>281</v>
      </c>
      <c r="N36" s="194">
        <v>283</v>
      </c>
      <c r="O36" s="194">
        <v>273</v>
      </c>
      <c r="P36" s="194">
        <v>274</v>
      </c>
      <c r="Q36" s="194">
        <v>257</v>
      </c>
    </row>
    <row r="37" spans="1:17" ht="16.5" customHeight="1">
      <c r="A37" s="123" t="s">
        <v>184</v>
      </c>
      <c r="B37" s="123" t="s">
        <v>204</v>
      </c>
      <c r="C37" s="194">
        <v>160</v>
      </c>
      <c r="D37" s="194">
        <v>165</v>
      </c>
      <c r="E37" s="194">
        <v>168</v>
      </c>
      <c r="F37" s="194">
        <v>177</v>
      </c>
      <c r="G37" s="194">
        <v>188</v>
      </c>
      <c r="H37" s="194">
        <v>192</v>
      </c>
      <c r="I37" s="194">
        <v>187</v>
      </c>
      <c r="J37" s="194">
        <v>182</v>
      </c>
      <c r="K37" s="194">
        <v>171</v>
      </c>
      <c r="L37" s="194">
        <v>171</v>
      </c>
      <c r="M37" s="194">
        <v>167</v>
      </c>
      <c r="N37" s="194">
        <v>161</v>
      </c>
      <c r="O37" s="194">
        <v>162</v>
      </c>
      <c r="P37" s="194">
        <v>162</v>
      </c>
      <c r="Q37" s="194">
        <v>157</v>
      </c>
    </row>
    <row r="38" spans="1:17" ht="16.5" customHeight="1">
      <c r="A38" s="123" t="s">
        <v>184</v>
      </c>
      <c r="B38" s="123" t="s">
        <v>205</v>
      </c>
      <c r="C38" s="194">
        <v>148</v>
      </c>
      <c r="D38" s="194">
        <v>144</v>
      </c>
      <c r="E38" s="194">
        <v>147</v>
      </c>
      <c r="F38" s="194">
        <v>152</v>
      </c>
      <c r="G38" s="194">
        <v>159</v>
      </c>
      <c r="H38" s="194">
        <v>165</v>
      </c>
      <c r="I38" s="194">
        <v>172</v>
      </c>
      <c r="J38" s="194">
        <v>176</v>
      </c>
      <c r="K38" s="194">
        <v>176</v>
      </c>
      <c r="L38" s="194">
        <v>177</v>
      </c>
      <c r="M38" s="194">
        <v>175</v>
      </c>
      <c r="N38" s="194">
        <v>169</v>
      </c>
      <c r="O38" s="194">
        <v>169</v>
      </c>
      <c r="P38" s="194">
        <v>167</v>
      </c>
      <c r="Q38" s="194">
        <v>165</v>
      </c>
    </row>
    <row r="39" spans="1:17" ht="16.5" customHeight="1">
      <c r="A39" s="123" t="s">
        <v>184</v>
      </c>
      <c r="B39" s="123" t="s">
        <v>206</v>
      </c>
      <c r="C39" s="194">
        <v>215</v>
      </c>
      <c r="D39" s="194">
        <v>213</v>
      </c>
      <c r="E39" s="194">
        <v>212</v>
      </c>
      <c r="F39" s="194">
        <v>217</v>
      </c>
      <c r="G39" s="194">
        <v>225</v>
      </c>
      <c r="H39" s="194">
        <v>229</v>
      </c>
      <c r="I39" s="194">
        <v>232</v>
      </c>
      <c r="J39" s="194">
        <v>237</v>
      </c>
      <c r="K39" s="194">
        <v>244</v>
      </c>
      <c r="L39" s="194">
        <v>251</v>
      </c>
      <c r="M39" s="194">
        <v>257</v>
      </c>
      <c r="N39" s="194">
        <v>259</v>
      </c>
      <c r="O39" s="194">
        <v>262</v>
      </c>
      <c r="P39" s="194">
        <v>256</v>
      </c>
      <c r="Q39" s="194">
        <v>255</v>
      </c>
    </row>
    <row r="40" spans="1:17" ht="16.5" customHeight="1">
      <c r="A40" s="123" t="s">
        <v>184</v>
      </c>
      <c r="B40" s="123" t="s">
        <v>207</v>
      </c>
      <c r="C40" s="194">
        <v>259</v>
      </c>
      <c r="D40" s="194">
        <v>255</v>
      </c>
      <c r="E40" s="194">
        <v>252</v>
      </c>
      <c r="F40" s="194">
        <v>259</v>
      </c>
      <c r="G40" s="194">
        <v>270</v>
      </c>
      <c r="H40" s="194">
        <v>274</v>
      </c>
      <c r="I40" s="194">
        <v>270</v>
      </c>
      <c r="J40" s="194">
        <v>268</v>
      </c>
      <c r="K40" s="194">
        <v>264</v>
      </c>
      <c r="L40" s="194">
        <v>268</v>
      </c>
      <c r="M40" s="194">
        <v>267</v>
      </c>
      <c r="N40" s="194">
        <v>267</v>
      </c>
      <c r="O40" s="194">
        <v>275</v>
      </c>
      <c r="P40" s="194">
        <v>274</v>
      </c>
      <c r="Q40" s="194">
        <v>284</v>
      </c>
    </row>
    <row r="41" spans="1:17" ht="16.5" customHeight="1">
      <c r="A41" s="123" t="s">
        <v>184</v>
      </c>
      <c r="B41" s="123" t="s">
        <v>208</v>
      </c>
      <c r="C41" s="194">
        <v>282</v>
      </c>
      <c r="D41" s="194">
        <v>282</v>
      </c>
      <c r="E41" s="194">
        <v>279</v>
      </c>
      <c r="F41" s="194">
        <v>287</v>
      </c>
      <c r="G41" s="194">
        <v>298</v>
      </c>
      <c r="H41" s="194">
        <v>303</v>
      </c>
      <c r="I41" s="194">
        <v>299</v>
      </c>
      <c r="J41" s="194">
        <v>298</v>
      </c>
      <c r="K41" s="194">
        <v>298</v>
      </c>
      <c r="L41" s="194">
        <v>301</v>
      </c>
      <c r="M41" s="194">
        <v>296</v>
      </c>
      <c r="N41" s="194">
        <v>290</v>
      </c>
      <c r="O41" s="194">
        <v>293</v>
      </c>
      <c r="P41" s="194">
        <v>282</v>
      </c>
      <c r="Q41" s="194">
        <v>291</v>
      </c>
    </row>
    <row r="42" spans="1:17" ht="16.5" customHeight="1">
      <c r="A42" s="123" t="s">
        <v>184</v>
      </c>
      <c r="B42" s="123" t="s">
        <v>209</v>
      </c>
      <c r="C42" s="194">
        <v>354</v>
      </c>
      <c r="D42" s="194">
        <v>357</v>
      </c>
      <c r="E42" s="194">
        <v>364</v>
      </c>
      <c r="F42" s="194">
        <v>365</v>
      </c>
      <c r="G42" s="194">
        <v>350</v>
      </c>
      <c r="H42" s="194">
        <v>344</v>
      </c>
      <c r="I42" s="194">
        <v>356</v>
      </c>
      <c r="J42" s="194">
        <v>373</v>
      </c>
      <c r="K42" s="194">
        <v>378</v>
      </c>
      <c r="L42" s="194">
        <v>378</v>
      </c>
      <c r="M42" s="194">
        <v>390</v>
      </c>
      <c r="N42" s="194">
        <v>401</v>
      </c>
      <c r="O42" s="194">
        <v>406</v>
      </c>
      <c r="P42" s="194">
        <v>402</v>
      </c>
      <c r="Q42" s="194">
        <v>420</v>
      </c>
    </row>
    <row r="43" spans="1:17" ht="16.5" customHeight="1">
      <c r="A43" s="123" t="s">
        <v>184</v>
      </c>
      <c r="B43" s="123" t="s">
        <v>210</v>
      </c>
      <c r="C43" s="194">
        <v>187</v>
      </c>
      <c r="D43" s="194">
        <v>191</v>
      </c>
      <c r="E43" s="194">
        <v>200</v>
      </c>
      <c r="F43" s="194">
        <v>189</v>
      </c>
      <c r="G43" s="194">
        <v>163</v>
      </c>
      <c r="H43" s="194">
        <v>153</v>
      </c>
      <c r="I43" s="194">
        <v>164</v>
      </c>
      <c r="J43" s="194">
        <v>180</v>
      </c>
      <c r="K43" s="194">
        <v>189</v>
      </c>
      <c r="L43" s="194">
        <v>185</v>
      </c>
      <c r="M43" s="194">
        <v>203</v>
      </c>
      <c r="N43" s="194">
        <v>227</v>
      </c>
      <c r="O43" s="194">
        <v>231</v>
      </c>
      <c r="P43" s="194">
        <v>250</v>
      </c>
      <c r="Q43" s="194">
        <v>263</v>
      </c>
    </row>
    <row r="44" spans="1:17" ht="16.5" customHeight="1">
      <c r="A44" s="123" t="s">
        <v>184</v>
      </c>
      <c r="B44" s="123" t="s">
        <v>211</v>
      </c>
      <c r="C44" s="194">
        <v>47</v>
      </c>
      <c r="D44" s="194">
        <v>48</v>
      </c>
      <c r="E44" s="194">
        <v>49</v>
      </c>
      <c r="F44" s="194">
        <v>47</v>
      </c>
      <c r="G44" s="194">
        <v>41</v>
      </c>
      <c r="H44" s="194">
        <v>40</v>
      </c>
      <c r="I44" s="194">
        <v>41</v>
      </c>
      <c r="J44" s="194">
        <v>43</v>
      </c>
      <c r="K44" s="194">
        <v>44</v>
      </c>
      <c r="L44" s="194">
        <v>42</v>
      </c>
      <c r="M44" s="194">
        <v>44</v>
      </c>
      <c r="N44" s="194">
        <v>47</v>
      </c>
      <c r="O44" s="194">
        <v>47</v>
      </c>
      <c r="P44" s="194">
        <v>56</v>
      </c>
      <c r="Q44" s="194">
        <v>51</v>
      </c>
    </row>
    <row r="45" spans="1:17" ht="16.5" customHeight="1">
      <c r="A45" s="123" t="s">
        <v>184</v>
      </c>
      <c r="B45" s="123" t="s">
        <v>212</v>
      </c>
      <c r="C45" s="194">
        <v>0</v>
      </c>
      <c r="D45" s="194">
        <v>0</v>
      </c>
      <c r="E45" s="194">
        <v>0</v>
      </c>
      <c r="F45" s="194">
        <v>0</v>
      </c>
      <c r="G45" s="194">
        <v>0</v>
      </c>
      <c r="H45" s="194">
        <v>0</v>
      </c>
      <c r="I45" s="194">
        <v>0</v>
      </c>
      <c r="J45" s="194">
        <v>0</v>
      </c>
      <c r="K45" s="194">
        <v>0</v>
      </c>
      <c r="L45" s="194">
        <v>0</v>
      </c>
      <c r="M45" s="194">
        <v>0</v>
      </c>
      <c r="N45" s="194">
        <v>0</v>
      </c>
      <c r="O45" s="194">
        <v>0</v>
      </c>
      <c r="P45" s="194">
        <v>4</v>
      </c>
      <c r="Q45" s="194">
        <v>0</v>
      </c>
    </row>
    <row r="46" spans="1:17" ht="16.5" customHeight="1">
      <c r="A46" s="123" t="s">
        <v>184</v>
      </c>
      <c r="B46" s="123" t="s">
        <v>213</v>
      </c>
      <c r="C46" s="194">
        <v>0</v>
      </c>
      <c r="D46" s="194">
        <v>0</v>
      </c>
      <c r="E46" s="194">
        <v>0</v>
      </c>
      <c r="F46" s="194">
        <v>0</v>
      </c>
      <c r="G46" s="194">
        <v>0</v>
      </c>
      <c r="H46" s="194">
        <v>0</v>
      </c>
      <c r="I46" s="194">
        <v>0</v>
      </c>
      <c r="J46" s="194">
        <v>0</v>
      </c>
      <c r="K46" s="194">
        <v>0</v>
      </c>
      <c r="L46" s="194">
        <v>0</v>
      </c>
      <c r="M46" s="194">
        <v>0</v>
      </c>
      <c r="N46" s="194">
        <v>0</v>
      </c>
      <c r="O46" s="194">
        <v>0</v>
      </c>
      <c r="P46" s="194">
        <v>0</v>
      </c>
      <c r="Q46" s="194">
        <v>0</v>
      </c>
    </row>
    <row r="47" spans="1:17" ht="16.5" customHeight="1">
      <c r="A47" s="185" t="s">
        <v>184</v>
      </c>
      <c r="B47" s="185" t="s">
        <v>69</v>
      </c>
      <c r="C47" s="195">
        <v>2356</v>
      </c>
      <c r="D47" s="195">
        <v>2366</v>
      </c>
      <c r="E47" s="195">
        <v>2344</v>
      </c>
      <c r="F47" s="195">
        <v>2370</v>
      </c>
      <c r="G47" s="195">
        <v>2342</v>
      </c>
      <c r="H47" s="195">
        <v>2365</v>
      </c>
      <c r="I47" s="195">
        <v>2363</v>
      </c>
      <c r="J47" s="195">
        <v>2409</v>
      </c>
      <c r="K47" s="195">
        <v>2408</v>
      </c>
      <c r="L47" s="195">
        <v>2437</v>
      </c>
      <c r="M47" s="195">
        <v>2438</v>
      </c>
      <c r="N47" s="195">
        <v>2413</v>
      </c>
      <c r="O47" s="195">
        <v>2414</v>
      </c>
      <c r="P47" s="195">
        <v>2443</v>
      </c>
      <c r="Q47" s="195">
        <v>2447</v>
      </c>
    </row>
    <row r="48" spans="1:17" ht="16.5" customHeight="1">
      <c r="A48" s="123" t="s">
        <v>185</v>
      </c>
      <c r="B48" s="123" t="s">
        <v>202</v>
      </c>
      <c r="C48" s="193">
        <v>325</v>
      </c>
      <c r="D48" s="193">
        <v>331</v>
      </c>
      <c r="E48" s="193">
        <v>330</v>
      </c>
      <c r="F48" s="193">
        <v>337</v>
      </c>
      <c r="G48" s="193">
        <v>321</v>
      </c>
      <c r="H48" s="193">
        <v>330</v>
      </c>
      <c r="I48" s="193">
        <v>320</v>
      </c>
      <c r="J48" s="193">
        <v>323</v>
      </c>
      <c r="K48" s="193">
        <v>324</v>
      </c>
      <c r="L48" s="193">
        <v>326</v>
      </c>
      <c r="M48" s="193">
        <v>313</v>
      </c>
      <c r="N48" s="193">
        <v>281</v>
      </c>
      <c r="O48" s="193">
        <v>265</v>
      </c>
      <c r="P48" s="193">
        <v>287</v>
      </c>
      <c r="Q48" s="193">
        <v>275</v>
      </c>
    </row>
    <row r="49" spans="1:17" ht="16.5" customHeight="1">
      <c r="A49" s="123" t="s">
        <v>185</v>
      </c>
      <c r="B49" s="123" t="s">
        <v>203</v>
      </c>
      <c r="C49" s="194">
        <v>203</v>
      </c>
      <c r="D49" s="194">
        <v>208</v>
      </c>
      <c r="E49" s="194">
        <v>201</v>
      </c>
      <c r="F49" s="194">
        <v>205</v>
      </c>
      <c r="G49" s="194">
        <v>204</v>
      </c>
      <c r="H49" s="194">
        <v>210</v>
      </c>
      <c r="I49" s="194">
        <v>200</v>
      </c>
      <c r="J49" s="194">
        <v>201</v>
      </c>
      <c r="K49" s="194">
        <v>195</v>
      </c>
      <c r="L49" s="194">
        <v>199</v>
      </c>
      <c r="M49" s="194">
        <v>190</v>
      </c>
      <c r="N49" s="194">
        <v>188</v>
      </c>
      <c r="O49" s="194">
        <v>180</v>
      </c>
      <c r="P49" s="194">
        <v>181</v>
      </c>
      <c r="Q49" s="194">
        <v>169</v>
      </c>
    </row>
    <row r="50" spans="1:17" ht="16.5" customHeight="1">
      <c r="A50" s="123" t="s">
        <v>185</v>
      </c>
      <c r="B50" s="123" t="s">
        <v>204</v>
      </c>
      <c r="C50" s="194">
        <v>134</v>
      </c>
      <c r="D50" s="194">
        <v>136</v>
      </c>
      <c r="E50" s="194">
        <v>134</v>
      </c>
      <c r="F50" s="194">
        <v>140</v>
      </c>
      <c r="G50" s="194">
        <v>150</v>
      </c>
      <c r="H50" s="194">
        <v>153</v>
      </c>
      <c r="I50" s="194">
        <v>148</v>
      </c>
      <c r="J50" s="194">
        <v>144</v>
      </c>
      <c r="K50" s="194">
        <v>136</v>
      </c>
      <c r="L50" s="194">
        <v>138</v>
      </c>
      <c r="M50" s="194">
        <v>133</v>
      </c>
      <c r="N50" s="194">
        <v>125</v>
      </c>
      <c r="O50" s="194">
        <v>126</v>
      </c>
      <c r="P50" s="194">
        <v>124</v>
      </c>
      <c r="Q50" s="194">
        <v>117</v>
      </c>
    </row>
    <row r="51" spans="1:17" ht="16.5" customHeight="1">
      <c r="A51" s="123" t="s">
        <v>185</v>
      </c>
      <c r="B51" s="123" t="s">
        <v>205</v>
      </c>
      <c r="C51" s="194">
        <v>134</v>
      </c>
      <c r="D51" s="194">
        <v>130</v>
      </c>
      <c r="E51" s="194">
        <v>131</v>
      </c>
      <c r="F51" s="194">
        <v>134</v>
      </c>
      <c r="G51" s="194">
        <v>137</v>
      </c>
      <c r="H51" s="194">
        <v>140</v>
      </c>
      <c r="I51" s="194">
        <v>143</v>
      </c>
      <c r="J51" s="194">
        <v>144</v>
      </c>
      <c r="K51" s="194">
        <v>143</v>
      </c>
      <c r="L51" s="194">
        <v>143</v>
      </c>
      <c r="M51" s="194">
        <v>143</v>
      </c>
      <c r="N51" s="194">
        <v>139</v>
      </c>
      <c r="O51" s="194">
        <v>138</v>
      </c>
      <c r="P51" s="194">
        <v>138</v>
      </c>
      <c r="Q51" s="194">
        <v>136</v>
      </c>
    </row>
    <row r="52" spans="1:17" ht="16.5" customHeight="1">
      <c r="A52" s="123" t="s">
        <v>185</v>
      </c>
      <c r="B52" s="123" t="s">
        <v>206</v>
      </c>
      <c r="C52" s="194">
        <v>186</v>
      </c>
      <c r="D52" s="194">
        <v>184</v>
      </c>
      <c r="E52" s="194">
        <v>183</v>
      </c>
      <c r="F52" s="194">
        <v>186</v>
      </c>
      <c r="G52" s="194">
        <v>190</v>
      </c>
      <c r="H52" s="194">
        <v>193</v>
      </c>
      <c r="I52" s="194">
        <v>194</v>
      </c>
      <c r="J52" s="194">
        <v>197</v>
      </c>
      <c r="K52" s="194">
        <v>200</v>
      </c>
      <c r="L52" s="194">
        <v>203</v>
      </c>
      <c r="M52" s="194">
        <v>206</v>
      </c>
      <c r="N52" s="194">
        <v>205</v>
      </c>
      <c r="O52" s="194">
        <v>206</v>
      </c>
      <c r="P52" s="194">
        <v>207</v>
      </c>
      <c r="Q52" s="194">
        <v>203</v>
      </c>
    </row>
    <row r="53" spans="1:17" ht="16.5" customHeight="1">
      <c r="A53" s="123" t="s">
        <v>185</v>
      </c>
      <c r="B53" s="123" t="s">
        <v>207</v>
      </c>
      <c r="C53" s="194">
        <v>209</v>
      </c>
      <c r="D53" s="194">
        <v>206</v>
      </c>
      <c r="E53" s="194">
        <v>204</v>
      </c>
      <c r="F53" s="194">
        <v>208</v>
      </c>
      <c r="G53" s="194">
        <v>213</v>
      </c>
      <c r="H53" s="194">
        <v>216</v>
      </c>
      <c r="I53" s="194">
        <v>213</v>
      </c>
      <c r="J53" s="194">
        <v>212</v>
      </c>
      <c r="K53" s="194">
        <v>209</v>
      </c>
      <c r="L53" s="194">
        <v>211</v>
      </c>
      <c r="M53" s="194">
        <v>211</v>
      </c>
      <c r="N53" s="194">
        <v>211</v>
      </c>
      <c r="O53" s="194">
        <v>215</v>
      </c>
      <c r="P53" s="194">
        <v>216</v>
      </c>
      <c r="Q53" s="194">
        <v>220</v>
      </c>
    </row>
    <row r="54" spans="1:17" ht="16.5" customHeight="1">
      <c r="A54" s="123" t="s">
        <v>185</v>
      </c>
      <c r="B54" s="123" t="s">
        <v>208</v>
      </c>
      <c r="C54" s="194">
        <v>219</v>
      </c>
      <c r="D54" s="194">
        <v>217</v>
      </c>
      <c r="E54" s="194">
        <v>215</v>
      </c>
      <c r="F54" s="194">
        <v>220</v>
      </c>
      <c r="G54" s="194">
        <v>228</v>
      </c>
      <c r="H54" s="194">
        <v>232</v>
      </c>
      <c r="I54" s="194">
        <v>228</v>
      </c>
      <c r="J54" s="194">
        <v>226</v>
      </c>
      <c r="K54" s="194">
        <v>225</v>
      </c>
      <c r="L54" s="194">
        <v>226</v>
      </c>
      <c r="M54" s="194">
        <v>223</v>
      </c>
      <c r="N54" s="194">
        <v>218</v>
      </c>
      <c r="O54" s="194">
        <v>220</v>
      </c>
      <c r="P54" s="194">
        <v>215</v>
      </c>
      <c r="Q54" s="194">
        <v>218</v>
      </c>
    </row>
    <row r="55" spans="1:17" ht="16.5" customHeight="1">
      <c r="A55" s="123" t="s">
        <v>185</v>
      </c>
      <c r="B55" s="123" t="s">
        <v>209</v>
      </c>
      <c r="C55" s="194">
        <v>353</v>
      </c>
      <c r="D55" s="194">
        <v>351</v>
      </c>
      <c r="E55" s="194">
        <v>350</v>
      </c>
      <c r="F55" s="194">
        <v>358</v>
      </c>
      <c r="G55" s="194">
        <v>367</v>
      </c>
      <c r="H55" s="194">
        <v>373</v>
      </c>
      <c r="I55" s="194">
        <v>369</v>
      </c>
      <c r="J55" s="194">
        <v>371</v>
      </c>
      <c r="K55" s="194">
        <v>365</v>
      </c>
      <c r="L55" s="194">
        <v>368</v>
      </c>
      <c r="M55" s="194">
        <v>364</v>
      </c>
      <c r="N55" s="194">
        <v>356</v>
      </c>
      <c r="O55" s="194">
        <v>359</v>
      </c>
      <c r="P55" s="194">
        <v>349</v>
      </c>
      <c r="Q55" s="194">
        <v>355</v>
      </c>
    </row>
    <row r="56" spans="1:17" ht="16.5" customHeight="1">
      <c r="A56" s="123" t="s">
        <v>185</v>
      </c>
      <c r="B56" s="123" t="s">
        <v>210</v>
      </c>
      <c r="C56" s="194">
        <v>420</v>
      </c>
      <c r="D56" s="194">
        <v>423</v>
      </c>
      <c r="E56" s="194">
        <v>434</v>
      </c>
      <c r="F56" s="194">
        <v>432</v>
      </c>
      <c r="G56" s="194">
        <v>407</v>
      </c>
      <c r="H56" s="194">
        <v>401</v>
      </c>
      <c r="I56" s="194">
        <v>416</v>
      </c>
      <c r="J56" s="194">
        <v>436</v>
      </c>
      <c r="K56" s="194">
        <v>442</v>
      </c>
      <c r="L56" s="194">
        <v>441</v>
      </c>
      <c r="M56" s="194">
        <v>458</v>
      </c>
      <c r="N56" s="194">
        <v>474</v>
      </c>
      <c r="O56" s="194">
        <v>478</v>
      </c>
      <c r="P56" s="194">
        <v>479</v>
      </c>
      <c r="Q56" s="194">
        <v>500</v>
      </c>
    </row>
    <row r="57" spans="1:17" ht="16.5" customHeight="1">
      <c r="A57" s="123" t="s">
        <v>185</v>
      </c>
      <c r="B57" s="123" t="s">
        <v>211</v>
      </c>
      <c r="C57" s="194">
        <v>150</v>
      </c>
      <c r="D57" s="194">
        <v>157</v>
      </c>
      <c r="E57" s="194">
        <v>165</v>
      </c>
      <c r="F57" s="194">
        <v>156</v>
      </c>
      <c r="G57" s="194">
        <v>132</v>
      </c>
      <c r="H57" s="194">
        <v>128</v>
      </c>
      <c r="I57" s="194">
        <v>137</v>
      </c>
      <c r="J57" s="194">
        <v>148</v>
      </c>
      <c r="K57" s="194">
        <v>154</v>
      </c>
      <c r="L57" s="194">
        <v>149</v>
      </c>
      <c r="M57" s="194">
        <v>164</v>
      </c>
      <c r="N57" s="194">
        <v>181</v>
      </c>
      <c r="O57" s="194">
        <v>183</v>
      </c>
      <c r="P57" s="194">
        <v>174</v>
      </c>
      <c r="Q57" s="194">
        <v>184</v>
      </c>
    </row>
    <row r="58" spans="1:17" ht="16.5" customHeight="1">
      <c r="A58" s="123" t="s">
        <v>185</v>
      </c>
      <c r="B58" s="123" t="s">
        <v>212</v>
      </c>
      <c r="C58" s="194">
        <v>1</v>
      </c>
      <c r="D58" s="194">
        <v>1</v>
      </c>
      <c r="E58" s="194">
        <v>1</v>
      </c>
      <c r="F58" s="194">
        <v>1</v>
      </c>
      <c r="G58" s="194">
        <v>1</v>
      </c>
      <c r="H58" s="194">
        <v>1</v>
      </c>
      <c r="I58" s="194">
        <v>1</v>
      </c>
      <c r="J58" s="194">
        <v>1</v>
      </c>
      <c r="K58" s="194">
        <v>1</v>
      </c>
      <c r="L58" s="194">
        <v>1</v>
      </c>
      <c r="M58" s="194">
        <v>1</v>
      </c>
      <c r="N58" s="194">
        <v>2</v>
      </c>
      <c r="O58" s="194">
        <v>2</v>
      </c>
      <c r="P58" s="194">
        <v>28</v>
      </c>
      <c r="Q58" s="194">
        <v>25</v>
      </c>
    </row>
    <row r="59" spans="1:17" ht="16.5" customHeight="1">
      <c r="A59" s="123" t="s">
        <v>185</v>
      </c>
      <c r="B59" s="123" t="s">
        <v>213</v>
      </c>
      <c r="C59" s="194">
        <v>0</v>
      </c>
      <c r="D59" s="194">
        <v>0</v>
      </c>
      <c r="E59" s="194">
        <v>0</v>
      </c>
      <c r="F59" s="194">
        <v>0</v>
      </c>
      <c r="G59" s="194">
        <v>0</v>
      </c>
      <c r="H59" s="194">
        <v>0</v>
      </c>
      <c r="I59" s="194">
        <v>0</v>
      </c>
      <c r="J59" s="194">
        <v>0</v>
      </c>
      <c r="K59" s="194">
        <v>0</v>
      </c>
      <c r="L59" s="194">
        <v>0</v>
      </c>
      <c r="M59" s="194">
        <v>0</v>
      </c>
      <c r="N59" s="194">
        <v>0</v>
      </c>
      <c r="O59" s="194">
        <v>0</v>
      </c>
      <c r="P59" s="194">
        <v>1</v>
      </c>
      <c r="Q59" s="194">
        <v>0</v>
      </c>
    </row>
    <row r="60" spans="1:17" ht="16.5" customHeight="1">
      <c r="A60" s="185" t="s">
        <v>185</v>
      </c>
      <c r="B60" s="185" t="s">
        <v>69</v>
      </c>
      <c r="C60" s="195">
        <v>2335</v>
      </c>
      <c r="D60" s="195">
        <v>2344</v>
      </c>
      <c r="E60" s="195">
        <v>2348</v>
      </c>
      <c r="F60" s="195">
        <v>2378</v>
      </c>
      <c r="G60" s="195">
        <v>2352</v>
      </c>
      <c r="H60" s="195">
        <v>2377</v>
      </c>
      <c r="I60" s="195">
        <v>2368</v>
      </c>
      <c r="J60" s="195">
        <v>2403</v>
      </c>
      <c r="K60" s="195">
        <v>2394</v>
      </c>
      <c r="L60" s="195">
        <v>2406</v>
      </c>
      <c r="M60" s="195">
        <v>2405</v>
      </c>
      <c r="N60" s="195">
        <v>2380</v>
      </c>
      <c r="O60" s="195">
        <v>2373</v>
      </c>
      <c r="P60" s="195">
        <v>2398</v>
      </c>
      <c r="Q60" s="195">
        <v>2402</v>
      </c>
    </row>
    <row r="61" spans="1:17" ht="16.5" customHeight="1">
      <c r="A61" s="123" t="s">
        <v>186</v>
      </c>
      <c r="B61" s="123" t="s">
        <v>202</v>
      </c>
      <c r="C61" s="193">
        <v>296</v>
      </c>
      <c r="D61" s="193">
        <v>303</v>
      </c>
      <c r="E61" s="193">
        <v>283</v>
      </c>
      <c r="F61" s="193">
        <v>293</v>
      </c>
      <c r="G61" s="193">
        <v>284</v>
      </c>
      <c r="H61" s="193">
        <v>289</v>
      </c>
      <c r="I61" s="193">
        <v>283</v>
      </c>
      <c r="J61" s="193">
        <v>286</v>
      </c>
      <c r="K61" s="193">
        <v>287</v>
      </c>
      <c r="L61" s="193">
        <v>287</v>
      </c>
      <c r="M61" s="193">
        <v>279</v>
      </c>
      <c r="N61" s="193">
        <v>263</v>
      </c>
      <c r="O61" s="193">
        <v>250</v>
      </c>
      <c r="P61" s="193">
        <v>268</v>
      </c>
      <c r="Q61" s="193">
        <v>262</v>
      </c>
    </row>
    <row r="62" spans="1:17" ht="16.5" customHeight="1">
      <c r="A62" s="123" t="s">
        <v>186</v>
      </c>
      <c r="B62" s="123" t="s">
        <v>203</v>
      </c>
      <c r="C62" s="194">
        <v>151</v>
      </c>
      <c r="D62" s="194">
        <v>155</v>
      </c>
      <c r="E62" s="194">
        <v>151</v>
      </c>
      <c r="F62" s="194">
        <v>155</v>
      </c>
      <c r="G62" s="194">
        <v>156</v>
      </c>
      <c r="H62" s="194">
        <v>161</v>
      </c>
      <c r="I62" s="194">
        <v>153</v>
      </c>
      <c r="J62" s="194">
        <v>155</v>
      </c>
      <c r="K62" s="194">
        <v>150</v>
      </c>
      <c r="L62" s="194">
        <v>152</v>
      </c>
      <c r="M62" s="194">
        <v>144</v>
      </c>
      <c r="N62" s="194">
        <v>142</v>
      </c>
      <c r="O62" s="194">
        <v>136</v>
      </c>
      <c r="P62" s="194">
        <v>136</v>
      </c>
      <c r="Q62" s="194">
        <v>126</v>
      </c>
    </row>
    <row r="63" spans="1:17" ht="16.5" customHeight="1">
      <c r="A63" s="123" t="s">
        <v>186</v>
      </c>
      <c r="B63" s="123" t="s">
        <v>204</v>
      </c>
      <c r="C63" s="194">
        <v>118</v>
      </c>
      <c r="D63" s="194">
        <v>119</v>
      </c>
      <c r="E63" s="194">
        <v>114</v>
      </c>
      <c r="F63" s="194">
        <v>119</v>
      </c>
      <c r="G63" s="194">
        <v>129</v>
      </c>
      <c r="H63" s="194">
        <v>132</v>
      </c>
      <c r="I63" s="194">
        <v>127</v>
      </c>
      <c r="J63" s="194">
        <v>124</v>
      </c>
      <c r="K63" s="194">
        <v>117</v>
      </c>
      <c r="L63" s="194">
        <v>119</v>
      </c>
      <c r="M63" s="194">
        <v>113</v>
      </c>
      <c r="N63" s="194">
        <v>106</v>
      </c>
      <c r="O63" s="194">
        <v>106</v>
      </c>
      <c r="P63" s="194">
        <v>104</v>
      </c>
      <c r="Q63" s="194">
        <v>98</v>
      </c>
    </row>
    <row r="64" spans="1:17" ht="16.5" customHeight="1">
      <c r="A64" s="123" t="s">
        <v>186</v>
      </c>
      <c r="B64" s="123" t="s">
        <v>205</v>
      </c>
      <c r="C64" s="194">
        <v>118</v>
      </c>
      <c r="D64" s="194">
        <v>115</v>
      </c>
      <c r="E64" s="194">
        <v>115</v>
      </c>
      <c r="F64" s="194">
        <v>117</v>
      </c>
      <c r="G64" s="194">
        <v>120</v>
      </c>
      <c r="H64" s="194">
        <v>122</v>
      </c>
      <c r="I64" s="194">
        <v>124</v>
      </c>
      <c r="J64" s="194">
        <v>125</v>
      </c>
      <c r="K64" s="194">
        <v>124</v>
      </c>
      <c r="L64" s="194">
        <v>125</v>
      </c>
      <c r="M64" s="194">
        <v>125</v>
      </c>
      <c r="N64" s="194">
        <v>122</v>
      </c>
      <c r="O64" s="194">
        <v>122</v>
      </c>
      <c r="P64" s="194">
        <v>122</v>
      </c>
      <c r="Q64" s="194">
        <v>120</v>
      </c>
    </row>
    <row r="65" spans="1:17" ht="16.5" customHeight="1">
      <c r="A65" s="123" t="s">
        <v>186</v>
      </c>
      <c r="B65" s="123" t="s">
        <v>206</v>
      </c>
      <c r="C65" s="194">
        <v>158</v>
      </c>
      <c r="D65" s="194">
        <v>158</v>
      </c>
      <c r="E65" s="194">
        <v>156</v>
      </c>
      <c r="F65" s="194">
        <v>159</v>
      </c>
      <c r="G65" s="194">
        <v>162</v>
      </c>
      <c r="H65" s="194">
        <v>165</v>
      </c>
      <c r="I65" s="194">
        <v>167</v>
      </c>
      <c r="J65" s="194">
        <v>170</v>
      </c>
      <c r="K65" s="194">
        <v>172</v>
      </c>
      <c r="L65" s="194">
        <v>174</v>
      </c>
      <c r="M65" s="194">
        <v>175</v>
      </c>
      <c r="N65" s="194">
        <v>175</v>
      </c>
      <c r="O65" s="194">
        <v>176</v>
      </c>
      <c r="P65" s="194">
        <v>178</v>
      </c>
      <c r="Q65" s="194">
        <v>176</v>
      </c>
    </row>
    <row r="66" spans="1:17" ht="16.5" customHeight="1">
      <c r="A66" s="123" t="s">
        <v>186</v>
      </c>
      <c r="B66" s="123" t="s">
        <v>207</v>
      </c>
      <c r="C66" s="194">
        <v>171</v>
      </c>
      <c r="D66" s="194">
        <v>168</v>
      </c>
      <c r="E66" s="194">
        <v>167</v>
      </c>
      <c r="F66" s="194">
        <v>170</v>
      </c>
      <c r="G66" s="194">
        <v>174</v>
      </c>
      <c r="H66" s="194">
        <v>177</v>
      </c>
      <c r="I66" s="194">
        <v>176</v>
      </c>
      <c r="J66" s="194">
        <v>177</v>
      </c>
      <c r="K66" s="194">
        <v>174</v>
      </c>
      <c r="L66" s="194">
        <v>177</v>
      </c>
      <c r="M66" s="194">
        <v>177</v>
      </c>
      <c r="N66" s="194">
        <v>177</v>
      </c>
      <c r="O66" s="194">
        <v>180</v>
      </c>
      <c r="P66" s="194">
        <v>182</v>
      </c>
      <c r="Q66" s="194">
        <v>182</v>
      </c>
    </row>
    <row r="67" spans="1:17" ht="16.5" customHeight="1">
      <c r="A67" s="123" t="s">
        <v>186</v>
      </c>
      <c r="B67" s="123" t="s">
        <v>208</v>
      </c>
      <c r="C67" s="194">
        <v>170</v>
      </c>
      <c r="D67" s="194">
        <v>169</v>
      </c>
      <c r="E67" s="194">
        <v>168</v>
      </c>
      <c r="F67" s="194">
        <v>172</v>
      </c>
      <c r="G67" s="194">
        <v>177</v>
      </c>
      <c r="H67" s="194">
        <v>180</v>
      </c>
      <c r="I67" s="194">
        <v>179</v>
      </c>
      <c r="J67" s="194">
        <v>179</v>
      </c>
      <c r="K67" s="194">
        <v>179</v>
      </c>
      <c r="L67" s="194">
        <v>180</v>
      </c>
      <c r="M67" s="194">
        <v>178</v>
      </c>
      <c r="N67" s="194">
        <v>176</v>
      </c>
      <c r="O67" s="194">
        <v>177</v>
      </c>
      <c r="P67" s="194">
        <v>176</v>
      </c>
      <c r="Q67" s="194">
        <v>177</v>
      </c>
    </row>
    <row r="68" spans="1:17" ht="16.5" customHeight="1">
      <c r="A68" s="123" t="s">
        <v>186</v>
      </c>
      <c r="B68" s="123" t="s">
        <v>209</v>
      </c>
      <c r="C68" s="194">
        <v>272</v>
      </c>
      <c r="D68" s="194">
        <v>269</v>
      </c>
      <c r="E68" s="194">
        <v>267</v>
      </c>
      <c r="F68" s="194">
        <v>275</v>
      </c>
      <c r="G68" s="194">
        <v>284</v>
      </c>
      <c r="H68" s="194">
        <v>290</v>
      </c>
      <c r="I68" s="194">
        <v>287</v>
      </c>
      <c r="J68" s="194">
        <v>288</v>
      </c>
      <c r="K68" s="194">
        <v>283</v>
      </c>
      <c r="L68" s="194">
        <v>287</v>
      </c>
      <c r="M68" s="194">
        <v>282</v>
      </c>
      <c r="N68" s="194">
        <v>278</v>
      </c>
      <c r="O68" s="194">
        <v>280</v>
      </c>
      <c r="P68" s="194">
        <v>275</v>
      </c>
      <c r="Q68" s="194">
        <v>278</v>
      </c>
    </row>
    <row r="69" spans="1:17" ht="16.5" customHeight="1">
      <c r="A69" s="123" t="s">
        <v>186</v>
      </c>
      <c r="B69" s="123" t="s">
        <v>210</v>
      </c>
      <c r="C69" s="194">
        <v>419</v>
      </c>
      <c r="D69" s="194">
        <v>422</v>
      </c>
      <c r="E69" s="194">
        <v>426</v>
      </c>
      <c r="F69" s="194">
        <v>435</v>
      </c>
      <c r="G69" s="194">
        <v>432</v>
      </c>
      <c r="H69" s="194">
        <v>437</v>
      </c>
      <c r="I69" s="194">
        <v>444</v>
      </c>
      <c r="J69" s="194">
        <v>457</v>
      </c>
      <c r="K69" s="194">
        <v>458</v>
      </c>
      <c r="L69" s="194">
        <v>463</v>
      </c>
      <c r="M69" s="194">
        <v>468</v>
      </c>
      <c r="N69" s="194">
        <v>472</v>
      </c>
      <c r="O69" s="194">
        <v>477</v>
      </c>
      <c r="P69" s="194">
        <v>471</v>
      </c>
      <c r="Q69" s="194">
        <v>484</v>
      </c>
    </row>
    <row r="70" spans="1:17" ht="16.5" customHeight="1">
      <c r="A70" s="123" t="s">
        <v>186</v>
      </c>
      <c r="B70" s="123" t="s">
        <v>211</v>
      </c>
      <c r="C70" s="194">
        <v>288</v>
      </c>
      <c r="D70" s="194">
        <v>297</v>
      </c>
      <c r="E70" s="194">
        <v>310</v>
      </c>
      <c r="F70" s="194">
        <v>303</v>
      </c>
      <c r="G70" s="194">
        <v>271</v>
      </c>
      <c r="H70" s="194">
        <v>266</v>
      </c>
      <c r="I70" s="194">
        <v>283</v>
      </c>
      <c r="J70" s="194">
        <v>306</v>
      </c>
      <c r="K70" s="194">
        <v>318</v>
      </c>
      <c r="L70" s="194">
        <v>312</v>
      </c>
      <c r="M70" s="194">
        <v>335</v>
      </c>
      <c r="N70" s="194">
        <v>363</v>
      </c>
      <c r="O70" s="194">
        <v>368</v>
      </c>
      <c r="P70" s="194">
        <v>360</v>
      </c>
      <c r="Q70" s="194">
        <v>384</v>
      </c>
    </row>
    <row r="71" spans="1:17" ht="16.5" customHeight="1">
      <c r="A71" s="123" t="s">
        <v>186</v>
      </c>
      <c r="B71" s="123" t="s">
        <v>212</v>
      </c>
      <c r="C71" s="194">
        <v>9</v>
      </c>
      <c r="D71" s="194">
        <v>10</v>
      </c>
      <c r="E71" s="194">
        <v>11</v>
      </c>
      <c r="F71" s="194">
        <v>10</v>
      </c>
      <c r="G71" s="194">
        <v>7</v>
      </c>
      <c r="H71" s="194">
        <v>6</v>
      </c>
      <c r="I71" s="194">
        <v>7</v>
      </c>
      <c r="J71" s="194">
        <v>9</v>
      </c>
      <c r="K71" s="194">
        <v>10</v>
      </c>
      <c r="L71" s="194">
        <v>14</v>
      </c>
      <c r="M71" s="194">
        <v>16</v>
      </c>
      <c r="N71" s="194">
        <v>19</v>
      </c>
      <c r="O71" s="194">
        <v>19</v>
      </c>
      <c r="P71" s="194">
        <v>46</v>
      </c>
      <c r="Q71" s="194">
        <v>47</v>
      </c>
    </row>
    <row r="72" spans="1:17" ht="16.5" customHeight="1">
      <c r="A72" s="123" t="s">
        <v>186</v>
      </c>
      <c r="B72" s="123" t="s">
        <v>213</v>
      </c>
      <c r="C72" s="194">
        <v>1</v>
      </c>
      <c r="D72" s="194">
        <v>1</v>
      </c>
      <c r="E72" s="194">
        <v>1</v>
      </c>
      <c r="F72" s="194">
        <v>0</v>
      </c>
      <c r="G72" s="194">
        <v>0</v>
      </c>
      <c r="H72" s="194">
        <v>0</v>
      </c>
      <c r="I72" s="194">
        <v>0</v>
      </c>
      <c r="J72" s="194">
        <v>0</v>
      </c>
      <c r="K72" s="194">
        <v>1</v>
      </c>
      <c r="L72" s="194">
        <v>0</v>
      </c>
      <c r="M72" s="194">
        <v>1</v>
      </c>
      <c r="N72" s="194">
        <v>1</v>
      </c>
      <c r="O72" s="194">
        <v>1</v>
      </c>
      <c r="P72" s="194">
        <v>1</v>
      </c>
      <c r="Q72" s="194">
        <v>1</v>
      </c>
    </row>
    <row r="73" spans="1:17" ht="16.5" customHeight="1">
      <c r="A73" s="185" t="s">
        <v>186</v>
      </c>
      <c r="B73" s="185" t="s">
        <v>69</v>
      </c>
      <c r="C73" s="195">
        <v>2173</v>
      </c>
      <c r="D73" s="195">
        <v>2185</v>
      </c>
      <c r="E73" s="195">
        <v>2167</v>
      </c>
      <c r="F73" s="195">
        <v>2209</v>
      </c>
      <c r="G73" s="195">
        <v>2196</v>
      </c>
      <c r="H73" s="195">
        <v>2225</v>
      </c>
      <c r="I73" s="195">
        <v>2231</v>
      </c>
      <c r="J73" s="195">
        <v>2277</v>
      </c>
      <c r="K73" s="195">
        <v>2272</v>
      </c>
      <c r="L73" s="195">
        <v>2290</v>
      </c>
      <c r="M73" s="195">
        <v>2293</v>
      </c>
      <c r="N73" s="195">
        <v>2293</v>
      </c>
      <c r="O73" s="195">
        <v>2293</v>
      </c>
      <c r="P73" s="195">
        <v>2319</v>
      </c>
      <c r="Q73" s="195">
        <v>2333</v>
      </c>
    </row>
    <row r="74" spans="1:17" ht="16.5" customHeight="1">
      <c r="A74" s="123" t="s">
        <v>187</v>
      </c>
      <c r="B74" s="123" t="s">
        <v>202</v>
      </c>
      <c r="C74" s="193">
        <v>257</v>
      </c>
      <c r="D74" s="193">
        <v>261</v>
      </c>
      <c r="E74" s="193">
        <v>255</v>
      </c>
      <c r="F74" s="193">
        <v>257</v>
      </c>
      <c r="G74" s="193">
        <v>249</v>
      </c>
      <c r="H74" s="193">
        <v>253</v>
      </c>
      <c r="I74" s="193">
        <v>245</v>
      </c>
      <c r="J74" s="193">
        <v>246</v>
      </c>
      <c r="K74" s="193">
        <v>242</v>
      </c>
      <c r="L74" s="193">
        <v>241</v>
      </c>
      <c r="M74" s="193">
        <v>234</v>
      </c>
      <c r="N74" s="193">
        <v>224</v>
      </c>
      <c r="O74" s="193">
        <v>210</v>
      </c>
      <c r="P74" s="193">
        <v>225</v>
      </c>
      <c r="Q74" s="193">
        <v>222</v>
      </c>
    </row>
    <row r="75" spans="1:17" ht="16.5" customHeight="1">
      <c r="A75" s="123" t="s">
        <v>187</v>
      </c>
      <c r="B75" s="123" t="s">
        <v>203</v>
      </c>
      <c r="C75" s="194">
        <v>131</v>
      </c>
      <c r="D75" s="194">
        <v>132</v>
      </c>
      <c r="E75" s="194">
        <v>127</v>
      </c>
      <c r="F75" s="194">
        <v>129</v>
      </c>
      <c r="G75" s="194">
        <v>129</v>
      </c>
      <c r="H75" s="194">
        <v>132</v>
      </c>
      <c r="I75" s="194">
        <v>123</v>
      </c>
      <c r="J75" s="194">
        <v>124</v>
      </c>
      <c r="K75" s="194">
        <v>118</v>
      </c>
      <c r="L75" s="194">
        <v>119</v>
      </c>
      <c r="M75" s="194">
        <v>111</v>
      </c>
      <c r="N75" s="194">
        <v>109</v>
      </c>
      <c r="O75" s="194">
        <v>103</v>
      </c>
      <c r="P75" s="194">
        <v>102</v>
      </c>
      <c r="Q75" s="194">
        <v>95</v>
      </c>
    </row>
    <row r="76" spans="1:17" ht="16.5" customHeight="1">
      <c r="A76" s="123" t="s">
        <v>187</v>
      </c>
      <c r="B76" s="123" t="s">
        <v>204</v>
      </c>
      <c r="C76" s="194">
        <v>112</v>
      </c>
      <c r="D76" s="194">
        <v>112</v>
      </c>
      <c r="E76" s="194">
        <v>104</v>
      </c>
      <c r="F76" s="194">
        <v>107</v>
      </c>
      <c r="G76" s="194">
        <v>115</v>
      </c>
      <c r="H76" s="194">
        <v>116</v>
      </c>
      <c r="I76" s="194">
        <v>111</v>
      </c>
      <c r="J76" s="194">
        <v>108</v>
      </c>
      <c r="K76" s="194">
        <v>100</v>
      </c>
      <c r="L76" s="194">
        <v>101</v>
      </c>
      <c r="M76" s="194">
        <v>96</v>
      </c>
      <c r="N76" s="194">
        <v>89</v>
      </c>
      <c r="O76" s="194">
        <v>88</v>
      </c>
      <c r="P76" s="194">
        <v>85</v>
      </c>
      <c r="Q76" s="194">
        <v>79</v>
      </c>
    </row>
    <row r="77" spans="1:17" ht="16.5" customHeight="1">
      <c r="A77" s="123" t="s">
        <v>187</v>
      </c>
      <c r="B77" s="123" t="s">
        <v>205</v>
      </c>
      <c r="C77" s="194">
        <v>116</v>
      </c>
      <c r="D77" s="194">
        <v>112</v>
      </c>
      <c r="E77" s="194">
        <v>109</v>
      </c>
      <c r="F77" s="194">
        <v>110</v>
      </c>
      <c r="G77" s="194">
        <v>111</v>
      </c>
      <c r="H77" s="194">
        <v>112</v>
      </c>
      <c r="I77" s="194">
        <v>112</v>
      </c>
      <c r="J77" s="194">
        <v>112</v>
      </c>
      <c r="K77" s="194">
        <v>106</v>
      </c>
      <c r="L77" s="194">
        <v>106</v>
      </c>
      <c r="M77" s="194">
        <v>106</v>
      </c>
      <c r="N77" s="194">
        <v>104</v>
      </c>
      <c r="O77" s="194">
        <v>103</v>
      </c>
      <c r="P77" s="194">
        <v>103</v>
      </c>
      <c r="Q77" s="194">
        <v>100</v>
      </c>
    </row>
    <row r="78" spans="1:17" ht="16.5" customHeight="1">
      <c r="A78" s="123" t="s">
        <v>187</v>
      </c>
      <c r="B78" s="123" t="s">
        <v>206</v>
      </c>
      <c r="C78" s="194">
        <v>149</v>
      </c>
      <c r="D78" s="194">
        <v>146</v>
      </c>
      <c r="E78" s="194">
        <v>142</v>
      </c>
      <c r="F78" s="194">
        <v>143</v>
      </c>
      <c r="G78" s="194">
        <v>144</v>
      </c>
      <c r="H78" s="194">
        <v>144</v>
      </c>
      <c r="I78" s="194">
        <v>144</v>
      </c>
      <c r="J78" s="194">
        <v>145</v>
      </c>
      <c r="K78" s="194">
        <v>146</v>
      </c>
      <c r="L78" s="194">
        <v>146</v>
      </c>
      <c r="M78" s="194">
        <v>146</v>
      </c>
      <c r="N78" s="194">
        <v>145</v>
      </c>
      <c r="O78" s="194">
        <v>145</v>
      </c>
      <c r="P78" s="194">
        <v>146</v>
      </c>
      <c r="Q78" s="194">
        <v>143</v>
      </c>
    </row>
    <row r="79" spans="1:17" ht="16.5" customHeight="1">
      <c r="A79" s="123" t="s">
        <v>187</v>
      </c>
      <c r="B79" s="123" t="s">
        <v>207</v>
      </c>
      <c r="C79" s="194">
        <v>160</v>
      </c>
      <c r="D79" s="194">
        <v>155</v>
      </c>
      <c r="E79" s="194">
        <v>151</v>
      </c>
      <c r="F79" s="194">
        <v>152</v>
      </c>
      <c r="G79" s="194">
        <v>154</v>
      </c>
      <c r="H79" s="194">
        <v>154</v>
      </c>
      <c r="I79" s="194">
        <v>152</v>
      </c>
      <c r="J79" s="194">
        <v>151</v>
      </c>
      <c r="K79" s="194">
        <v>147</v>
      </c>
      <c r="L79" s="194">
        <v>147</v>
      </c>
      <c r="M79" s="194">
        <v>147</v>
      </c>
      <c r="N79" s="194">
        <v>146</v>
      </c>
      <c r="O79" s="194">
        <v>147</v>
      </c>
      <c r="P79" s="194">
        <v>148</v>
      </c>
      <c r="Q79" s="194">
        <v>147</v>
      </c>
    </row>
    <row r="80" spans="1:17" ht="16.5" customHeight="1">
      <c r="A80" s="123" t="s">
        <v>186</v>
      </c>
      <c r="B80" s="123" t="s">
        <v>208</v>
      </c>
      <c r="C80" s="194">
        <v>155</v>
      </c>
      <c r="D80" s="194">
        <v>152</v>
      </c>
      <c r="E80" s="194">
        <v>149</v>
      </c>
      <c r="F80" s="194">
        <v>151</v>
      </c>
      <c r="G80" s="194">
        <v>154</v>
      </c>
      <c r="H80" s="194">
        <v>154</v>
      </c>
      <c r="I80" s="194">
        <v>150</v>
      </c>
      <c r="J80" s="194">
        <v>150</v>
      </c>
      <c r="K80" s="194">
        <v>148</v>
      </c>
      <c r="L80" s="194">
        <v>148</v>
      </c>
      <c r="M80" s="194">
        <v>145</v>
      </c>
      <c r="N80" s="194">
        <v>143</v>
      </c>
      <c r="O80" s="194">
        <v>143</v>
      </c>
      <c r="P80" s="194">
        <v>142</v>
      </c>
      <c r="Q80" s="194">
        <v>141</v>
      </c>
    </row>
    <row r="81" spans="1:17" ht="16.5" customHeight="1">
      <c r="A81" s="123" t="s">
        <v>187</v>
      </c>
      <c r="B81" s="123" t="s">
        <v>209</v>
      </c>
      <c r="C81" s="194">
        <v>242</v>
      </c>
      <c r="D81" s="194">
        <v>236</v>
      </c>
      <c r="E81" s="194">
        <v>233</v>
      </c>
      <c r="F81" s="194">
        <v>236</v>
      </c>
      <c r="G81" s="194">
        <v>241</v>
      </c>
      <c r="H81" s="194">
        <v>242</v>
      </c>
      <c r="I81" s="194">
        <v>238</v>
      </c>
      <c r="J81" s="194">
        <v>236</v>
      </c>
      <c r="K81" s="194">
        <v>229</v>
      </c>
      <c r="L81" s="194">
        <v>230</v>
      </c>
      <c r="M81" s="194">
        <v>224</v>
      </c>
      <c r="N81" s="194">
        <v>219</v>
      </c>
      <c r="O81" s="194">
        <v>219</v>
      </c>
      <c r="P81" s="194">
        <v>216</v>
      </c>
      <c r="Q81" s="194">
        <v>215</v>
      </c>
    </row>
    <row r="82" spans="1:17" ht="16.5" customHeight="1">
      <c r="A82" s="123" t="s">
        <v>187</v>
      </c>
      <c r="B82" s="123" t="s">
        <v>210</v>
      </c>
      <c r="C82" s="194">
        <v>394</v>
      </c>
      <c r="D82" s="194">
        <v>388</v>
      </c>
      <c r="E82" s="194">
        <v>386</v>
      </c>
      <c r="F82" s="194">
        <v>392</v>
      </c>
      <c r="G82" s="194">
        <v>394</v>
      </c>
      <c r="H82" s="194">
        <v>395</v>
      </c>
      <c r="I82" s="194">
        <v>393</v>
      </c>
      <c r="J82" s="194">
        <v>397</v>
      </c>
      <c r="K82" s="194">
        <v>391</v>
      </c>
      <c r="L82" s="194">
        <v>393</v>
      </c>
      <c r="M82" s="194">
        <v>390</v>
      </c>
      <c r="N82" s="194">
        <v>386</v>
      </c>
      <c r="O82" s="194">
        <v>387</v>
      </c>
      <c r="P82" s="194">
        <v>379</v>
      </c>
      <c r="Q82" s="194">
        <v>382</v>
      </c>
    </row>
    <row r="83" spans="1:17" ht="16.5" customHeight="1">
      <c r="A83" s="123" t="s">
        <v>187</v>
      </c>
      <c r="B83" s="123" t="s">
        <v>211</v>
      </c>
      <c r="C83" s="194">
        <v>399</v>
      </c>
      <c r="D83" s="194">
        <v>403</v>
      </c>
      <c r="E83" s="194">
        <v>413</v>
      </c>
      <c r="F83" s="194">
        <v>408</v>
      </c>
      <c r="G83" s="194">
        <v>379</v>
      </c>
      <c r="H83" s="194">
        <v>374</v>
      </c>
      <c r="I83" s="194">
        <v>389</v>
      </c>
      <c r="J83" s="194">
        <v>409</v>
      </c>
      <c r="K83" s="194">
        <v>415</v>
      </c>
      <c r="L83" s="194">
        <v>413</v>
      </c>
      <c r="M83" s="194">
        <v>431</v>
      </c>
      <c r="N83" s="194">
        <v>450</v>
      </c>
      <c r="O83" s="194">
        <v>449</v>
      </c>
      <c r="P83" s="194">
        <v>434</v>
      </c>
      <c r="Q83" s="194">
        <v>455</v>
      </c>
    </row>
    <row r="84" spans="1:17" ht="16.5" customHeight="1">
      <c r="A84" s="123" t="s">
        <v>187</v>
      </c>
      <c r="B84" s="123" t="s">
        <v>212</v>
      </c>
      <c r="C84" s="194">
        <v>39</v>
      </c>
      <c r="D84" s="194">
        <v>41</v>
      </c>
      <c r="E84" s="194">
        <v>44</v>
      </c>
      <c r="F84" s="194">
        <v>40</v>
      </c>
      <c r="G84" s="194">
        <v>32</v>
      </c>
      <c r="H84" s="194">
        <v>30</v>
      </c>
      <c r="I84" s="194">
        <v>33</v>
      </c>
      <c r="J84" s="194">
        <v>38</v>
      </c>
      <c r="K84" s="194">
        <v>41</v>
      </c>
      <c r="L84" s="194">
        <v>39</v>
      </c>
      <c r="M84" s="194">
        <v>45</v>
      </c>
      <c r="N84" s="194">
        <v>52</v>
      </c>
      <c r="O84" s="194">
        <v>57</v>
      </c>
      <c r="P84" s="194">
        <v>84</v>
      </c>
      <c r="Q84" s="194">
        <v>88</v>
      </c>
    </row>
    <row r="85" spans="1:17" ht="16.5" customHeight="1">
      <c r="A85" s="123" t="s">
        <v>187</v>
      </c>
      <c r="B85" s="123" t="s">
        <v>213</v>
      </c>
      <c r="C85" s="194">
        <v>2</v>
      </c>
      <c r="D85" s="194">
        <v>2</v>
      </c>
      <c r="E85" s="194">
        <v>2</v>
      </c>
      <c r="F85" s="194">
        <v>2</v>
      </c>
      <c r="G85" s="194">
        <v>2</v>
      </c>
      <c r="H85" s="194">
        <v>2</v>
      </c>
      <c r="I85" s="194">
        <v>2</v>
      </c>
      <c r="J85" s="194">
        <v>2</v>
      </c>
      <c r="K85" s="194">
        <v>2</v>
      </c>
      <c r="L85" s="194">
        <v>2</v>
      </c>
      <c r="M85" s="194">
        <v>2</v>
      </c>
      <c r="N85" s="194">
        <v>2</v>
      </c>
      <c r="O85" s="194">
        <v>3</v>
      </c>
      <c r="P85" s="194">
        <v>3</v>
      </c>
      <c r="Q85" s="194">
        <v>3</v>
      </c>
    </row>
    <row r="86" spans="1:17" ht="16.5" customHeight="1">
      <c r="A86" s="185" t="s">
        <v>187</v>
      </c>
      <c r="B86" s="185" t="s">
        <v>69</v>
      </c>
      <c r="C86" s="195">
        <v>2156</v>
      </c>
      <c r="D86" s="195">
        <v>2141</v>
      </c>
      <c r="E86" s="195">
        <v>2115</v>
      </c>
      <c r="F86" s="195">
        <v>2129</v>
      </c>
      <c r="G86" s="195">
        <v>2103</v>
      </c>
      <c r="H86" s="195">
        <v>2107</v>
      </c>
      <c r="I86" s="195">
        <v>2091</v>
      </c>
      <c r="J86" s="195">
        <v>2118</v>
      </c>
      <c r="K86" s="195">
        <v>2086</v>
      </c>
      <c r="L86" s="195">
        <v>2085</v>
      </c>
      <c r="M86" s="195">
        <v>2077</v>
      </c>
      <c r="N86" s="195">
        <v>2068</v>
      </c>
      <c r="O86" s="195">
        <v>2056</v>
      </c>
      <c r="P86" s="195">
        <v>2066</v>
      </c>
      <c r="Q86" s="195">
        <v>2070</v>
      </c>
    </row>
    <row r="87" spans="1:17" ht="16.5" customHeight="1">
      <c r="A87" s="123" t="s">
        <v>188</v>
      </c>
      <c r="B87" s="123" t="s">
        <v>202</v>
      </c>
      <c r="C87" s="193">
        <v>224</v>
      </c>
      <c r="D87" s="193">
        <v>231</v>
      </c>
      <c r="E87" s="193">
        <v>229</v>
      </c>
      <c r="F87" s="193">
        <v>234</v>
      </c>
      <c r="G87" s="193">
        <v>225</v>
      </c>
      <c r="H87" s="193">
        <v>233</v>
      </c>
      <c r="I87" s="193">
        <v>227</v>
      </c>
      <c r="J87" s="193">
        <v>230</v>
      </c>
      <c r="K87" s="193">
        <v>223</v>
      </c>
      <c r="L87" s="193">
        <v>223</v>
      </c>
      <c r="M87" s="193">
        <v>215</v>
      </c>
      <c r="N87" s="193">
        <v>207</v>
      </c>
      <c r="O87" s="193">
        <v>194</v>
      </c>
      <c r="P87" s="193">
        <v>206</v>
      </c>
      <c r="Q87" s="193">
        <v>203</v>
      </c>
    </row>
    <row r="88" spans="1:17" ht="16.5" customHeight="1">
      <c r="A88" s="123" t="s">
        <v>188</v>
      </c>
      <c r="B88" s="123" t="s">
        <v>203</v>
      </c>
      <c r="C88" s="194">
        <v>113</v>
      </c>
      <c r="D88" s="194">
        <v>115</v>
      </c>
      <c r="E88" s="194">
        <v>112</v>
      </c>
      <c r="F88" s="194">
        <v>115</v>
      </c>
      <c r="G88" s="194">
        <v>116</v>
      </c>
      <c r="H88" s="194">
        <v>119</v>
      </c>
      <c r="I88" s="194">
        <v>112</v>
      </c>
      <c r="J88" s="194">
        <v>114</v>
      </c>
      <c r="K88" s="194">
        <v>108</v>
      </c>
      <c r="L88" s="194">
        <v>110</v>
      </c>
      <c r="M88" s="194">
        <v>101</v>
      </c>
      <c r="N88" s="194">
        <v>98</v>
      </c>
      <c r="O88" s="194">
        <v>93</v>
      </c>
      <c r="P88" s="194">
        <v>92</v>
      </c>
      <c r="Q88" s="194">
        <v>85</v>
      </c>
    </row>
    <row r="89" spans="1:17" ht="16.5" customHeight="1">
      <c r="A89" s="123" t="s">
        <v>188</v>
      </c>
      <c r="B89" s="123" t="s">
        <v>204</v>
      </c>
      <c r="C89" s="194">
        <v>108</v>
      </c>
      <c r="D89" s="194">
        <v>110</v>
      </c>
      <c r="E89" s="194">
        <v>102</v>
      </c>
      <c r="F89" s="194">
        <v>106</v>
      </c>
      <c r="G89" s="194">
        <v>114</v>
      </c>
      <c r="H89" s="194">
        <v>116</v>
      </c>
      <c r="I89" s="194">
        <v>112</v>
      </c>
      <c r="J89" s="194">
        <v>109</v>
      </c>
      <c r="K89" s="194">
        <v>96</v>
      </c>
      <c r="L89" s="194">
        <v>98</v>
      </c>
      <c r="M89" s="194">
        <v>91</v>
      </c>
      <c r="N89" s="194">
        <v>85</v>
      </c>
      <c r="O89" s="194">
        <v>84</v>
      </c>
      <c r="P89" s="194">
        <v>81</v>
      </c>
      <c r="Q89" s="194">
        <v>76</v>
      </c>
    </row>
    <row r="90" spans="1:17" ht="16.5" customHeight="1">
      <c r="A90" s="123" t="s">
        <v>188</v>
      </c>
      <c r="B90" s="123" t="s">
        <v>205</v>
      </c>
      <c r="C90" s="194">
        <v>100</v>
      </c>
      <c r="D90" s="194">
        <v>98</v>
      </c>
      <c r="E90" s="194">
        <v>96</v>
      </c>
      <c r="F90" s="194">
        <v>97</v>
      </c>
      <c r="G90" s="194">
        <v>99</v>
      </c>
      <c r="H90" s="194">
        <v>100</v>
      </c>
      <c r="I90" s="194">
        <v>101</v>
      </c>
      <c r="J90" s="194">
        <v>102</v>
      </c>
      <c r="K90" s="194">
        <v>102</v>
      </c>
      <c r="L90" s="194">
        <v>103</v>
      </c>
      <c r="M90" s="194">
        <v>101</v>
      </c>
      <c r="N90" s="194">
        <v>99</v>
      </c>
      <c r="O90" s="194">
        <v>99</v>
      </c>
      <c r="P90" s="194">
        <v>97</v>
      </c>
      <c r="Q90" s="194">
        <v>95</v>
      </c>
    </row>
    <row r="91" spans="1:17" ht="16.5" customHeight="1">
      <c r="A91" s="123" t="s">
        <v>188</v>
      </c>
      <c r="B91" s="123" t="s">
        <v>206</v>
      </c>
      <c r="C91" s="194">
        <v>135</v>
      </c>
      <c r="D91" s="194">
        <v>135</v>
      </c>
      <c r="E91" s="194">
        <v>131</v>
      </c>
      <c r="F91" s="194">
        <v>134</v>
      </c>
      <c r="G91" s="194">
        <v>136</v>
      </c>
      <c r="H91" s="194">
        <v>138</v>
      </c>
      <c r="I91" s="194">
        <v>138</v>
      </c>
      <c r="J91" s="194">
        <v>139</v>
      </c>
      <c r="K91" s="194">
        <v>138</v>
      </c>
      <c r="L91" s="194">
        <v>140</v>
      </c>
      <c r="M91" s="194">
        <v>139</v>
      </c>
      <c r="N91" s="194">
        <v>138</v>
      </c>
      <c r="O91" s="194">
        <v>138</v>
      </c>
      <c r="P91" s="194">
        <v>139</v>
      </c>
      <c r="Q91" s="194">
        <v>135</v>
      </c>
    </row>
    <row r="92" spans="1:17" ht="16.5" customHeight="1">
      <c r="A92" s="123" t="s">
        <v>188</v>
      </c>
      <c r="B92" s="123" t="s">
        <v>207</v>
      </c>
      <c r="C92" s="194">
        <v>147</v>
      </c>
      <c r="D92" s="194">
        <v>144</v>
      </c>
      <c r="E92" s="194">
        <v>141</v>
      </c>
      <c r="F92" s="194">
        <v>144</v>
      </c>
      <c r="G92" s="194">
        <v>146</v>
      </c>
      <c r="H92" s="194">
        <v>147</v>
      </c>
      <c r="I92" s="194">
        <v>146</v>
      </c>
      <c r="J92" s="194">
        <v>147</v>
      </c>
      <c r="K92" s="194">
        <v>142</v>
      </c>
      <c r="L92" s="194">
        <v>143</v>
      </c>
      <c r="M92" s="194">
        <v>140</v>
      </c>
      <c r="N92" s="194">
        <v>139</v>
      </c>
      <c r="O92" s="194">
        <v>140</v>
      </c>
      <c r="P92" s="194">
        <v>140</v>
      </c>
      <c r="Q92" s="194">
        <v>139</v>
      </c>
    </row>
    <row r="93" spans="1:17" ht="16.5" customHeight="1">
      <c r="A93" s="123" t="s">
        <v>188</v>
      </c>
      <c r="B93" s="123" t="s">
        <v>208</v>
      </c>
      <c r="C93" s="194">
        <v>143</v>
      </c>
      <c r="D93" s="194">
        <v>141</v>
      </c>
      <c r="E93" s="194">
        <v>139</v>
      </c>
      <c r="F93" s="194">
        <v>142</v>
      </c>
      <c r="G93" s="194">
        <v>145</v>
      </c>
      <c r="H93" s="194">
        <v>147</v>
      </c>
      <c r="I93" s="194">
        <v>145</v>
      </c>
      <c r="J93" s="194">
        <v>144</v>
      </c>
      <c r="K93" s="194">
        <v>143</v>
      </c>
      <c r="L93" s="194">
        <v>143</v>
      </c>
      <c r="M93" s="194">
        <v>139</v>
      </c>
      <c r="N93" s="194">
        <v>137</v>
      </c>
      <c r="O93" s="194">
        <v>136</v>
      </c>
      <c r="P93" s="194">
        <v>135</v>
      </c>
      <c r="Q93" s="194">
        <v>133</v>
      </c>
    </row>
    <row r="94" spans="1:17" ht="16.5" customHeight="1">
      <c r="A94" s="123" t="s">
        <v>188</v>
      </c>
      <c r="B94" s="123" t="s">
        <v>209</v>
      </c>
      <c r="C94" s="194">
        <v>223</v>
      </c>
      <c r="D94" s="194">
        <v>220</v>
      </c>
      <c r="E94" s="194">
        <v>217</v>
      </c>
      <c r="F94" s="194">
        <v>222</v>
      </c>
      <c r="G94" s="194">
        <v>228</v>
      </c>
      <c r="H94" s="194">
        <v>230</v>
      </c>
      <c r="I94" s="194">
        <v>226</v>
      </c>
      <c r="J94" s="194">
        <v>227</v>
      </c>
      <c r="K94" s="194">
        <v>220</v>
      </c>
      <c r="L94" s="194">
        <v>220</v>
      </c>
      <c r="M94" s="194">
        <v>215</v>
      </c>
      <c r="N94" s="194">
        <v>210</v>
      </c>
      <c r="O94" s="194">
        <v>210</v>
      </c>
      <c r="P94" s="194">
        <v>206</v>
      </c>
      <c r="Q94" s="194">
        <v>204</v>
      </c>
    </row>
    <row r="95" spans="1:17" ht="16.5" customHeight="1">
      <c r="A95" s="123" t="s">
        <v>188</v>
      </c>
      <c r="B95" s="123" t="s">
        <v>210</v>
      </c>
      <c r="C95" s="194">
        <v>360</v>
      </c>
      <c r="D95" s="194">
        <v>358</v>
      </c>
      <c r="E95" s="194">
        <v>359</v>
      </c>
      <c r="F95" s="194">
        <v>367</v>
      </c>
      <c r="G95" s="194">
        <v>372</v>
      </c>
      <c r="H95" s="194">
        <v>376</v>
      </c>
      <c r="I95" s="194">
        <v>376</v>
      </c>
      <c r="J95" s="194">
        <v>380</v>
      </c>
      <c r="K95" s="194">
        <v>374</v>
      </c>
      <c r="L95" s="194">
        <v>375</v>
      </c>
      <c r="M95" s="194">
        <v>370</v>
      </c>
      <c r="N95" s="194">
        <v>365</v>
      </c>
      <c r="O95" s="194">
        <v>367</v>
      </c>
      <c r="P95" s="194">
        <v>359</v>
      </c>
      <c r="Q95" s="194">
        <v>358</v>
      </c>
    </row>
    <row r="96" spans="1:17" ht="16.5" customHeight="1">
      <c r="A96" s="123" t="s">
        <v>188</v>
      </c>
      <c r="B96" s="123" t="s">
        <v>211</v>
      </c>
      <c r="C96" s="194">
        <v>410</v>
      </c>
      <c r="D96" s="194">
        <v>425</v>
      </c>
      <c r="E96" s="194">
        <v>441</v>
      </c>
      <c r="F96" s="194">
        <v>446</v>
      </c>
      <c r="G96" s="194">
        <v>409</v>
      </c>
      <c r="H96" s="194">
        <v>411</v>
      </c>
      <c r="I96" s="194">
        <v>433</v>
      </c>
      <c r="J96" s="194">
        <v>460</v>
      </c>
      <c r="K96" s="194">
        <v>472</v>
      </c>
      <c r="L96" s="194">
        <v>452</v>
      </c>
      <c r="M96" s="194">
        <v>467</v>
      </c>
      <c r="N96" s="194">
        <v>483</v>
      </c>
      <c r="O96" s="194">
        <v>481</v>
      </c>
      <c r="P96" s="194">
        <v>476</v>
      </c>
      <c r="Q96" s="194">
        <v>493</v>
      </c>
    </row>
    <row r="97" spans="1:17" ht="16.5" customHeight="1">
      <c r="A97" s="123" t="s">
        <v>188</v>
      </c>
      <c r="B97" s="123" t="s">
        <v>212</v>
      </c>
      <c r="C97" s="194">
        <v>88</v>
      </c>
      <c r="D97" s="194">
        <v>86</v>
      </c>
      <c r="E97" s="194">
        <v>87</v>
      </c>
      <c r="F97" s="194">
        <v>85</v>
      </c>
      <c r="G97" s="194">
        <v>93</v>
      </c>
      <c r="H97" s="194">
        <v>92</v>
      </c>
      <c r="I97" s="194">
        <v>93</v>
      </c>
      <c r="J97" s="194">
        <v>99</v>
      </c>
      <c r="K97" s="194">
        <v>94</v>
      </c>
      <c r="L97" s="194">
        <v>114</v>
      </c>
      <c r="M97" s="194">
        <v>122</v>
      </c>
      <c r="N97" s="194">
        <v>132</v>
      </c>
      <c r="O97" s="194">
        <v>141</v>
      </c>
      <c r="P97" s="194">
        <v>156</v>
      </c>
      <c r="Q97" s="194">
        <v>163</v>
      </c>
    </row>
    <row r="98" spans="1:17" ht="16.5" customHeight="1">
      <c r="A98" s="123" t="s">
        <v>188</v>
      </c>
      <c r="B98" s="123" t="s">
        <v>213</v>
      </c>
      <c r="C98" s="194">
        <v>12</v>
      </c>
      <c r="D98" s="194">
        <v>13</v>
      </c>
      <c r="E98" s="194">
        <v>13</v>
      </c>
      <c r="F98" s="194">
        <v>12</v>
      </c>
      <c r="G98" s="194">
        <v>10</v>
      </c>
      <c r="H98" s="194">
        <v>9</v>
      </c>
      <c r="I98" s="194">
        <v>10</v>
      </c>
      <c r="J98" s="194">
        <v>11</v>
      </c>
      <c r="K98" s="194">
        <v>12</v>
      </c>
      <c r="L98" s="194">
        <v>10</v>
      </c>
      <c r="M98" s="194">
        <v>12</v>
      </c>
      <c r="N98" s="194">
        <v>13</v>
      </c>
      <c r="O98" s="194">
        <v>14</v>
      </c>
      <c r="P98" s="194">
        <v>14</v>
      </c>
      <c r="Q98" s="194">
        <v>15</v>
      </c>
    </row>
    <row r="99" spans="1:17" ht="16.5" customHeight="1">
      <c r="A99" s="185" t="s">
        <v>188</v>
      </c>
      <c r="B99" s="185" t="s">
        <v>69</v>
      </c>
      <c r="C99" s="195">
        <v>2064</v>
      </c>
      <c r="D99" s="195">
        <v>2076</v>
      </c>
      <c r="E99" s="195">
        <v>2065</v>
      </c>
      <c r="F99" s="195">
        <v>2104</v>
      </c>
      <c r="G99" s="195">
        <v>2091</v>
      </c>
      <c r="H99" s="195">
        <v>2117</v>
      </c>
      <c r="I99" s="195">
        <v>2119</v>
      </c>
      <c r="J99" s="195">
        <v>2162</v>
      </c>
      <c r="K99" s="195">
        <v>2123</v>
      </c>
      <c r="L99" s="195">
        <v>2131</v>
      </c>
      <c r="M99" s="195">
        <v>2112</v>
      </c>
      <c r="N99" s="195">
        <v>2106</v>
      </c>
      <c r="O99" s="195">
        <v>2096</v>
      </c>
      <c r="P99" s="195">
        <v>2100</v>
      </c>
      <c r="Q99" s="195">
        <v>2099</v>
      </c>
    </row>
    <row r="100" spans="1:17" ht="16.5" customHeight="1">
      <c r="A100" s="123" t="s">
        <v>189</v>
      </c>
      <c r="B100" s="123" t="s">
        <v>202</v>
      </c>
      <c r="C100" s="193">
        <v>179</v>
      </c>
      <c r="D100" s="193">
        <v>183</v>
      </c>
      <c r="E100" s="193">
        <v>183</v>
      </c>
      <c r="F100" s="193">
        <v>185</v>
      </c>
      <c r="G100" s="193">
        <v>183</v>
      </c>
      <c r="H100" s="193">
        <v>179</v>
      </c>
      <c r="I100" s="193">
        <v>174</v>
      </c>
      <c r="J100" s="193">
        <v>176</v>
      </c>
      <c r="K100" s="193">
        <v>165</v>
      </c>
      <c r="L100" s="193">
        <v>163</v>
      </c>
      <c r="M100" s="193">
        <v>160</v>
      </c>
      <c r="N100" s="193">
        <v>155</v>
      </c>
      <c r="O100" s="193">
        <v>145</v>
      </c>
      <c r="P100" s="193">
        <v>153</v>
      </c>
      <c r="Q100" s="193">
        <v>154</v>
      </c>
    </row>
    <row r="101" spans="1:17" ht="16.5" customHeight="1">
      <c r="A101" s="123" t="s">
        <v>189</v>
      </c>
      <c r="B101" s="123" t="s">
        <v>203</v>
      </c>
      <c r="C101" s="194">
        <v>94</v>
      </c>
      <c r="D101" s="194">
        <v>94</v>
      </c>
      <c r="E101" s="194">
        <v>91</v>
      </c>
      <c r="F101" s="194">
        <v>93</v>
      </c>
      <c r="G101" s="194">
        <v>92</v>
      </c>
      <c r="H101" s="194">
        <v>93</v>
      </c>
      <c r="I101" s="194">
        <v>87</v>
      </c>
      <c r="J101" s="194">
        <v>88</v>
      </c>
      <c r="K101" s="194">
        <v>83</v>
      </c>
      <c r="L101" s="194">
        <v>84</v>
      </c>
      <c r="M101" s="194">
        <v>79</v>
      </c>
      <c r="N101" s="194">
        <v>77</v>
      </c>
      <c r="O101" s="194">
        <v>73</v>
      </c>
      <c r="P101" s="194">
        <v>73</v>
      </c>
      <c r="Q101" s="194">
        <v>69</v>
      </c>
    </row>
    <row r="102" spans="1:17" ht="16.5" customHeight="1">
      <c r="A102" s="123" t="s">
        <v>189</v>
      </c>
      <c r="B102" s="123" t="s">
        <v>204</v>
      </c>
      <c r="C102" s="194">
        <v>90</v>
      </c>
      <c r="D102" s="194">
        <v>91</v>
      </c>
      <c r="E102" s="194">
        <v>85</v>
      </c>
      <c r="F102" s="194">
        <v>87</v>
      </c>
      <c r="G102" s="194">
        <v>92</v>
      </c>
      <c r="H102" s="194">
        <v>94</v>
      </c>
      <c r="I102" s="194">
        <v>91</v>
      </c>
      <c r="J102" s="194">
        <v>89</v>
      </c>
      <c r="K102" s="194">
        <v>78</v>
      </c>
      <c r="L102" s="194">
        <v>78</v>
      </c>
      <c r="M102" s="194">
        <v>74</v>
      </c>
      <c r="N102" s="194">
        <v>70</v>
      </c>
      <c r="O102" s="194">
        <v>69</v>
      </c>
      <c r="P102" s="194">
        <v>67</v>
      </c>
      <c r="Q102" s="194">
        <v>63</v>
      </c>
    </row>
    <row r="103" spans="1:17" ht="18" customHeight="1">
      <c r="A103" s="123" t="s">
        <v>189</v>
      </c>
      <c r="B103" s="123" t="s">
        <v>205</v>
      </c>
      <c r="C103" s="194">
        <v>83</v>
      </c>
      <c r="D103" s="194">
        <v>80</v>
      </c>
      <c r="E103" s="194">
        <v>78</v>
      </c>
      <c r="F103" s="194">
        <v>79</v>
      </c>
      <c r="G103" s="194">
        <v>79</v>
      </c>
      <c r="H103" s="194">
        <v>80</v>
      </c>
      <c r="I103" s="194">
        <v>80</v>
      </c>
      <c r="J103" s="194">
        <v>81</v>
      </c>
      <c r="K103" s="194">
        <v>80</v>
      </c>
      <c r="L103" s="194">
        <v>80</v>
      </c>
      <c r="M103" s="194">
        <v>80</v>
      </c>
      <c r="N103" s="194">
        <v>79</v>
      </c>
      <c r="O103" s="194">
        <v>79</v>
      </c>
      <c r="P103" s="194">
        <v>80</v>
      </c>
      <c r="Q103" s="194">
        <v>78</v>
      </c>
    </row>
    <row r="104" spans="1:17" ht="16.5" customHeight="1">
      <c r="A104" s="123" t="s">
        <v>189</v>
      </c>
      <c r="B104" s="123" t="s">
        <v>206</v>
      </c>
      <c r="C104" s="194">
        <v>111</v>
      </c>
      <c r="D104" s="194">
        <v>109</v>
      </c>
      <c r="E104" s="194">
        <v>107</v>
      </c>
      <c r="F104" s="194">
        <v>108</v>
      </c>
      <c r="G104" s="194">
        <v>109</v>
      </c>
      <c r="H104" s="194">
        <v>110</v>
      </c>
      <c r="I104" s="194">
        <v>109</v>
      </c>
      <c r="J104" s="194">
        <v>110</v>
      </c>
      <c r="K104" s="194">
        <v>110</v>
      </c>
      <c r="L104" s="194">
        <v>110</v>
      </c>
      <c r="M104" s="194">
        <v>110</v>
      </c>
      <c r="N104" s="194">
        <v>109</v>
      </c>
      <c r="O104" s="194">
        <v>110</v>
      </c>
      <c r="P104" s="194">
        <v>111</v>
      </c>
      <c r="Q104" s="194">
        <v>109</v>
      </c>
    </row>
    <row r="105" spans="1:17" ht="16.5" customHeight="1">
      <c r="A105" s="123" t="s">
        <v>189</v>
      </c>
      <c r="B105" s="123" t="s">
        <v>207</v>
      </c>
      <c r="C105" s="194">
        <v>123</v>
      </c>
      <c r="D105" s="194">
        <v>120</v>
      </c>
      <c r="E105" s="194">
        <v>117</v>
      </c>
      <c r="F105" s="194">
        <v>119</v>
      </c>
      <c r="G105" s="194">
        <v>120</v>
      </c>
      <c r="H105" s="194">
        <v>120</v>
      </c>
      <c r="I105" s="194">
        <v>118</v>
      </c>
      <c r="J105" s="194">
        <v>119</v>
      </c>
      <c r="K105" s="194">
        <v>114</v>
      </c>
      <c r="L105" s="194">
        <v>114</v>
      </c>
      <c r="M105" s="194">
        <v>113</v>
      </c>
      <c r="N105" s="194">
        <v>112</v>
      </c>
      <c r="O105" s="194">
        <v>113</v>
      </c>
      <c r="P105" s="194">
        <v>114</v>
      </c>
      <c r="Q105" s="194">
        <v>112</v>
      </c>
    </row>
    <row r="106" spans="1:17" ht="16.5" customHeight="1">
      <c r="A106" s="123" t="s">
        <v>189</v>
      </c>
      <c r="B106" s="123" t="s">
        <v>208</v>
      </c>
      <c r="C106" s="194">
        <v>121</v>
      </c>
      <c r="D106" s="194">
        <v>118</v>
      </c>
      <c r="E106" s="194">
        <v>116</v>
      </c>
      <c r="F106" s="194">
        <v>118</v>
      </c>
      <c r="G106" s="194">
        <v>120</v>
      </c>
      <c r="H106" s="194">
        <v>121</v>
      </c>
      <c r="I106" s="194">
        <v>118</v>
      </c>
      <c r="J106" s="194">
        <v>118</v>
      </c>
      <c r="K106" s="194">
        <v>117</v>
      </c>
      <c r="L106" s="194">
        <v>116</v>
      </c>
      <c r="M106" s="194">
        <v>114</v>
      </c>
      <c r="N106" s="194">
        <v>112</v>
      </c>
      <c r="O106" s="194">
        <v>112</v>
      </c>
      <c r="P106" s="194">
        <v>112</v>
      </c>
      <c r="Q106" s="194">
        <v>111</v>
      </c>
    </row>
    <row r="107" spans="1:17" ht="16.5" customHeight="1">
      <c r="A107" s="123" t="s">
        <v>189</v>
      </c>
      <c r="B107" s="123" t="s">
        <v>209</v>
      </c>
      <c r="C107" s="194">
        <v>195</v>
      </c>
      <c r="D107" s="194">
        <v>191</v>
      </c>
      <c r="E107" s="194">
        <v>187</v>
      </c>
      <c r="F107" s="194">
        <v>191</v>
      </c>
      <c r="G107" s="194">
        <v>195</v>
      </c>
      <c r="H107" s="194">
        <v>195</v>
      </c>
      <c r="I107" s="194">
        <v>192</v>
      </c>
      <c r="J107" s="194">
        <v>191</v>
      </c>
      <c r="K107" s="194">
        <v>184</v>
      </c>
      <c r="L107" s="194">
        <v>184</v>
      </c>
      <c r="M107" s="194">
        <v>180</v>
      </c>
      <c r="N107" s="194">
        <v>176</v>
      </c>
      <c r="O107" s="194">
        <v>175</v>
      </c>
      <c r="P107" s="194">
        <v>173</v>
      </c>
      <c r="Q107" s="194">
        <v>171</v>
      </c>
    </row>
    <row r="108" spans="1:17" ht="16.5" customHeight="1">
      <c r="A108" s="123" t="s">
        <v>189</v>
      </c>
      <c r="B108" s="123" t="s">
        <v>210</v>
      </c>
      <c r="C108" s="194">
        <v>321</v>
      </c>
      <c r="D108" s="194">
        <v>316</v>
      </c>
      <c r="E108" s="194">
        <v>314</v>
      </c>
      <c r="F108" s="194">
        <v>318</v>
      </c>
      <c r="G108" s="194">
        <v>321</v>
      </c>
      <c r="H108" s="194">
        <v>321</v>
      </c>
      <c r="I108" s="194">
        <v>319</v>
      </c>
      <c r="J108" s="194">
        <v>322</v>
      </c>
      <c r="K108" s="194">
        <v>316</v>
      </c>
      <c r="L108" s="194">
        <v>317</v>
      </c>
      <c r="M108" s="194">
        <v>313</v>
      </c>
      <c r="N108" s="194">
        <v>311</v>
      </c>
      <c r="O108" s="194">
        <v>312</v>
      </c>
      <c r="P108" s="194">
        <v>306</v>
      </c>
      <c r="Q108" s="194">
        <v>307</v>
      </c>
    </row>
    <row r="109" spans="1:17" ht="16.5" customHeight="1">
      <c r="A109" s="123" t="s">
        <v>189</v>
      </c>
      <c r="B109" s="123" t="s">
        <v>211</v>
      </c>
      <c r="C109" s="194">
        <v>361</v>
      </c>
      <c r="D109" s="194">
        <v>364</v>
      </c>
      <c r="E109" s="194">
        <v>376</v>
      </c>
      <c r="F109" s="194">
        <v>384</v>
      </c>
      <c r="G109" s="194">
        <v>355</v>
      </c>
      <c r="H109" s="194">
        <v>354</v>
      </c>
      <c r="I109" s="194">
        <v>364</v>
      </c>
      <c r="J109" s="194">
        <v>379</v>
      </c>
      <c r="K109" s="194">
        <v>379</v>
      </c>
      <c r="L109" s="194">
        <v>378</v>
      </c>
      <c r="M109" s="194">
        <v>389</v>
      </c>
      <c r="N109" s="194">
        <v>401</v>
      </c>
      <c r="O109" s="194">
        <v>410</v>
      </c>
      <c r="P109" s="194">
        <v>398</v>
      </c>
      <c r="Q109" s="194">
        <v>413</v>
      </c>
    </row>
    <row r="110" spans="1:17" ht="16.5" customHeight="1">
      <c r="A110" s="123" t="s">
        <v>189</v>
      </c>
      <c r="B110" s="123" t="s">
        <v>212</v>
      </c>
      <c r="C110" s="194">
        <v>142</v>
      </c>
      <c r="D110" s="194">
        <v>145</v>
      </c>
      <c r="E110" s="194">
        <v>144</v>
      </c>
      <c r="F110" s="194">
        <v>137</v>
      </c>
      <c r="G110" s="194">
        <v>141</v>
      </c>
      <c r="H110" s="194">
        <v>141</v>
      </c>
      <c r="I110" s="194">
        <v>146</v>
      </c>
      <c r="J110" s="194">
        <v>159</v>
      </c>
      <c r="K110" s="194">
        <v>160</v>
      </c>
      <c r="L110" s="194">
        <v>162</v>
      </c>
      <c r="M110" s="194">
        <v>170</v>
      </c>
      <c r="N110" s="194">
        <v>180</v>
      </c>
      <c r="O110" s="194">
        <v>180</v>
      </c>
      <c r="P110" s="194">
        <v>199</v>
      </c>
      <c r="Q110" s="194">
        <v>207</v>
      </c>
    </row>
    <row r="111" spans="1:17" ht="16.5" customHeight="1">
      <c r="A111" s="123" t="s">
        <v>189</v>
      </c>
      <c r="B111" s="123" t="s">
        <v>213</v>
      </c>
      <c r="C111" s="194">
        <v>35</v>
      </c>
      <c r="D111" s="194">
        <v>36</v>
      </c>
      <c r="E111" s="194">
        <v>36</v>
      </c>
      <c r="F111" s="194">
        <v>35</v>
      </c>
      <c r="G111" s="194">
        <v>30</v>
      </c>
      <c r="H111" s="194">
        <v>29</v>
      </c>
      <c r="I111" s="194">
        <v>30</v>
      </c>
      <c r="J111" s="194">
        <v>32</v>
      </c>
      <c r="K111" s="194">
        <v>32</v>
      </c>
      <c r="L111" s="194">
        <v>31</v>
      </c>
      <c r="M111" s="194">
        <v>33</v>
      </c>
      <c r="N111" s="194">
        <v>36</v>
      </c>
      <c r="O111" s="194">
        <v>37</v>
      </c>
      <c r="P111" s="194">
        <v>39</v>
      </c>
      <c r="Q111" s="194">
        <v>40</v>
      </c>
    </row>
    <row r="112" spans="1:17" ht="16.5" customHeight="1">
      <c r="A112" s="185" t="s">
        <v>189</v>
      </c>
      <c r="B112" s="185" t="s">
        <v>69</v>
      </c>
      <c r="C112" s="195">
        <v>1853</v>
      </c>
      <c r="D112" s="195">
        <v>1847</v>
      </c>
      <c r="E112" s="195">
        <v>1833</v>
      </c>
      <c r="F112" s="195">
        <v>1854</v>
      </c>
      <c r="G112" s="195">
        <v>1837</v>
      </c>
      <c r="H112" s="195">
        <v>1836</v>
      </c>
      <c r="I112" s="195">
        <v>1827</v>
      </c>
      <c r="J112" s="195">
        <v>1862</v>
      </c>
      <c r="K112" s="195">
        <v>1818</v>
      </c>
      <c r="L112" s="195">
        <v>1818</v>
      </c>
      <c r="M112" s="195">
        <v>1815</v>
      </c>
      <c r="N112" s="195">
        <v>1818</v>
      </c>
      <c r="O112" s="195">
        <v>1815</v>
      </c>
      <c r="P112" s="195">
        <v>1823</v>
      </c>
      <c r="Q112" s="195">
        <v>1834</v>
      </c>
    </row>
    <row r="113" spans="1:17" ht="16.5" customHeight="1">
      <c r="A113" s="123" t="s">
        <v>190</v>
      </c>
      <c r="B113" s="123" t="s">
        <v>202</v>
      </c>
      <c r="C113" s="193">
        <v>150</v>
      </c>
      <c r="D113" s="193">
        <v>155</v>
      </c>
      <c r="E113" s="193">
        <v>159</v>
      </c>
      <c r="F113" s="193">
        <v>159</v>
      </c>
      <c r="G113" s="193">
        <v>163</v>
      </c>
      <c r="H113" s="193">
        <v>166</v>
      </c>
      <c r="I113" s="193">
        <v>162</v>
      </c>
      <c r="J113" s="193">
        <v>165</v>
      </c>
      <c r="K113" s="193">
        <v>154</v>
      </c>
      <c r="L113" s="193">
        <v>153</v>
      </c>
      <c r="M113" s="193">
        <v>151</v>
      </c>
      <c r="N113" s="193">
        <v>145</v>
      </c>
      <c r="O113" s="193">
        <v>140</v>
      </c>
      <c r="P113" s="193">
        <v>142</v>
      </c>
      <c r="Q113" s="193">
        <v>145</v>
      </c>
    </row>
    <row r="114" spans="1:17" ht="16.5" customHeight="1">
      <c r="A114" s="123" t="s">
        <v>190</v>
      </c>
      <c r="B114" s="123" t="s">
        <v>203</v>
      </c>
      <c r="C114" s="194">
        <v>97</v>
      </c>
      <c r="D114" s="194">
        <v>98</v>
      </c>
      <c r="E114" s="194">
        <v>96</v>
      </c>
      <c r="F114" s="194">
        <v>99</v>
      </c>
      <c r="G114" s="194">
        <v>101</v>
      </c>
      <c r="H114" s="194">
        <v>102</v>
      </c>
      <c r="I114" s="194">
        <v>97</v>
      </c>
      <c r="J114" s="194">
        <v>99</v>
      </c>
      <c r="K114" s="194">
        <v>97</v>
      </c>
      <c r="L114" s="194">
        <v>97</v>
      </c>
      <c r="M114" s="194">
        <v>93</v>
      </c>
      <c r="N114" s="194">
        <v>90</v>
      </c>
      <c r="O114" s="194">
        <v>89</v>
      </c>
      <c r="P114" s="194">
        <v>86</v>
      </c>
      <c r="Q114" s="194">
        <v>84</v>
      </c>
    </row>
    <row r="115" spans="1:17" ht="16.5" customHeight="1">
      <c r="A115" s="123" t="s">
        <v>190</v>
      </c>
      <c r="B115" s="123" t="s">
        <v>204</v>
      </c>
      <c r="C115" s="194">
        <v>80</v>
      </c>
      <c r="D115" s="194">
        <v>82</v>
      </c>
      <c r="E115" s="194">
        <v>77</v>
      </c>
      <c r="F115" s="194">
        <v>80</v>
      </c>
      <c r="G115" s="194">
        <v>83</v>
      </c>
      <c r="H115" s="194">
        <v>85</v>
      </c>
      <c r="I115" s="194">
        <v>84</v>
      </c>
      <c r="J115" s="194">
        <v>84</v>
      </c>
      <c r="K115" s="194">
        <v>76</v>
      </c>
      <c r="L115" s="194">
        <v>78</v>
      </c>
      <c r="M115" s="194">
        <v>76</v>
      </c>
      <c r="N115" s="194">
        <v>74</v>
      </c>
      <c r="O115" s="194">
        <v>74</v>
      </c>
      <c r="P115" s="194">
        <v>72</v>
      </c>
      <c r="Q115" s="194">
        <v>71</v>
      </c>
    </row>
    <row r="116" spans="1:17" ht="16.5" customHeight="1">
      <c r="A116" s="123" t="s">
        <v>190</v>
      </c>
      <c r="B116" s="123" t="s">
        <v>205</v>
      </c>
      <c r="C116" s="194">
        <v>70</v>
      </c>
      <c r="D116" s="194">
        <v>69</v>
      </c>
      <c r="E116" s="194">
        <v>68</v>
      </c>
      <c r="F116" s="194">
        <v>68</v>
      </c>
      <c r="G116" s="194">
        <v>68</v>
      </c>
      <c r="H116" s="194">
        <v>70</v>
      </c>
      <c r="I116" s="194">
        <v>71</v>
      </c>
      <c r="J116" s="194">
        <v>73</v>
      </c>
      <c r="K116" s="194">
        <v>73</v>
      </c>
      <c r="L116" s="194">
        <v>74</v>
      </c>
      <c r="M116" s="194">
        <v>75</v>
      </c>
      <c r="N116" s="194">
        <v>75</v>
      </c>
      <c r="O116" s="194">
        <v>75</v>
      </c>
      <c r="P116" s="194">
        <v>76</v>
      </c>
      <c r="Q116" s="194">
        <v>75</v>
      </c>
    </row>
    <row r="117" spans="1:17" ht="16.5" customHeight="1">
      <c r="A117" s="123" t="s">
        <v>190</v>
      </c>
      <c r="B117" s="123" t="s">
        <v>206</v>
      </c>
      <c r="C117" s="194">
        <v>93</v>
      </c>
      <c r="D117" s="194">
        <v>92</v>
      </c>
      <c r="E117" s="194">
        <v>91</v>
      </c>
      <c r="F117" s="194">
        <v>92</v>
      </c>
      <c r="G117" s="194">
        <v>93</v>
      </c>
      <c r="H117" s="194">
        <v>95</v>
      </c>
      <c r="I117" s="194">
        <v>94</v>
      </c>
      <c r="J117" s="194">
        <v>96</v>
      </c>
      <c r="K117" s="194">
        <v>97</v>
      </c>
      <c r="L117" s="194">
        <v>97</v>
      </c>
      <c r="M117" s="194">
        <v>97</v>
      </c>
      <c r="N117" s="194">
        <v>98</v>
      </c>
      <c r="O117" s="194">
        <v>99</v>
      </c>
      <c r="P117" s="194">
        <v>101</v>
      </c>
      <c r="Q117" s="194">
        <v>99</v>
      </c>
    </row>
    <row r="118" spans="1:17" ht="16.5" customHeight="1">
      <c r="A118" s="123" t="s">
        <v>190</v>
      </c>
      <c r="B118" s="123" t="s">
        <v>207</v>
      </c>
      <c r="C118" s="194">
        <v>100</v>
      </c>
      <c r="D118" s="194">
        <v>98</v>
      </c>
      <c r="E118" s="194">
        <v>96</v>
      </c>
      <c r="F118" s="194">
        <v>98</v>
      </c>
      <c r="G118" s="194">
        <v>101</v>
      </c>
      <c r="H118" s="194">
        <v>102</v>
      </c>
      <c r="I118" s="194">
        <v>101</v>
      </c>
      <c r="J118" s="194">
        <v>102</v>
      </c>
      <c r="K118" s="194">
        <v>100</v>
      </c>
      <c r="L118" s="194">
        <v>100</v>
      </c>
      <c r="M118" s="194">
        <v>99</v>
      </c>
      <c r="N118" s="194">
        <v>98</v>
      </c>
      <c r="O118" s="194">
        <v>101</v>
      </c>
      <c r="P118" s="194">
        <v>101</v>
      </c>
      <c r="Q118" s="194">
        <v>99</v>
      </c>
    </row>
    <row r="119" spans="1:17" ht="16.5" customHeight="1">
      <c r="A119" s="123" t="s">
        <v>190</v>
      </c>
      <c r="B119" s="123" t="s">
        <v>208</v>
      </c>
      <c r="C119" s="194">
        <v>98</v>
      </c>
      <c r="D119" s="194">
        <v>97</v>
      </c>
      <c r="E119" s="194">
        <v>95</v>
      </c>
      <c r="F119" s="194">
        <v>97</v>
      </c>
      <c r="G119" s="194">
        <v>99</v>
      </c>
      <c r="H119" s="194">
        <v>100</v>
      </c>
      <c r="I119" s="194">
        <v>99</v>
      </c>
      <c r="J119" s="194">
        <v>100</v>
      </c>
      <c r="K119" s="194">
        <v>100</v>
      </c>
      <c r="L119" s="194">
        <v>100</v>
      </c>
      <c r="M119" s="194">
        <v>99</v>
      </c>
      <c r="N119" s="194">
        <v>98</v>
      </c>
      <c r="O119" s="194">
        <v>99</v>
      </c>
      <c r="P119" s="194">
        <v>99</v>
      </c>
      <c r="Q119" s="194">
        <v>97</v>
      </c>
    </row>
    <row r="120" spans="1:17" ht="16.5" customHeight="1">
      <c r="A120" s="123" t="s">
        <v>190</v>
      </c>
      <c r="B120" s="123" t="s">
        <v>209</v>
      </c>
      <c r="C120" s="194">
        <v>156</v>
      </c>
      <c r="D120" s="194">
        <v>153</v>
      </c>
      <c r="E120" s="194">
        <v>151</v>
      </c>
      <c r="F120" s="194">
        <v>155</v>
      </c>
      <c r="G120" s="194">
        <v>160</v>
      </c>
      <c r="H120" s="194">
        <v>162</v>
      </c>
      <c r="I120" s="194">
        <v>159</v>
      </c>
      <c r="J120" s="194">
        <v>159</v>
      </c>
      <c r="K120" s="194">
        <v>155</v>
      </c>
      <c r="L120" s="194">
        <v>156</v>
      </c>
      <c r="M120" s="194">
        <v>152</v>
      </c>
      <c r="N120" s="194">
        <v>150</v>
      </c>
      <c r="O120" s="194">
        <v>151</v>
      </c>
      <c r="P120" s="194">
        <v>149</v>
      </c>
      <c r="Q120" s="194">
        <v>146</v>
      </c>
    </row>
    <row r="121" spans="1:17" ht="16.5" customHeight="1">
      <c r="A121" s="123" t="s">
        <v>190</v>
      </c>
      <c r="B121" s="123" t="s">
        <v>210</v>
      </c>
      <c r="C121" s="194">
        <v>258</v>
      </c>
      <c r="D121" s="194">
        <v>255</v>
      </c>
      <c r="E121" s="194">
        <v>254</v>
      </c>
      <c r="F121" s="194">
        <v>260</v>
      </c>
      <c r="G121" s="194">
        <v>265</v>
      </c>
      <c r="H121" s="194">
        <v>265</v>
      </c>
      <c r="I121" s="194">
        <v>265</v>
      </c>
      <c r="J121" s="194">
        <v>270</v>
      </c>
      <c r="K121" s="194">
        <v>267</v>
      </c>
      <c r="L121" s="194">
        <v>267</v>
      </c>
      <c r="M121" s="194">
        <v>265</v>
      </c>
      <c r="N121" s="194">
        <v>263</v>
      </c>
      <c r="O121" s="194">
        <v>267</v>
      </c>
      <c r="P121" s="194">
        <v>261</v>
      </c>
      <c r="Q121" s="194">
        <v>260</v>
      </c>
    </row>
    <row r="122" spans="1:17" ht="16.5" customHeight="1">
      <c r="A122" s="123" t="s">
        <v>190</v>
      </c>
      <c r="B122" s="123" t="s">
        <v>211</v>
      </c>
      <c r="C122" s="194">
        <v>306</v>
      </c>
      <c r="D122" s="194">
        <v>310</v>
      </c>
      <c r="E122" s="194">
        <v>316</v>
      </c>
      <c r="F122" s="194">
        <v>325</v>
      </c>
      <c r="G122" s="194">
        <v>316</v>
      </c>
      <c r="H122" s="194">
        <v>318</v>
      </c>
      <c r="I122" s="194">
        <v>326</v>
      </c>
      <c r="J122" s="194">
        <v>340</v>
      </c>
      <c r="K122" s="194">
        <v>341</v>
      </c>
      <c r="L122" s="194">
        <v>342</v>
      </c>
      <c r="M122" s="194">
        <v>349</v>
      </c>
      <c r="N122" s="194">
        <v>356</v>
      </c>
      <c r="O122" s="194">
        <v>361</v>
      </c>
      <c r="P122" s="194">
        <v>362</v>
      </c>
      <c r="Q122" s="194">
        <v>372</v>
      </c>
    </row>
    <row r="123" spans="1:17" ht="16.5" customHeight="1">
      <c r="A123" s="123" t="s">
        <v>190</v>
      </c>
      <c r="B123" s="123" t="s">
        <v>212</v>
      </c>
      <c r="C123" s="194">
        <v>169</v>
      </c>
      <c r="D123" s="194">
        <v>173</v>
      </c>
      <c r="E123" s="194">
        <v>177</v>
      </c>
      <c r="F123" s="194">
        <v>175</v>
      </c>
      <c r="G123" s="194">
        <v>167</v>
      </c>
      <c r="H123" s="194">
        <v>167</v>
      </c>
      <c r="I123" s="194">
        <v>172</v>
      </c>
      <c r="J123" s="194">
        <v>184</v>
      </c>
      <c r="K123" s="194">
        <v>183</v>
      </c>
      <c r="L123" s="194">
        <v>182</v>
      </c>
      <c r="M123" s="194">
        <v>189</v>
      </c>
      <c r="N123" s="194">
        <v>197</v>
      </c>
      <c r="O123" s="194">
        <v>197</v>
      </c>
      <c r="P123" s="194">
        <v>202</v>
      </c>
      <c r="Q123" s="194">
        <v>209</v>
      </c>
    </row>
    <row r="124" spans="1:17" ht="16.5" customHeight="1">
      <c r="A124" s="123" t="s">
        <v>190</v>
      </c>
      <c r="B124" s="123" t="s">
        <v>213</v>
      </c>
      <c r="C124" s="194">
        <v>53</v>
      </c>
      <c r="D124" s="194">
        <v>56</v>
      </c>
      <c r="E124" s="194">
        <v>58</v>
      </c>
      <c r="F124" s="194">
        <v>57</v>
      </c>
      <c r="G124" s="194">
        <v>51</v>
      </c>
      <c r="H124" s="194">
        <v>49</v>
      </c>
      <c r="I124" s="194">
        <v>52</v>
      </c>
      <c r="J124" s="194">
        <v>55</v>
      </c>
      <c r="K124" s="194">
        <v>55</v>
      </c>
      <c r="L124" s="194">
        <v>55</v>
      </c>
      <c r="M124" s="194">
        <v>58</v>
      </c>
      <c r="N124" s="194">
        <v>61</v>
      </c>
      <c r="O124" s="194">
        <v>63</v>
      </c>
      <c r="P124" s="194">
        <v>66</v>
      </c>
      <c r="Q124" s="194">
        <v>68</v>
      </c>
    </row>
    <row r="125" spans="1:17" ht="16.5" customHeight="1">
      <c r="A125" s="185" t="s">
        <v>190</v>
      </c>
      <c r="B125" s="185" t="s">
        <v>69</v>
      </c>
      <c r="C125" s="195">
        <v>1631</v>
      </c>
      <c r="D125" s="195">
        <v>1638</v>
      </c>
      <c r="E125" s="195">
        <v>1639</v>
      </c>
      <c r="F125" s="195">
        <v>1666</v>
      </c>
      <c r="G125" s="195">
        <v>1668</v>
      </c>
      <c r="H125" s="195">
        <v>1681</v>
      </c>
      <c r="I125" s="195">
        <v>1682</v>
      </c>
      <c r="J125" s="195">
        <v>1727</v>
      </c>
      <c r="K125" s="195">
        <v>1698</v>
      </c>
      <c r="L125" s="195">
        <v>1700</v>
      </c>
      <c r="M125" s="195">
        <v>1703</v>
      </c>
      <c r="N125" s="195">
        <v>1705</v>
      </c>
      <c r="O125" s="195">
        <v>1715</v>
      </c>
      <c r="P125" s="195">
        <v>1717</v>
      </c>
      <c r="Q125" s="195">
        <v>1724</v>
      </c>
    </row>
    <row r="126" spans="1:17" ht="16.5" customHeight="1">
      <c r="A126" s="123" t="s">
        <v>191</v>
      </c>
      <c r="B126" s="123" t="s">
        <v>202</v>
      </c>
      <c r="C126" s="193">
        <v>113</v>
      </c>
      <c r="D126" s="193">
        <v>118</v>
      </c>
      <c r="E126" s="193">
        <v>121</v>
      </c>
      <c r="F126" s="193">
        <v>127</v>
      </c>
      <c r="G126" s="193">
        <v>131</v>
      </c>
      <c r="H126" s="193">
        <v>128</v>
      </c>
      <c r="I126" s="193">
        <v>124</v>
      </c>
      <c r="J126" s="193">
        <v>126</v>
      </c>
      <c r="K126" s="193">
        <v>118</v>
      </c>
      <c r="L126" s="193">
        <v>115</v>
      </c>
      <c r="M126" s="193">
        <v>114</v>
      </c>
      <c r="N126" s="193">
        <v>108</v>
      </c>
      <c r="O126" s="193">
        <v>107</v>
      </c>
      <c r="P126" s="193">
        <v>110</v>
      </c>
      <c r="Q126" s="193">
        <v>113</v>
      </c>
    </row>
    <row r="127" spans="1:17" ht="16.5" customHeight="1">
      <c r="A127" s="123" t="s">
        <v>191</v>
      </c>
      <c r="B127" s="123" t="s">
        <v>203</v>
      </c>
      <c r="C127" s="194">
        <v>74</v>
      </c>
      <c r="D127" s="194">
        <v>77</v>
      </c>
      <c r="E127" s="194">
        <v>76</v>
      </c>
      <c r="F127" s="194">
        <v>79</v>
      </c>
      <c r="G127" s="194">
        <v>81</v>
      </c>
      <c r="H127" s="194">
        <v>81</v>
      </c>
      <c r="I127" s="194">
        <v>79</v>
      </c>
      <c r="J127" s="194">
        <v>81</v>
      </c>
      <c r="K127" s="194">
        <v>80</v>
      </c>
      <c r="L127" s="194">
        <v>82</v>
      </c>
      <c r="M127" s="194">
        <v>80</v>
      </c>
      <c r="N127" s="194">
        <v>79</v>
      </c>
      <c r="O127" s="194">
        <v>79</v>
      </c>
      <c r="P127" s="194">
        <v>78</v>
      </c>
      <c r="Q127" s="194">
        <v>77</v>
      </c>
    </row>
    <row r="128" spans="1:17" ht="16.5" customHeight="1">
      <c r="A128" s="123" t="s">
        <v>191</v>
      </c>
      <c r="B128" s="123" t="s">
        <v>204</v>
      </c>
      <c r="C128" s="194">
        <v>51</v>
      </c>
      <c r="D128" s="194">
        <v>54</v>
      </c>
      <c r="E128" s="194">
        <v>52</v>
      </c>
      <c r="F128" s="194">
        <v>54</v>
      </c>
      <c r="G128" s="194">
        <v>55</v>
      </c>
      <c r="H128" s="194">
        <v>57</v>
      </c>
      <c r="I128" s="194">
        <v>58</v>
      </c>
      <c r="J128" s="194">
        <v>59</v>
      </c>
      <c r="K128" s="194">
        <v>54</v>
      </c>
      <c r="L128" s="194">
        <v>56</v>
      </c>
      <c r="M128" s="194">
        <v>57</v>
      </c>
      <c r="N128" s="194">
        <v>57</v>
      </c>
      <c r="O128" s="194">
        <v>57</v>
      </c>
      <c r="P128" s="194">
        <v>58</v>
      </c>
      <c r="Q128" s="194">
        <v>59</v>
      </c>
    </row>
    <row r="129" spans="1:17" ht="16.5" customHeight="1">
      <c r="A129" s="123" t="s">
        <v>191</v>
      </c>
      <c r="B129" s="123" t="s">
        <v>205</v>
      </c>
      <c r="C129" s="194">
        <v>42</v>
      </c>
      <c r="D129" s="194">
        <v>42</v>
      </c>
      <c r="E129" s="194">
        <v>42</v>
      </c>
      <c r="F129" s="194">
        <v>43</v>
      </c>
      <c r="G129" s="194">
        <v>42</v>
      </c>
      <c r="H129" s="194">
        <v>44</v>
      </c>
      <c r="I129" s="194">
        <v>45</v>
      </c>
      <c r="J129" s="194">
        <v>47</v>
      </c>
      <c r="K129" s="194">
        <v>48</v>
      </c>
      <c r="L129" s="194">
        <v>49</v>
      </c>
      <c r="M129" s="194">
        <v>51</v>
      </c>
      <c r="N129" s="194">
        <v>52</v>
      </c>
      <c r="O129" s="194">
        <v>52</v>
      </c>
      <c r="P129" s="194">
        <v>54</v>
      </c>
      <c r="Q129" s="194">
        <v>54</v>
      </c>
    </row>
    <row r="130" spans="1:17" ht="16.5" customHeight="1">
      <c r="A130" s="123" t="s">
        <v>191</v>
      </c>
      <c r="B130" s="123" t="s">
        <v>206</v>
      </c>
      <c r="C130" s="194">
        <v>55</v>
      </c>
      <c r="D130" s="194">
        <v>55</v>
      </c>
      <c r="E130" s="194">
        <v>55</v>
      </c>
      <c r="F130" s="194">
        <v>57</v>
      </c>
      <c r="G130" s="194">
        <v>57</v>
      </c>
      <c r="H130" s="194">
        <v>59</v>
      </c>
      <c r="I130" s="194">
        <v>59</v>
      </c>
      <c r="J130" s="194">
        <v>60</v>
      </c>
      <c r="K130" s="194">
        <v>61</v>
      </c>
      <c r="L130" s="194">
        <v>62</v>
      </c>
      <c r="M130" s="194">
        <v>63</v>
      </c>
      <c r="N130" s="194">
        <v>64</v>
      </c>
      <c r="O130" s="194">
        <v>65</v>
      </c>
      <c r="P130" s="194">
        <v>67</v>
      </c>
      <c r="Q130" s="194">
        <v>67</v>
      </c>
    </row>
    <row r="131" spans="1:17" ht="16.5" customHeight="1">
      <c r="A131" s="123" t="s">
        <v>191</v>
      </c>
      <c r="B131" s="123" t="s">
        <v>207</v>
      </c>
      <c r="C131" s="194">
        <v>62</v>
      </c>
      <c r="D131" s="194">
        <v>61</v>
      </c>
      <c r="E131" s="194">
        <v>60</v>
      </c>
      <c r="F131" s="194">
        <v>62</v>
      </c>
      <c r="G131" s="194">
        <v>64</v>
      </c>
      <c r="H131" s="194">
        <v>65</v>
      </c>
      <c r="I131" s="194">
        <v>65</v>
      </c>
      <c r="J131" s="194">
        <v>66</v>
      </c>
      <c r="K131" s="194">
        <v>65</v>
      </c>
      <c r="L131" s="194">
        <v>65</v>
      </c>
      <c r="M131" s="194">
        <v>65</v>
      </c>
      <c r="N131" s="194">
        <v>66</v>
      </c>
      <c r="O131" s="194">
        <v>69</v>
      </c>
      <c r="P131" s="194">
        <v>69</v>
      </c>
      <c r="Q131" s="194">
        <v>68</v>
      </c>
    </row>
    <row r="132" spans="1:17" ht="16.5" customHeight="1">
      <c r="A132" s="123" t="s">
        <v>191</v>
      </c>
      <c r="B132" s="123" t="s">
        <v>208</v>
      </c>
      <c r="C132" s="194">
        <v>60</v>
      </c>
      <c r="D132" s="194">
        <v>60</v>
      </c>
      <c r="E132" s="194">
        <v>60</v>
      </c>
      <c r="F132" s="194">
        <v>62</v>
      </c>
      <c r="G132" s="194">
        <v>64</v>
      </c>
      <c r="H132" s="194">
        <v>65</v>
      </c>
      <c r="I132" s="194">
        <v>64</v>
      </c>
      <c r="J132" s="194">
        <v>65</v>
      </c>
      <c r="K132" s="194">
        <v>66</v>
      </c>
      <c r="L132" s="194">
        <v>67</v>
      </c>
      <c r="M132" s="194">
        <v>66</v>
      </c>
      <c r="N132" s="194">
        <v>66</v>
      </c>
      <c r="O132" s="194">
        <v>68</v>
      </c>
      <c r="P132" s="194">
        <v>68</v>
      </c>
      <c r="Q132" s="194">
        <v>67</v>
      </c>
    </row>
    <row r="133" spans="1:17" ht="16.5" customHeight="1">
      <c r="A133" s="123" t="s">
        <v>191</v>
      </c>
      <c r="B133" s="123" t="s">
        <v>209</v>
      </c>
      <c r="C133" s="194">
        <v>97</v>
      </c>
      <c r="D133" s="194">
        <v>96</v>
      </c>
      <c r="E133" s="194">
        <v>95</v>
      </c>
      <c r="F133" s="194">
        <v>99</v>
      </c>
      <c r="G133" s="194">
        <v>104</v>
      </c>
      <c r="H133" s="194">
        <v>105</v>
      </c>
      <c r="I133" s="194">
        <v>103</v>
      </c>
      <c r="J133" s="194">
        <v>103</v>
      </c>
      <c r="K133" s="194">
        <v>101</v>
      </c>
      <c r="L133" s="194">
        <v>102</v>
      </c>
      <c r="M133" s="194">
        <v>100</v>
      </c>
      <c r="N133" s="194">
        <v>100</v>
      </c>
      <c r="O133" s="194">
        <v>102</v>
      </c>
      <c r="P133" s="194">
        <v>101</v>
      </c>
      <c r="Q133" s="194">
        <v>99</v>
      </c>
    </row>
    <row r="134" spans="1:17" ht="16.5" customHeight="1">
      <c r="A134" s="123" t="s">
        <v>191</v>
      </c>
      <c r="B134" s="123" t="s">
        <v>210</v>
      </c>
      <c r="C134" s="194">
        <v>172</v>
      </c>
      <c r="D134" s="194">
        <v>170</v>
      </c>
      <c r="E134" s="194">
        <v>170</v>
      </c>
      <c r="F134" s="194">
        <v>174</v>
      </c>
      <c r="G134" s="194">
        <v>178</v>
      </c>
      <c r="H134" s="194">
        <v>179</v>
      </c>
      <c r="I134" s="194">
        <v>178</v>
      </c>
      <c r="J134" s="194">
        <v>181</v>
      </c>
      <c r="K134" s="194">
        <v>181</v>
      </c>
      <c r="L134" s="194">
        <v>179</v>
      </c>
      <c r="M134" s="194">
        <v>177</v>
      </c>
      <c r="N134" s="194">
        <v>177</v>
      </c>
      <c r="O134" s="194">
        <v>184</v>
      </c>
      <c r="P134" s="194">
        <v>179</v>
      </c>
      <c r="Q134" s="194">
        <v>178</v>
      </c>
    </row>
    <row r="135" spans="1:17" ht="16.5" customHeight="1">
      <c r="A135" s="123" t="s">
        <v>191</v>
      </c>
      <c r="B135" s="123" t="s">
        <v>211</v>
      </c>
      <c r="C135" s="194">
        <v>237</v>
      </c>
      <c r="D135" s="194">
        <v>241</v>
      </c>
      <c r="E135" s="194">
        <v>246</v>
      </c>
      <c r="F135" s="194">
        <v>252</v>
      </c>
      <c r="G135" s="194">
        <v>245</v>
      </c>
      <c r="H135" s="194">
        <v>250</v>
      </c>
      <c r="I135" s="194">
        <v>255</v>
      </c>
      <c r="J135" s="194">
        <v>264</v>
      </c>
      <c r="K135" s="194">
        <v>263</v>
      </c>
      <c r="L135" s="194">
        <v>264</v>
      </c>
      <c r="M135" s="194">
        <v>268</v>
      </c>
      <c r="N135" s="194">
        <v>273</v>
      </c>
      <c r="O135" s="194">
        <v>278</v>
      </c>
      <c r="P135" s="194">
        <v>281</v>
      </c>
      <c r="Q135" s="194">
        <v>285</v>
      </c>
    </row>
    <row r="136" spans="1:17" ht="16.5" customHeight="1">
      <c r="A136" s="123" t="s">
        <v>191</v>
      </c>
      <c r="B136" s="123" t="s">
        <v>212</v>
      </c>
      <c r="C136" s="194">
        <v>145</v>
      </c>
      <c r="D136" s="194">
        <v>146</v>
      </c>
      <c r="E136" s="194">
        <v>149</v>
      </c>
      <c r="F136" s="194">
        <v>149</v>
      </c>
      <c r="G136" s="194">
        <v>147</v>
      </c>
      <c r="H136" s="194">
        <v>143</v>
      </c>
      <c r="I136" s="194">
        <v>144</v>
      </c>
      <c r="J136" s="194">
        <v>154</v>
      </c>
      <c r="K136" s="194">
        <v>153</v>
      </c>
      <c r="L136" s="194">
        <v>157</v>
      </c>
      <c r="M136" s="194">
        <v>161</v>
      </c>
      <c r="N136" s="194">
        <v>166</v>
      </c>
      <c r="O136" s="194">
        <v>167</v>
      </c>
      <c r="P136" s="194">
        <v>172</v>
      </c>
      <c r="Q136" s="194">
        <v>174</v>
      </c>
    </row>
    <row r="137" spans="1:17" ht="16.5" customHeight="1">
      <c r="A137" s="123" t="s">
        <v>191</v>
      </c>
      <c r="B137" s="123" t="s">
        <v>213</v>
      </c>
      <c r="C137" s="194">
        <v>44</v>
      </c>
      <c r="D137" s="194">
        <v>48</v>
      </c>
      <c r="E137" s="194">
        <v>50</v>
      </c>
      <c r="F137" s="194">
        <v>51</v>
      </c>
      <c r="G137" s="194">
        <v>43</v>
      </c>
      <c r="H137" s="194">
        <v>45</v>
      </c>
      <c r="I137" s="194">
        <v>51</v>
      </c>
      <c r="J137" s="194">
        <v>55</v>
      </c>
      <c r="K137" s="194">
        <v>54</v>
      </c>
      <c r="L137" s="194">
        <v>52</v>
      </c>
      <c r="M137" s="194">
        <v>57</v>
      </c>
      <c r="N137" s="194">
        <v>62</v>
      </c>
      <c r="O137" s="194">
        <v>62</v>
      </c>
      <c r="P137" s="194">
        <v>65</v>
      </c>
      <c r="Q137" s="194">
        <v>67</v>
      </c>
    </row>
    <row r="138" spans="1:17" ht="16.5" customHeight="1">
      <c r="A138" s="185" t="s">
        <v>191</v>
      </c>
      <c r="B138" s="185" t="s">
        <v>69</v>
      </c>
      <c r="C138" s="195">
        <v>1154</v>
      </c>
      <c r="D138" s="195">
        <v>1167</v>
      </c>
      <c r="E138" s="195">
        <v>1177</v>
      </c>
      <c r="F138" s="195">
        <v>1209</v>
      </c>
      <c r="G138" s="195">
        <v>1212</v>
      </c>
      <c r="H138" s="195">
        <v>1219</v>
      </c>
      <c r="I138" s="195">
        <v>1224</v>
      </c>
      <c r="J138" s="195">
        <v>1261</v>
      </c>
      <c r="K138" s="195">
        <v>1243</v>
      </c>
      <c r="L138" s="195">
        <v>1251</v>
      </c>
      <c r="M138" s="195">
        <v>1259</v>
      </c>
      <c r="N138" s="195">
        <v>1270</v>
      </c>
      <c r="O138" s="195">
        <v>1288</v>
      </c>
      <c r="P138" s="195">
        <v>1301</v>
      </c>
      <c r="Q138" s="195">
        <v>1307</v>
      </c>
    </row>
    <row r="139" spans="1:17" ht="16.5" customHeight="1">
      <c r="A139" s="123" t="s">
        <v>192</v>
      </c>
      <c r="B139" s="123" t="s">
        <v>202</v>
      </c>
      <c r="C139" s="193">
        <v>73</v>
      </c>
      <c r="D139" s="193">
        <v>76</v>
      </c>
      <c r="E139" s="193">
        <v>79</v>
      </c>
      <c r="F139" s="193">
        <v>85</v>
      </c>
      <c r="G139" s="193">
        <v>87</v>
      </c>
      <c r="H139" s="193">
        <v>86</v>
      </c>
      <c r="I139" s="193">
        <v>85</v>
      </c>
      <c r="J139" s="193">
        <v>86</v>
      </c>
      <c r="K139" s="193">
        <v>79</v>
      </c>
      <c r="L139" s="193">
        <v>78</v>
      </c>
      <c r="M139" s="193">
        <v>76</v>
      </c>
      <c r="N139" s="193">
        <v>71</v>
      </c>
      <c r="O139" s="193">
        <v>71</v>
      </c>
      <c r="P139" s="193">
        <v>76</v>
      </c>
      <c r="Q139" s="193">
        <v>77</v>
      </c>
    </row>
    <row r="140" spans="1:17" ht="16.5" customHeight="1">
      <c r="A140" s="123" t="s">
        <v>192</v>
      </c>
      <c r="B140" s="123" t="s">
        <v>203</v>
      </c>
      <c r="C140" s="194">
        <v>44</v>
      </c>
      <c r="D140" s="194">
        <v>45</v>
      </c>
      <c r="E140" s="194">
        <v>46</v>
      </c>
      <c r="F140" s="194">
        <v>48</v>
      </c>
      <c r="G140" s="194">
        <v>48</v>
      </c>
      <c r="H140" s="194">
        <v>48</v>
      </c>
      <c r="I140" s="194">
        <v>47</v>
      </c>
      <c r="J140" s="194">
        <v>49</v>
      </c>
      <c r="K140" s="194">
        <v>49</v>
      </c>
      <c r="L140" s="194">
        <v>51</v>
      </c>
      <c r="M140" s="194">
        <v>50</v>
      </c>
      <c r="N140" s="194">
        <v>50</v>
      </c>
      <c r="O140" s="194">
        <v>51</v>
      </c>
      <c r="P140" s="194">
        <v>51</v>
      </c>
      <c r="Q140" s="194">
        <v>51</v>
      </c>
    </row>
    <row r="141" spans="1:17" ht="16.5" customHeight="1">
      <c r="A141" s="123" t="s">
        <v>192</v>
      </c>
      <c r="B141" s="123" t="s">
        <v>204</v>
      </c>
      <c r="C141" s="194">
        <v>26</v>
      </c>
      <c r="D141" s="194">
        <v>27</v>
      </c>
      <c r="E141" s="194">
        <v>26</v>
      </c>
      <c r="F141" s="194">
        <v>27</v>
      </c>
      <c r="G141" s="194">
        <v>26</v>
      </c>
      <c r="H141" s="194">
        <v>28</v>
      </c>
      <c r="I141" s="194">
        <v>28</v>
      </c>
      <c r="J141" s="194">
        <v>29</v>
      </c>
      <c r="K141" s="194">
        <v>26</v>
      </c>
      <c r="L141" s="194">
        <v>27</v>
      </c>
      <c r="M141" s="194">
        <v>28</v>
      </c>
      <c r="N141" s="194">
        <v>28</v>
      </c>
      <c r="O141" s="194">
        <v>29</v>
      </c>
      <c r="P141" s="194">
        <v>29</v>
      </c>
      <c r="Q141" s="194">
        <v>30</v>
      </c>
    </row>
    <row r="142" spans="1:17" ht="16.5" customHeight="1">
      <c r="A142" s="123" t="s">
        <v>192</v>
      </c>
      <c r="B142" s="123" t="s">
        <v>205</v>
      </c>
      <c r="C142" s="194">
        <v>21</v>
      </c>
      <c r="D142" s="194">
        <v>21</v>
      </c>
      <c r="E142" s="194">
        <v>21</v>
      </c>
      <c r="F142" s="194">
        <v>21</v>
      </c>
      <c r="G142" s="194">
        <v>21</v>
      </c>
      <c r="H142" s="194">
        <v>22</v>
      </c>
      <c r="I142" s="194">
        <v>22</v>
      </c>
      <c r="J142" s="194">
        <v>23</v>
      </c>
      <c r="K142" s="194">
        <v>23</v>
      </c>
      <c r="L142" s="194">
        <v>24</v>
      </c>
      <c r="M142" s="194">
        <v>24</v>
      </c>
      <c r="N142" s="194">
        <v>25</v>
      </c>
      <c r="O142" s="194">
        <v>25</v>
      </c>
      <c r="P142" s="194">
        <v>26</v>
      </c>
      <c r="Q142" s="194">
        <v>26</v>
      </c>
    </row>
    <row r="143" spans="1:17" ht="16.5" customHeight="1">
      <c r="A143" s="123" t="s">
        <v>192</v>
      </c>
      <c r="B143" s="123" t="s">
        <v>206</v>
      </c>
      <c r="C143" s="194">
        <v>28</v>
      </c>
      <c r="D143" s="194">
        <v>28</v>
      </c>
      <c r="E143" s="194">
        <v>28</v>
      </c>
      <c r="F143" s="194">
        <v>29</v>
      </c>
      <c r="G143" s="194">
        <v>30</v>
      </c>
      <c r="H143" s="194">
        <v>30</v>
      </c>
      <c r="I143" s="194">
        <v>30</v>
      </c>
      <c r="J143" s="194">
        <v>31</v>
      </c>
      <c r="K143" s="194">
        <v>31</v>
      </c>
      <c r="L143" s="194">
        <v>32</v>
      </c>
      <c r="M143" s="194">
        <v>32</v>
      </c>
      <c r="N143" s="194">
        <v>32</v>
      </c>
      <c r="O143" s="194">
        <v>33</v>
      </c>
      <c r="P143" s="194">
        <v>33</v>
      </c>
      <c r="Q143" s="194">
        <v>33</v>
      </c>
    </row>
    <row r="144" spans="1:17" ht="16.5" customHeight="1">
      <c r="A144" s="123" t="s">
        <v>192</v>
      </c>
      <c r="B144" s="123" t="s">
        <v>207</v>
      </c>
      <c r="C144" s="194">
        <v>33</v>
      </c>
      <c r="D144" s="194">
        <v>32</v>
      </c>
      <c r="E144" s="194">
        <v>32</v>
      </c>
      <c r="F144" s="194">
        <v>33</v>
      </c>
      <c r="G144" s="194">
        <v>35</v>
      </c>
      <c r="H144" s="194">
        <v>35</v>
      </c>
      <c r="I144" s="194">
        <v>35</v>
      </c>
      <c r="J144" s="194">
        <v>35</v>
      </c>
      <c r="K144" s="194">
        <v>35</v>
      </c>
      <c r="L144" s="194">
        <v>35</v>
      </c>
      <c r="M144" s="194">
        <v>34</v>
      </c>
      <c r="N144" s="194">
        <v>35</v>
      </c>
      <c r="O144" s="194">
        <v>36</v>
      </c>
      <c r="P144" s="194">
        <v>36</v>
      </c>
      <c r="Q144" s="194">
        <v>36</v>
      </c>
    </row>
    <row r="145" spans="1:17" ht="16.5" customHeight="1">
      <c r="A145" s="123" t="s">
        <v>192</v>
      </c>
      <c r="B145" s="123" t="s">
        <v>208</v>
      </c>
      <c r="C145" s="194">
        <v>35</v>
      </c>
      <c r="D145" s="194">
        <v>35</v>
      </c>
      <c r="E145" s="194">
        <v>35</v>
      </c>
      <c r="F145" s="194">
        <v>36</v>
      </c>
      <c r="G145" s="194">
        <v>38</v>
      </c>
      <c r="H145" s="194">
        <v>38</v>
      </c>
      <c r="I145" s="194">
        <v>38</v>
      </c>
      <c r="J145" s="194">
        <v>38</v>
      </c>
      <c r="K145" s="194">
        <v>38</v>
      </c>
      <c r="L145" s="194">
        <v>39</v>
      </c>
      <c r="M145" s="194">
        <v>38</v>
      </c>
      <c r="N145" s="194">
        <v>38</v>
      </c>
      <c r="O145" s="194">
        <v>39</v>
      </c>
      <c r="P145" s="194">
        <v>38</v>
      </c>
      <c r="Q145" s="194">
        <v>38</v>
      </c>
    </row>
    <row r="146" spans="1:17" ht="16.5" customHeight="1">
      <c r="A146" s="123" t="s">
        <v>192</v>
      </c>
      <c r="B146" s="123" t="s">
        <v>209</v>
      </c>
      <c r="C146" s="194">
        <v>61</v>
      </c>
      <c r="D146" s="194">
        <v>61</v>
      </c>
      <c r="E146" s="194">
        <v>60</v>
      </c>
      <c r="F146" s="194">
        <v>63</v>
      </c>
      <c r="G146" s="194">
        <v>67</v>
      </c>
      <c r="H146" s="194">
        <v>68</v>
      </c>
      <c r="I146" s="194">
        <v>66</v>
      </c>
      <c r="J146" s="194">
        <v>66</v>
      </c>
      <c r="K146" s="194">
        <v>65</v>
      </c>
      <c r="L146" s="194">
        <v>65</v>
      </c>
      <c r="M146" s="194">
        <v>63</v>
      </c>
      <c r="N146" s="194">
        <v>62</v>
      </c>
      <c r="O146" s="194">
        <v>64</v>
      </c>
      <c r="P146" s="194">
        <v>63</v>
      </c>
      <c r="Q146" s="194">
        <v>63</v>
      </c>
    </row>
    <row r="147" spans="1:17" ht="16.5" customHeight="1">
      <c r="A147" s="123" t="s">
        <v>192</v>
      </c>
      <c r="B147" s="123" t="s">
        <v>210</v>
      </c>
      <c r="C147" s="194">
        <v>119</v>
      </c>
      <c r="D147" s="194">
        <v>118</v>
      </c>
      <c r="E147" s="194">
        <v>118</v>
      </c>
      <c r="F147" s="194">
        <v>121</v>
      </c>
      <c r="G147" s="194">
        <v>124</v>
      </c>
      <c r="H147" s="194">
        <v>125</v>
      </c>
      <c r="I147" s="194">
        <v>124</v>
      </c>
      <c r="J147" s="194">
        <v>126</v>
      </c>
      <c r="K147" s="194">
        <v>127</v>
      </c>
      <c r="L147" s="194">
        <v>125</v>
      </c>
      <c r="M147" s="194">
        <v>124</v>
      </c>
      <c r="N147" s="194">
        <v>123</v>
      </c>
      <c r="O147" s="194">
        <v>128</v>
      </c>
      <c r="P147" s="194">
        <v>123</v>
      </c>
      <c r="Q147" s="194">
        <v>123</v>
      </c>
    </row>
    <row r="148" spans="1:17" ht="16.5" customHeight="1">
      <c r="A148" s="123" t="s">
        <v>192</v>
      </c>
      <c r="B148" s="123" t="s">
        <v>211</v>
      </c>
      <c r="C148" s="194">
        <v>178</v>
      </c>
      <c r="D148" s="194">
        <v>180</v>
      </c>
      <c r="E148" s="194">
        <v>182</v>
      </c>
      <c r="F148" s="194">
        <v>183</v>
      </c>
      <c r="G148" s="194">
        <v>177</v>
      </c>
      <c r="H148" s="194">
        <v>178</v>
      </c>
      <c r="I148" s="194">
        <v>185</v>
      </c>
      <c r="J148" s="194">
        <v>194</v>
      </c>
      <c r="K148" s="194">
        <v>194</v>
      </c>
      <c r="L148" s="194">
        <v>191</v>
      </c>
      <c r="M148" s="194">
        <v>195</v>
      </c>
      <c r="N148" s="194">
        <v>202</v>
      </c>
      <c r="O148" s="194">
        <v>207</v>
      </c>
      <c r="P148" s="194">
        <v>205</v>
      </c>
      <c r="Q148" s="194">
        <v>207</v>
      </c>
    </row>
    <row r="149" spans="1:17" ht="16.5" customHeight="1">
      <c r="A149" s="123" t="s">
        <v>192</v>
      </c>
      <c r="B149" s="123" t="s">
        <v>212</v>
      </c>
      <c r="C149" s="194">
        <v>93</v>
      </c>
      <c r="D149" s="194">
        <v>94</v>
      </c>
      <c r="E149" s="194">
        <v>96</v>
      </c>
      <c r="F149" s="194">
        <v>97</v>
      </c>
      <c r="G149" s="194">
        <v>93</v>
      </c>
      <c r="H149" s="194">
        <v>96</v>
      </c>
      <c r="I149" s="194">
        <v>99</v>
      </c>
      <c r="J149" s="194">
        <v>106</v>
      </c>
      <c r="K149" s="194">
        <v>105</v>
      </c>
      <c r="L149" s="194">
        <v>109</v>
      </c>
      <c r="M149" s="194">
        <v>113</v>
      </c>
      <c r="N149" s="194">
        <v>116</v>
      </c>
      <c r="O149" s="194">
        <v>115</v>
      </c>
      <c r="P149" s="194">
        <v>124</v>
      </c>
      <c r="Q149" s="194">
        <v>126</v>
      </c>
    </row>
    <row r="150" spans="1:17" ht="16.5" customHeight="1">
      <c r="A150" s="123" t="s">
        <v>192</v>
      </c>
      <c r="B150" s="123" t="s">
        <v>213</v>
      </c>
      <c r="C150" s="194">
        <v>26</v>
      </c>
      <c r="D150" s="194">
        <v>27</v>
      </c>
      <c r="E150" s="194">
        <v>28</v>
      </c>
      <c r="F150" s="194">
        <v>28</v>
      </c>
      <c r="G150" s="194">
        <v>24</v>
      </c>
      <c r="H150" s="194">
        <v>25</v>
      </c>
      <c r="I150" s="194">
        <v>27</v>
      </c>
      <c r="J150" s="194">
        <v>30</v>
      </c>
      <c r="K150" s="194">
        <v>30</v>
      </c>
      <c r="L150" s="194">
        <v>32</v>
      </c>
      <c r="M150" s="194">
        <v>35</v>
      </c>
      <c r="N150" s="194">
        <v>38</v>
      </c>
      <c r="O150" s="194">
        <v>39</v>
      </c>
      <c r="P150" s="194">
        <v>43</v>
      </c>
      <c r="Q150" s="194">
        <v>46</v>
      </c>
    </row>
    <row r="151" spans="1:17" ht="16.5" customHeight="1">
      <c r="A151" s="185" t="s">
        <v>192</v>
      </c>
      <c r="B151" s="185" t="s">
        <v>69</v>
      </c>
      <c r="C151" s="195">
        <v>737</v>
      </c>
      <c r="D151" s="195">
        <v>745</v>
      </c>
      <c r="E151" s="195">
        <v>750</v>
      </c>
      <c r="F151" s="195">
        <v>772</v>
      </c>
      <c r="G151" s="195">
        <v>770</v>
      </c>
      <c r="H151" s="195">
        <v>778</v>
      </c>
      <c r="I151" s="195">
        <v>787</v>
      </c>
      <c r="J151" s="195">
        <v>812</v>
      </c>
      <c r="K151" s="195">
        <v>802</v>
      </c>
      <c r="L151" s="195">
        <v>808</v>
      </c>
      <c r="M151" s="195">
        <v>813</v>
      </c>
      <c r="N151" s="195">
        <v>820</v>
      </c>
      <c r="O151" s="195">
        <v>836</v>
      </c>
      <c r="P151" s="195">
        <v>848</v>
      </c>
      <c r="Q151" s="195">
        <v>855</v>
      </c>
    </row>
    <row r="152" spans="1:17" ht="16.5" customHeight="1">
      <c r="A152" s="123" t="s">
        <v>193</v>
      </c>
      <c r="B152" s="123" t="s">
        <v>202</v>
      </c>
      <c r="C152" s="193">
        <v>51</v>
      </c>
      <c r="D152" s="193">
        <v>53</v>
      </c>
      <c r="E152" s="193">
        <v>56</v>
      </c>
      <c r="F152" s="193">
        <v>62</v>
      </c>
      <c r="G152" s="193">
        <v>67</v>
      </c>
      <c r="H152" s="193">
        <v>65</v>
      </c>
      <c r="I152" s="193">
        <v>66</v>
      </c>
      <c r="J152" s="193">
        <v>64</v>
      </c>
      <c r="K152" s="193">
        <v>56</v>
      </c>
      <c r="L152" s="193">
        <v>57</v>
      </c>
      <c r="M152" s="193">
        <v>54</v>
      </c>
      <c r="N152" s="193">
        <v>48</v>
      </c>
      <c r="O152" s="193">
        <v>48</v>
      </c>
      <c r="P152" s="193">
        <v>53</v>
      </c>
      <c r="Q152" s="193">
        <v>54</v>
      </c>
    </row>
    <row r="153" spans="1:17" ht="16.5" customHeight="1">
      <c r="A153" s="123" t="s">
        <v>193</v>
      </c>
      <c r="B153" s="123" t="s">
        <v>203</v>
      </c>
      <c r="C153" s="194">
        <v>24</v>
      </c>
      <c r="D153" s="194">
        <v>26</v>
      </c>
      <c r="E153" s="194">
        <v>27</v>
      </c>
      <c r="F153" s="194">
        <v>29</v>
      </c>
      <c r="G153" s="194">
        <v>29</v>
      </c>
      <c r="H153" s="194">
        <v>29</v>
      </c>
      <c r="I153" s="194">
        <v>28</v>
      </c>
      <c r="J153" s="194">
        <v>29</v>
      </c>
      <c r="K153" s="194">
        <v>29</v>
      </c>
      <c r="L153" s="194">
        <v>30</v>
      </c>
      <c r="M153" s="194">
        <v>30</v>
      </c>
      <c r="N153" s="194">
        <v>31</v>
      </c>
      <c r="O153" s="194">
        <v>31</v>
      </c>
      <c r="P153" s="194">
        <v>31</v>
      </c>
      <c r="Q153" s="194">
        <v>31</v>
      </c>
    </row>
    <row r="154" spans="1:17" ht="16.5" customHeight="1">
      <c r="A154" s="123" t="s">
        <v>193</v>
      </c>
      <c r="B154" s="123" t="s">
        <v>204</v>
      </c>
      <c r="C154" s="194">
        <v>13</v>
      </c>
      <c r="D154" s="194">
        <v>17</v>
      </c>
      <c r="E154" s="194">
        <v>15</v>
      </c>
      <c r="F154" s="194">
        <v>16</v>
      </c>
      <c r="G154" s="194">
        <v>16</v>
      </c>
      <c r="H154" s="194">
        <v>17</v>
      </c>
      <c r="I154" s="194">
        <v>17</v>
      </c>
      <c r="J154" s="194">
        <v>17</v>
      </c>
      <c r="K154" s="194">
        <v>16</v>
      </c>
      <c r="L154" s="194">
        <v>16</v>
      </c>
      <c r="M154" s="194">
        <v>16</v>
      </c>
      <c r="N154" s="194">
        <v>17</v>
      </c>
      <c r="O154" s="194">
        <v>17</v>
      </c>
      <c r="P154" s="194">
        <v>17</v>
      </c>
      <c r="Q154" s="194">
        <v>18</v>
      </c>
    </row>
    <row r="155" spans="1:17" ht="16.5" customHeight="1">
      <c r="A155" s="123" t="s">
        <v>193</v>
      </c>
      <c r="B155" s="123" t="s">
        <v>205</v>
      </c>
      <c r="C155" s="194">
        <v>13</v>
      </c>
      <c r="D155" s="194">
        <v>13</v>
      </c>
      <c r="E155" s="194">
        <v>14</v>
      </c>
      <c r="F155" s="194">
        <v>14</v>
      </c>
      <c r="G155" s="194">
        <v>15</v>
      </c>
      <c r="H155" s="194">
        <v>15</v>
      </c>
      <c r="I155" s="194">
        <v>16</v>
      </c>
      <c r="J155" s="194">
        <v>16</v>
      </c>
      <c r="K155" s="194">
        <v>16</v>
      </c>
      <c r="L155" s="194">
        <v>17</v>
      </c>
      <c r="M155" s="194">
        <v>17</v>
      </c>
      <c r="N155" s="194">
        <v>17</v>
      </c>
      <c r="O155" s="194">
        <v>17</v>
      </c>
      <c r="P155" s="194">
        <v>17</v>
      </c>
      <c r="Q155" s="194">
        <v>18</v>
      </c>
    </row>
    <row r="156" spans="1:17" ht="16.5" customHeight="1">
      <c r="A156" s="123" t="s">
        <v>193</v>
      </c>
      <c r="B156" s="123" t="s">
        <v>206</v>
      </c>
      <c r="C156" s="194">
        <v>22</v>
      </c>
      <c r="D156" s="194">
        <v>22</v>
      </c>
      <c r="E156" s="194">
        <v>22</v>
      </c>
      <c r="F156" s="194">
        <v>24</v>
      </c>
      <c r="G156" s="194">
        <v>25</v>
      </c>
      <c r="H156" s="194">
        <v>26</v>
      </c>
      <c r="I156" s="194">
        <v>26</v>
      </c>
      <c r="J156" s="194">
        <v>26</v>
      </c>
      <c r="K156" s="194">
        <v>26</v>
      </c>
      <c r="L156" s="194">
        <v>27</v>
      </c>
      <c r="M156" s="194">
        <v>27</v>
      </c>
      <c r="N156" s="194">
        <v>27</v>
      </c>
      <c r="O156" s="194">
        <v>27</v>
      </c>
      <c r="P156" s="194">
        <v>27</v>
      </c>
      <c r="Q156" s="194">
        <v>27</v>
      </c>
    </row>
    <row r="157" spans="1:17" ht="16.5" customHeight="1">
      <c r="A157" s="123" t="s">
        <v>193</v>
      </c>
      <c r="B157" s="123" t="s">
        <v>207</v>
      </c>
      <c r="C157" s="194">
        <v>31</v>
      </c>
      <c r="D157" s="194">
        <v>31</v>
      </c>
      <c r="E157" s="194">
        <v>31</v>
      </c>
      <c r="F157" s="194">
        <v>33</v>
      </c>
      <c r="G157" s="194">
        <v>34</v>
      </c>
      <c r="H157" s="194">
        <v>35</v>
      </c>
      <c r="I157" s="194">
        <v>35</v>
      </c>
      <c r="J157" s="194">
        <v>35</v>
      </c>
      <c r="K157" s="194">
        <v>34</v>
      </c>
      <c r="L157" s="194">
        <v>35</v>
      </c>
      <c r="M157" s="194">
        <v>34</v>
      </c>
      <c r="N157" s="194">
        <v>33</v>
      </c>
      <c r="O157" s="194">
        <v>34</v>
      </c>
      <c r="P157" s="194">
        <v>34</v>
      </c>
      <c r="Q157" s="194">
        <v>34</v>
      </c>
    </row>
    <row r="158" spans="1:17" ht="16.5" customHeight="1">
      <c r="A158" s="123" t="s">
        <v>193</v>
      </c>
      <c r="B158" s="123" t="s">
        <v>208</v>
      </c>
      <c r="C158" s="194">
        <v>38</v>
      </c>
      <c r="D158" s="194">
        <v>38</v>
      </c>
      <c r="E158" s="194">
        <v>38</v>
      </c>
      <c r="F158" s="194">
        <v>40</v>
      </c>
      <c r="G158" s="194">
        <v>42</v>
      </c>
      <c r="H158" s="194">
        <v>43</v>
      </c>
      <c r="I158" s="194">
        <v>42</v>
      </c>
      <c r="J158" s="194">
        <v>42</v>
      </c>
      <c r="K158" s="194">
        <v>42</v>
      </c>
      <c r="L158" s="194">
        <v>43</v>
      </c>
      <c r="M158" s="194">
        <v>42</v>
      </c>
      <c r="N158" s="194">
        <v>41</v>
      </c>
      <c r="O158" s="194">
        <v>42</v>
      </c>
      <c r="P158" s="194">
        <v>41</v>
      </c>
      <c r="Q158" s="194">
        <v>41</v>
      </c>
    </row>
    <row r="159" spans="1:17" ht="16.5" customHeight="1">
      <c r="A159" s="123" t="s">
        <v>193</v>
      </c>
      <c r="B159" s="123" t="s">
        <v>209</v>
      </c>
      <c r="C159" s="194">
        <v>67</v>
      </c>
      <c r="D159" s="194">
        <v>67</v>
      </c>
      <c r="E159" s="194">
        <v>68</v>
      </c>
      <c r="F159" s="194">
        <v>70</v>
      </c>
      <c r="G159" s="194">
        <v>74</v>
      </c>
      <c r="H159" s="194">
        <v>76</v>
      </c>
      <c r="I159" s="194">
        <v>76</v>
      </c>
      <c r="J159" s="194">
        <v>76</v>
      </c>
      <c r="K159" s="194">
        <v>75</v>
      </c>
      <c r="L159" s="194">
        <v>76</v>
      </c>
      <c r="M159" s="194">
        <v>75</v>
      </c>
      <c r="N159" s="194">
        <v>74</v>
      </c>
      <c r="O159" s="194">
        <v>76</v>
      </c>
      <c r="P159" s="194">
        <v>75</v>
      </c>
      <c r="Q159" s="194">
        <v>75</v>
      </c>
    </row>
    <row r="160" spans="1:17" ht="16.5" customHeight="1">
      <c r="A160" s="123" t="s">
        <v>193</v>
      </c>
      <c r="B160" s="123" t="s">
        <v>210</v>
      </c>
      <c r="C160" s="194">
        <v>117</v>
      </c>
      <c r="D160" s="194">
        <v>118</v>
      </c>
      <c r="E160" s="194">
        <v>122</v>
      </c>
      <c r="F160" s="194">
        <v>128</v>
      </c>
      <c r="G160" s="194">
        <v>125</v>
      </c>
      <c r="H160" s="194">
        <v>128</v>
      </c>
      <c r="I160" s="194">
        <v>132</v>
      </c>
      <c r="J160" s="194">
        <v>136</v>
      </c>
      <c r="K160" s="194">
        <v>137</v>
      </c>
      <c r="L160" s="194">
        <v>135</v>
      </c>
      <c r="M160" s="194">
        <v>137</v>
      </c>
      <c r="N160" s="194">
        <v>140</v>
      </c>
      <c r="O160" s="194">
        <v>144</v>
      </c>
      <c r="P160" s="194">
        <v>140</v>
      </c>
      <c r="Q160" s="194">
        <v>142</v>
      </c>
    </row>
    <row r="161" spans="1:17" ht="16.5" customHeight="1">
      <c r="A161" s="123" t="s">
        <v>193</v>
      </c>
      <c r="B161" s="123" t="s">
        <v>211</v>
      </c>
      <c r="C161" s="194">
        <v>157</v>
      </c>
      <c r="D161" s="194">
        <v>162</v>
      </c>
      <c r="E161" s="194">
        <v>168</v>
      </c>
      <c r="F161" s="194">
        <v>175</v>
      </c>
      <c r="G161" s="194">
        <v>170</v>
      </c>
      <c r="H161" s="194">
        <v>174</v>
      </c>
      <c r="I161" s="194">
        <v>182</v>
      </c>
      <c r="J161" s="194">
        <v>193</v>
      </c>
      <c r="K161" s="194">
        <v>194</v>
      </c>
      <c r="L161" s="194">
        <v>194</v>
      </c>
      <c r="M161" s="194">
        <v>201</v>
      </c>
      <c r="N161" s="194">
        <v>210</v>
      </c>
      <c r="O161" s="194">
        <v>217</v>
      </c>
      <c r="P161" s="194">
        <v>222</v>
      </c>
      <c r="Q161" s="194">
        <v>227</v>
      </c>
    </row>
    <row r="162" spans="1:17" ht="16.5" customHeight="1">
      <c r="A162" s="123" t="s">
        <v>193</v>
      </c>
      <c r="B162" s="123" t="s">
        <v>212</v>
      </c>
      <c r="C162" s="194">
        <v>51</v>
      </c>
      <c r="D162" s="194">
        <v>53</v>
      </c>
      <c r="E162" s="194">
        <v>55</v>
      </c>
      <c r="F162" s="194">
        <v>56</v>
      </c>
      <c r="G162" s="194">
        <v>57</v>
      </c>
      <c r="H162" s="194">
        <v>59</v>
      </c>
      <c r="I162" s="194">
        <v>63</v>
      </c>
      <c r="J162" s="194">
        <v>67</v>
      </c>
      <c r="K162" s="194">
        <v>68</v>
      </c>
      <c r="L162" s="194">
        <v>77</v>
      </c>
      <c r="M162" s="194">
        <v>82</v>
      </c>
      <c r="N162" s="194">
        <v>86</v>
      </c>
      <c r="O162" s="194">
        <v>84</v>
      </c>
      <c r="P162" s="194">
        <v>94</v>
      </c>
      <c r="Q162" s="194">
        <v>98</v>
      </c>
    </row>
    <row r="163" spans="1:17" ht="16.5" customHeight="1">
      <c r="A163" s="123" t="s">
        <v>193</v>
      </c>
      <c r="B163" s="123" t="s">
        <v>213</v>
      </c>
      <c r="C163" s="194">
        <v>15</v>
      </c>
      <c r="D163" s="194">
        <v>16</v>
      </c>
      <c r="E163" s="194">
        <v>18</v>
      </c>
      <c r="F163" s="194">
        <v>18</v>
      </c>
      <c r="G163" s="194">
        <v>16</v>
      </c>
      <c r="H163" s="194">
        <v>16</v>
      </c>
      <c r="I163" s="194">
        <v>18</v>
      </c>
      <c r="J163" s="194">
        <v>20</v>
      </c>
      <c r="K163" s="194">
        <v>21</v>
      </c>
      <c r="L163" s="194">
        <v>21</v>
      </c>
      <c r="M163" s="194">
        <v>23</v>
      </c>
      <c r="N163" s="194">
        <v>26</v>
      </c>
      <c r="O163" s="194">
        <v>26</v>
      </c>
      <c r="P163" s="194">
        <v>29</v>
      </c>
      <c r="Q163" s="194">
        <v>31</v>
      </c>
    </row>
    <row r="164" spans="1:17" ht="16.5" customHeight="1">
      <c r="A164" s="185" t="s">
        <v>193</v>
      </c>
      <c r="B164" s="185" t="s">
        <v>69</v>
      </c>
      <c r="C164" s="195">
        <v>598</v>
      </c>
      <c r="D164" s="195">
        <v>615</v>
      </c>
      <c r="E164" s="195">
        <v>634</v>
      </c>
      <c r="F164" s="195">
        <v>666</v>
      </c>
      <c r="G164" s="195">
        <v>672</v>
      </c>
      <c r="H164" s="195">
        <v>683</v>
      </c>
      <c r="I164" s="195">
        <v>701</v>
      </c>
      <c r="J164" s="195">
        <v>721</v>
      </c>
      <c r="K164" s="195">
        <v>715</v>
      </c>
      <c r="L164" s="195">
        <v>727</v>
      </c>
      <c r="M164" s="195">
        <v>738</v>
      </c>
      <c r="N164" s="195">
        <v>749</v>
      </c>
      <c r="O164" s="195">
        <v>763</v>
      </c>
      <c r="P164" s="195">
        <v>781</v>
      </c>
      <c r="Q164" s="195">
        <v>796</v>
      </c>
    </row>
    <row r="165" spans="1:17" ht="16.5" customHeight="1">
      <c r="A165" s="123" t="s">
        <v>194</v>
      </c>
      <c r="B165" s="123" t="s">
        <v>202</v>
      </c>
      <c r="C165" s="193">
        <v>13</v>
      </c>
      <c r="D165" s="193">
        <v>13</v>
      </c>
      <c r="E165" s="193">
        <v>13</v>
      </c>
      <c r="F165" s="193">
        <v>16</v>
      </c>
      <c r="G165" s="193">
        <v>17</v>
      </c>
      <c r="H165" s="193">
        <v>17</v>
      </c>
      <c r="I165" s="193">
        <v>17</v>
      </c>
      <c r="J165" s="193">
        <v>16</v>
      </c>
      <c r="K165" s="193">
        <v>13</v>
      </c>
      <c r="L165" s="193">
        <v>13</v>
      </c>
      <c r="M165" s="193">
        <v>13</v>
      </c>
      <c r="N165" s="193">
        <v>11</v>
      </c>
      <c r="O165" s="193">
        <v>11</v>
      </c>
      <c r="P165" s="193">
        <v>12</v>
      </c>
      <c r="Q165" s="193">
        <v>12</v>
      </c>
    </row>
    <row r="166" spans="1:17" ht="16.5" customHeight="1">
      <c r="A166" s="123" t="s">
        <v>194</v>
      </c>
      <c r="B166" s="123" t="s">
        <v>203</v>
      </c>
      <c r="C166" s="194">
        <v>5</v>
      </c>
      <c r="D166" s="194">
        <v>5</v>
      </c>
      <c r="E166" s="194">
        <v>5</v>
      </c>
      <c r="F166" s="194">
        <v>6</v>
      </c>
      <c r="G166" s="194">
        <v>6</v>
      </c>
      <c r="H166" s="194">
        <v>6</v>
      </c>
      <c r="I166" s="194">
        <v>5</v>
      </c>
      <c r="J166" s="194">
        <v>5</v>
      </c>
      <c r="K166" s="194">
        <v>5</v>
      </c>
      <c r="L166" s="194">
        <v>5</v>
      </c>
      <c r="M166" s="194">
        <v>5</v>
      </c>
      <c r="N166" s="194">
        <v>5</v>
      </c>
      <c r="O166" s="194">
        <v>5</v>
      </c>
      <c r="P166" s="194">
        <v>5</v>
      </c>
      <c r="Q166" s="194">
        <v>5</v>
      </c>
    </row>
    <row r="167" spans="1:17" ht="16.5" customHeight="1">
      <c r="A167" s="123" t="s">
        <v>194</v>
      </c>
      <c r="B167" s="123" t="s">
        <v>204</v>
      </c>
      <c r="C167" s="194">
        <v>3</v>
      </c>
      <c r="D167" s="194">
        <v>3</v>
      </c>
      <c r="E167" s="194">
        <v>3</v>
      </c>
      <c r="F167" s="194">
        <v>3</v>
      </c>
      <c r="G167" s="194">
        <v>3</v>
      </c>
      <c r="H167" s="194">
        <v>3</v>
      </c>
      <c r="I167" s="194">
        <v>3</v>
      </c>
      <c r="J167" s="194">
        <v>3</v>
      </c>
      <c r="K167" s="194">
        <v>3</v>
      </c>
      <c r="L167" s="194">
        <v>3</v>
      </c>
      <c r="M167" s="194">
        <v>3</v>
      </c>
      <c r="N167" s="194">
        <v>3</v>
      </c>
      <c r="O167" s="194">
        <v>3</v>
      </c>
      <c r="P167" s="194">
        <v>3</v>
      </c>
      <c r="Q167" s="194">
        <v>3</v>
      </c>
    </row>
    <row r="168" spans="1:17" ht="16.5" customHeight="1">
      <c r="A168" s="123" t="s">
        <v>194</v>
      </c>
      <c r="B168" s="123" t="s">
        <v>205</v>
      </c>
      <c r="C168" s="194">
        <v>4</v>
      </c>
      <c r="D168" s="194">
        <v>4</v>
      </c>
      <c r="E168" s="194">
        <v>4</v>
      </c>
      <c r="F168" s="194">
        <v>4</v>
      </c>
      <c r="G168" s="194">
        <v>4</v>
      </c>
      <c r="H168" s="194">
        <v>4</v>
      </c>
      <c r="I168" s="194">
        <v>4</v>
      </c>
      <c r="J168" s="194">
        <v>4</v>
      </c>
      <c r="K168" s="194">
        <v>4</v>
      </c>
      <c r="L168" s="194">
        <v>4</v>
      </c>
      <c r="M168" s="194">
        <v>4</v>
      </c>
      <c r="N168" s="194">
        <v>4</v>
      </c>
      <c r="O168" s="194">
        <v>4</v>
      </c>
      <c r="P168" s="194">
        <v>4</v>
      </c>
      <c r="Q168" s="194">
        <v>4</v>
      </c>
    </row>
    <row r="169" spans="1:17" ht="16.5" customHeight="1">
      <c r="A169" s="123" t="s">
        <v>194</v>
      </c>
      <c r="B169" s="123" t="s">
        <v>206</v>
      </c>
      <c r="C169" s="194">
        <v>6</v>
      </c>
      <c r="D169" s="194">
        <v>7</v>
      </c>
      <c r="E169" s="194">
        <v>7</v>
      </c>
      <c r="F169" s="194">
        <v>7</v>
      </c>
      <c r="G169" s="194">
        <v>7</v>
      </c>
      <c r="H169" s="194">
        <v>8</v>
      </c>
      <c r="I169" s="194">
        <v>8</v>
      </c>
      <c r="J169" s="194">
        <v>8</v>
      </c>
      <c r="K169" s="194">
        <v>7</v>
      </c>
      <c r="L169" s="194">
        <v>8</v>
      </c>
      <c r="M169" s="194">
        <v>7</v>
      </c>
      <c r="N169" s="194">
        <v>8</v>
      </c>
      <c r="O169" s="194">
        <v>8</v>
      </c>
      <c r="P169" s="194">
        <v>7</v>
      </c>
      <c r="Q169" s="194">
        <v>7</v>
      </c>
    </row>
    <row r="170" spans="1:17" ht="16.5" customHeight="1">
      <c r="A170" s="123" t="s">
        <v>194</v>
      </c>
      <c r="B170" s="123" t="s">
        <v>207</v>
      </c>
      <c r="C170" s="194">
        <v>9</v>
      </c>
      <c r="D170" s="194">
        <v>9</v>
      </c>
      <c r="E170" s="194">
        <v>9</v>
      </c>
      <c r="F170" s="194">
        <v>10</v>
      </c>
      <c r="G170" s="194">
        <v>10</v>
      </c>
      <c r="H170" s="194">
        <v>10</v>
      </c>
      <c r="I170" s="194">
        <v>11</v>
      </c>
      <c r="J170" s="194">
        <v>11</v>
      </c>
      <c r="K170" s="194">
        <v>10</v>
      </c>
      <c r="L170" s="194">
        <v>10</v>
      </c>
      <c r="M170" s="194">
        <v>10</v>
      </c>
      <c r="N170" s="194">
        <v>10</v>
      </c>
      <c r="O170" s="194">
        <v>10</v>
      </c>
      <c r="P170" s="194">
        <v>10</v>
      </c>
      <c r="Q170" s="194">
        <v>10</v>
      </c>
    </row>
    <row r="171" spans="1:17" ht="16.5" customHeight="1">
      <c r="A171" s="123" t="s">
        <v>194</v>
      </c>
      <c r="B171" s="123" t="s">
        <v>208</v>
      </c>
      <c r="C171" s="194">
        <v>10</v>
      </c>
      <c r="D171" s="194">
        <v>10</v>
      </c>
      <c r="E171" s="194">
        <v>11</v>
      </c>
      <c r="F171" s="194">
        <v>11</v>
      </c>
      <c r="G171" s="194">
        <v>11</v>
      </c>
      <c r="H171" s="194">
        <v>12</v>
      </c>
      <c r="I171" s="194">
        <v>12</v>
      </c>
      <c r="J171" s="194">
        <v>12</v>
      </c>
      <c r="K171" s="194">
        <v>12</v>
      </c>
      <c r="L171" s="194">
        <v>12</v>
      </c>
      <c r="M171" s="194">
        <v>12</v>
      </c>
      <c r="N171" s="194">
        <v>12</v>
      </c>
      <c r="O171" s="194">
        <v>12</v>
      </c>
      <c r="P171" s="194">
        <v>12</v>
      </c>
      <c r="Q171" s="194">
        <v>12</v>
      </c>
    </row>
    <row r="172" spans="1:17" ht="16.5" customHeight="1">
      <c r="A172" s="123" t="s">
        <v>194</v>
      </c>
      <c r="B172" s="123" t="s">
        <v>209</v>
      </c>
      <c r="C172" s="194">
        <v>23</v>
      </c>
      <c r="D172" s="194">
        <v>22</v>
      </c>
      <c r="E172" s="194">
        <v>22</v>
      </c>
      <c r="F172" s="194">
        <v>23</v>
      </c>
      <c r="G172" s="194">
        <v>22</v>
      </c>
      <c r="H172" s="194">
        <v>21</v>
      </c>
      <c r="I172" s="194">
        <v>22</v>
      </c>
      <c r="J172" s="194">
        <v>23</v>
      </c>
      <c r="K172" s="194">
        <v>22</v>
      </c>
      <c r="L172" s="194">
        <v>21</v>
      </c>
      <c r="M172" s="194">
        <v>22</v>
      </c>
      <c r="N172" s="194">
        <v>22</v>
      </c>
      <c r="O172" s="194">
        <v>23</v>
      </c>
      <c r="P172" s="194">
        <v>23</v>
      </c>
      <c r="Q172" s="194">
        <v>23</v>
      </c>
    </row>
    <row r="173" spans="1:17" ht="16.5" customHeight="1">
      <c r="A173" s="123" t="s">
        <v>194</v>
      </c>
      <c r="B173" s="123" t="s">
        <v>210</v>
      </c>
      <c r="C173" s="194">
        <v>32</v>
      </c>
      <c r="D173" s="194">
        <v>32</v>
      </c>
      <c r="E173" s="194">
        <v>32</v>
      </c>
      <c r="F173" s="194">
        <v>33</v>
      </c>
      <c r="G173" s="194">
        <v>32</v>
      </c>
      <c r="H173" s="194">
        <v>33</v>
      </c>
      <c r="I173" s="194">
        <v>34</v>
      </c>
      <c r="J173" s="194">
        <v>36</v>
      </c>
      <c r="K173" s="194">
        <v>35</v>
      </c>
      <c r="L173" s="194">
        <v>35</v>
      </c>
      <c r="M173" s="194">
        <v>35</v>
      </c>
      <c r="N173" s="194">
        <v>37</v>
      </c>
      <c r="O173" s="194">
        <v>38</v>
      </c>
      <c r="P173" s="194">
        <v>38</v>
      </c>
      <c r="Q173" s="194">
        <v>39</v>
      </c>
    </row>
    <row r="174" spans="1:17" ht="16.5" customHeight="1">
      <c r="A174" s="123" t="s">
        <v>194</v>
      </c>
      <c r="B174" s="123" t="s">
        <v>211</v>
      </c>
      <c r="C174" s="194">
        <v>17</v>
      </c>
      <c r="D174" s="194">
        <v>19</v>
      </c>
      <c r="E174" s="194">
        <v>19</v>
      </c>
      <c r="F174" s="194">
        <v>21</v>
      </c>
      <c r="G174" s="194">
        <v>20</v>
      </c>
      <c r="H174" s="194">
        <v>21</v>
      </c>
      <c r="I174" s="194">
        <v>22</v>
      </c>
      <c r="J174" s="194">
        <v>24</v>
      </c>
      <c r="K174" s="194">
        <v>24</v>
      </c>
      <c r="L174" s="194">
        <v>25</v>
      </c>
      <c r="M174" s="194">
        <v>26</v>
      </c>
      <c r="N174" s="194">
        <v>28</v>
      </c>
      <c r="O174" s="194">
        <v>28</v>
      </c>
      <c r="P174" s="194">
        <v>30</v>
      </c>
      <c r="Q174" s="194">
        <v>32</v>
      </c>
    </row>
    <row r="175" spans="1:17" ht="16.5" customHeight="1">
      <c r="A175" s="123" t="s">
        <v>194</v>
      </c>
      <c r="B175" s="123" t="s">
        <v>212</v>
      </c>
      <c r="C175" s="194">
        <v>3</v>
      </c>
      <c r="D175" s="194">
        <v>3</v>
      </c>
      <c r="E175" s="194">
        <v>3</v>
      </c>
      <c r="F175" s="194">
        <v>4</v>
      </c>
      <c r="G175" s="194">
        <v>3</v>
      </c>
      <c r="H175" s="194">
        <v>4</v>
      </c>
      <c r="I175" s="194">
        <v>4</v>
      </c>
      <c r="J175" s="194">
        <v>5</v>
      </c>
      <c r="K175" s="194">
        <v>5</v>
      </c>
      <c r="L175" s="194">
        <v>5</v>
      </c>
      <c r="M175" s="194">
        <v>5</v>
      </c>
      <c r="N175" s="194">
        <v>6</v>
      </c>
      <c r="O175" s="194">
        <v>6</v>
      </c>
      <c r="P175" s="194">
        <v>7</v>
      </c>
      <c r="Q175" s="194">
        <v>7</v>
      </c>
    </row>
    <row r="176" spans="1:17" ht="16.5" customHeight="1">
      <c r="A176" s="123" t="s">
        <v>194</v>
      </c>
      <c r="B176" s="123" t="s">
        <v>213</v>
      </c>
      <c r="C176" s="194">
        <v>1</v>
      </c>
      <c r="D176" s="194">
        <v>1</v>
      </c>
      <c r="E176" s="194">
        <v>1</v>
      </c>
      <c r="F176" s="194">
        <v>1</v>
      </c>
      <c r="G176" s="194">
        <v>1</v>
      </c>
      <c r="H176" s="194">
        <v>1</v>
      </c>
      <c r="I176" s="194">
        <v>1</v>
      </c>
      <c r="J176" s="194">
        <v>1</v>
      </c>
      <c r="K176" s="194">
        <v>2</v>
      </c>
      <c r="L176" s="194">
        <v>2</v>
      </c>
      <c r="M176" s="194">
        <v>2</v>
      </c>
      <c r="N176" s="194">
        <v>2</v>
      </c>
      <c r="O176" s="194">
        <v>2</v>
      </c>
      <c r="P176" s="194">
        <v>2</v>
      </c>
      <c r="Q176" s="194">
        <v>2</v>
      </c>
    </row>
    <row r="177" spans="1:17" ht="16.5" customHeight="1">
      <c r="A177" s="185" t="s">
        <v>194</v>
      </c>
      <c r="B177" s="185" t="s">
        <v>69</v>
      </c>
      <c r="C177" s="195">
        <v>126</v>
      </c>
      <c r="D177" s="195">
        <v>128</v>
      </c>
      <c r="E177" s="195">
        <v>130</v>
      </c>
      <c r="F177" s="195">
        <v>139</v>
      </c>
      <c r="G177" s="195">
        <v>137</v>
      </c>
      <c r="H177" s="195">
        <v>140</v>
      </c>
      <c r="I177" s="195">
        <v>144</v>
      </c>
      <c r="J177" s="195">
        <v>148</v>
      </c>
      <c r="K177" s="195">
        <v>141</v>
      </c>
      <c r="L177" s="195">
        <v>143</v>
      </c>
      <c r="M177" s="195">
        <v>146</v>
      </c>
      <c r="N177" s="195">
        <v>147</v>
      </c>
      <c r="O177" s="195">
        <v>150</v>
      </c>
      <c r="P177" s="195">
        <v>153</v>
      </c>
      <c r="Q177" s="195">
        <v>156</v>
      </c>
    </row>
    <row r="178" spans="1:17" ht="16.5" customHeight="1">
      <c r="A178" s="123" t="s">
        <v>195</v>
      </c>
      <c r="B178" s="123" t="s">
        <v>202</v>
      </c>
      <c r="C178" s="193">
        <v>3</v>
      </c>
      <c r="D178" s="193">
        <v>4</v>
      </c>
      <c r="E178" s="193">
        <v>3</v>
      </c>
      <c r="F178" s="193">
        <v>3</v>
      </c>
      <c r="G178" s="193">
        <v>4</v>
      </c>
      <c r="H178" s="193">
        <v>4</v>
      </c>
      <c r="I178" s="193">
        <v>4</v>
      </c>
      <c r="J178" s="193">
        <v>3</v>
      </c>
      <c r="K178" s="193">
        <v>3</v>
      </c>
      <c r="L178" s="193">
        <v>3</v>
      </c>
      <c r="M178" s="193">
        <v>3</v>
      </c>
      <c r="N178" s="193">
        <v>3</v>
      </c>
      <c r="O178" s="193">
        <v>3</v>
      </c>
      <c r="P178" s="193">
        <v>3</v>
      </c>
      <c r="Q178" s="193">
        <v>0</v>
      </c>
    </row>
    <row r="179" spans="1:17" ht="16.5" customHeight="1">
      <c r="A179" s="123" t="s">
        <v>195</v>
      </c>
      <c r="B179" s="123" t="s">
        <v>203</v>
      </c>
      <c r="C179" s="194">
        <v>3</v>
      </c>
      <c r="D179" s="194">
        <v>3</v>
      </c>
      <c r="E179" s="194">
        <v>3</v>
      </c>
      <c r="F179" s="194">
        <v>3</v>
      </c>
      <c r="G179" s="194">
        <v>3</v>
      </c>
      <c r="H179" s="194">
        <v>3</v>
      </c>
      <c r="I179" s="194">
        <v>3</v>
      </c>
      <c r="J179" s="194">
        <v>4</v>
      </c>
      <c r="K179" s="194">
        <v>4</v>
      </c>
      <c r="L179" s="194">
        <v>4</v>
      </c>
      <c r="M179" s="194">
        <v>3</v>
      </c>
      <c r="N179" s="194">
        <v>3</v>
      </c>
      <c r="O179" s="194">
        <v>3</v>
      </c>
      <c r="P179" s="194">
        <v>3</v>
      </c>
      <c r="Q179" s="194">
        <v>0</v>
      </c>
    </row>
    <row r="180" spans="1:17" ht="16.5" customHeight="1">
      <c r="A180" s="123" t="s">
        <v>195</v>
      </c>
      <c r="B180" s="123" t="s">
        <v>204</v>
      </c>
      <c r="C180" s="194">
        <v>1</v>
      </c>
      <c r="D180" s="194">
        <v>1</v>
      </c>
      <c r="E180" s="194">
        <v>1</v>
      </c>
      <c r="F180" s="194">
        <v>1</v>
      </c>
      <c r="G180" s="194">
        <v>1</v>
      </c>
      <c r="H180" s="194">
        <v>1</v>
      </c>
      <c r="I180" s="194">
        <v>1</v>
      </c>
      <c r="J180" s="194">
        <v>1</v>
      </c>
      <c r="K180" s="194">
        <v>1</v>
      </c>
      <c r="L180" s="194">
        <v>1</v>
      </c>
      <c r="M180" s="194">
        <v>1</v>
      </c>
      <c r="N180" s="194">
        <v>1</v>
      </c>
      <c r="O180" s="194">
        <v>1</v>
      </c>
      <c r="P180" s="194">
        <v>1</v>
      </c>
      <c r="Q180" s="194">
        <v>0</v>
      </c>
    </row>
    <row r="181" spans="1:17" ht="18" customHeight="1">
      <c r="A181" s="123" t="s">
        <v>195</v>
      </c>
      <c r="B181" s="123" t="s">
        <v>205</v>
      </c>
      <c r="C181" s="194">
        <v>1</v>
      </c>
      <c r="D181" s="194">
        <v>1</v>
      </c>
      <c r="E181" s="194">
        <v>1</v>
      </c>
      <c r="F181" s="194">
        <v>1</v>
      </c>
      <c r="G181" s="194">
        <v>1</v>
      </c>
      <c r="H181" s="194">
        <v>1</v>
      </c>
      <c r="I181" s="194">
        <v>1</v>
      </c>
      <c r="J181" s="194">
        <v>1</v>
      </c>
      <c r="K181" s="194">
        <v>1</v>
      </c>
      <c r="L181" s="194">
        <v>1</v>
      </c>
      <c r="M181" s="194">
        <v>1</v>
      </c>
      <c r="N181" s="194">
        <v>1</v>
      </c>
      <c r="O181" s="194">
        <v>1</v>
      </c>
      <c r="P181" s="194">
        <v>1</v>
      </c>
      <c r="Q181" s="194">
        <v>0</v>
      </c>
    </row>
    <row r="182" spans="1:17" ht="18" customHeight="1">
      <c r="A182" s="123" t="s">
        <v>195</v>
      </c>
      <c r="B182" s="123" t="s">
        <v>206</v>
      </c>
      <c r="C182" s="194">
        <v>1</v>
      </c>
      <c r="D182" s="194">
        <v>1</v>
      </c>
      <c r="E182" s="194">
        <v>1</v>
      </c>
      <c r="F182" s="194">
        <v>1</v>
      </c>
      <c r="G182" s="194">
        <v>1</v>
      </c>
      <c r="H182" s="194">
        <v>1</v>
      </c>
      <c r="I182" s="194">
        <v>1</v>
      </c>
      <c r="J182" s="194">
        <v>1</v>
      </c>
      <c r="K182" s="194">
        <v>1</v>
      </c>
      <c r="L182" s="194">
        <v>1</v>
      </c>
      <c r="M182" s="194">
        <v>1</v>
      </c>
      <c r="N182" s="194">
        <v>1</v>
      </c>
      <c r="O182" s="194">
        <v>1</v>
      </c>
      <c r="P182" s="194">
        <v>1</v>
      </c>
      <c r="Q182" s="194">
        <v>0</v>
      </c>
    </row>
    <row r="183" spans="1:17" ht="18" customHeight="1">
      <c r="A183" s="123" t="s">
        <v>195</v>
      </c>
      <c r="B183" s="123" t="s">
        <v>207</v>
      </c>
      <c r="C183" s="194">
        <v>1</v>
      </c>
      <c r="D183" s="194">
        <v>1</v>
      </c>
      <c r="E183" s="194">
        <v>1</v>
      </c>
      <c r="F183" s="194">
        <v>1</v>
      </c>
      <c r="G183" s="194">
        <v>1</v>
      </c>
      <c r="H183" s="194">
        <v>1</v>
      </c>
      <c r="I183" s="194">
        <v>1</v>
      </c>
      <c r="J183" s="194">
        <v>1</v>
      </c>
      <c r="K183" s="194">
        <v>1</v>
      </c>
      <c r="L183" s="194">
        <v>1</v>
      </c>
      <c r="M183" s="194">
        <v>1</v>
      </c>
      <c r="N183" s="194">
        <v>1</v>
      </c>
      <c r="O183" s="194">
        <v>1</v>
      </c>
      <c r="P183" s="194">
        <v>1</v>
      </c>
      <c r="Q183" s="194">
        <v>0</v>
      </c>
    </row>
    <row r="184" spans="1:17" ht="16.5" customHeight="1">
      <c r="A184" s="123" t="s">
        <v>195</v>
      </c>
      <c r="B184" s="123" t="s">
        <v>208</v>
      </c>
      <c r="C184" s="194">
        <v>0</v>
      </c>
      <c r="D184" s="194">
        <v>0</v>
      </c>
      <c r="E184" s="194">
        <v>0</v>
      </c>
      <c r="F184" s="194">
        <v>0</v>
      </c>
      <c r="G184" s="194">
        <v>0</v>
      </c>
      <c r="H184" s="194">
        <v>0</v>
      </c>
      <c r="I184" s="194">
        <v>0</v>
      </c>
      <c r="J184" s="194">
        <v>0</v>
      </c>
      <c r="K184" s="194">
        <v>0</v>
      </c>
      <c r="L184" s="194">
        <v>0</v>
      </c>
      <c r="M184" s="194">
        <v>1</v>
      </c>
      <c r="N184" s="194">
        <v>1</v>
      </c>
      <c r="O184" s="194">
        <v>1</v>
      </c>
      <c r="P184" s="194">
        <v>1</v>
      </c>
      <c r="Q184" s="194">
        <v>0</v>
      </c>
    </row>
    <row r="185" spans="1:17" ht="18" customHeight="1">
      <c r="A185" s="123" t="s">
        <v>195</v>
      </c>
      <c r="B185" s="123" t="s">
        <v>209</v>
      </c>
      <c r="C185" s="194">
        <v>0</v>
      </c>
      <c r="D185" s="194">
        <v>0</v>
      </c>
      <c r="E185" s="194">
        <v>0</v>
      </c>
      <c r="F185" s="194">
        <v>0</v>
      </c>
      <c r="G185" s="194">
        <v>1</v>
      </c>
      <c r="H185" s="194">
        <v>1</v>
      </c>
      <c r="I185" s="194">
        <v>1</v>
      </c>
      <c r="J185" s="194">
        <v>1</v>
      </c>
      <c r="K185" s="194">
        <v>1</v>
      </c>
      <c r="L185" s="194">
        <v>1</v>
      </c>
      <c r="M185" s="194">
        <v>1</v>
      </c>
      <c r="N185" s="194">
        <v>1</v>
      </c>
      <c r="O185" s="194">
        <v>1</v>
      </c>
      <c r="P185" s="194">
        <v>1</v>
      </c>
      <c r="Q185" s="194">
        <v>0</v>
      </c>
    </row>
    <row r="186" spans="1:17" ht="18" customHeight="1">
      <c r="A186" s="123" t="s">
        <v>195</v>
      </c>
      <c r="B186" s="123" t="s">
        <v>210</v>
      </c>
      <c r="C186" s="194">
        <v>1</v>
      </c>
      <c r="D186" s="194">
        <v>1</v>
      </c>
      <c r="E186" s="194">
        <v>1</v>
      </c>
      <c r="F186" s="194">
        <v>0</v>
      </c>
      <c r="G186" s="194">
        <v>1</v>
      </c>
      <c r="H186" s="194">
        <v>1</v>
      </c>
      <c r="I186" s="194">
        <v>1</v>
      </c>
      <c r="J186" s="194">
        <v>1</v>
      </c>
      <c r="K186" s="194">
        <v>1</v>
      </c>
      <c r="L186" s="194">
        <v>1</v>
      </c>
      <c r="M186" s="194">
        <v>1</v>
      </c>
      <c r="N186" s="194">
        <v>1</v>
      </c>
      <c r="O186" s="194">
        <v>1</v>
      </c>
      <c r="P186" s="194">
        <v>1</v>
      </c>
      <c r="Q186" s="194">
        <v>0</v>
      </c>
    </row>
    <row r="187" spans="1:17" ht="16.5" customHeight="1">
      <c r="A187" s="123" t="s">
        <v>195</v>
      </c>
      <c r="B187" s="123" t="s">
        <v>211</v>
      </c>
      <c r="C187" s="194">
        <v>0</v>
      </c>
      <c r="D187" s="194">
        <v>0</v>
      </c>
      <c r="E187" s="194">
        <v>0</v>
      </c>
      <c r="F187" s="194">
        <v>0</v>
      </c>
      <c r="G187" s="194">
        <v>0</v>
      </c>
      <c r="H187" s="194">
        <v>0</v>
      </c>
      <c r="I187" s="194">
        <v>0</v>
      </c>
      <c r="J187" s="194">
        <v>0</v>
      </c>
      <c r="K187" s="194">
        <v>0</v>
      </c>
      <c r="L187" s="194">
        <v>0</v>
      </c>
      <c r="M187" s="194">
        <v>0</v>
      </c>
      <c r="N187" s="194">
        <v>0</v>
      </c>
      <c r="O187" s="194">
        <v>0</v>
      </c>
      <c r="P187" s="194">
        <v>0</v>
      </c>
      <c r="Q187" s="194">
        <v>0</v>
      </c>
    </row>
    <row r="188" spans="1:17" ht="15.75" customHeight="1">
      <c r="A188" s="123" t="s">
        <v>195</v>
      </c>
      <c r="B188" s="123" t="s">
        <v>212</v>
      </c>
      <c r="C188" s="194">
        <v>0</v>
      </c>
      <c r="D188" s="194">
        <v>0</v>
      </c>
      <c r="E188" s="194">
        <v>0</v>
      </c>
      <c r="F188" s="194">
        <v>0</v>
      </c>
      <c r="G188" s="194">
        <v>0</v>
      </c>
      <c r="H188" s="194">
        <v>0</v>
      </c>
      <c r="I188" s="194">
        <v>0</v>
      </c>
      <c r="J188" s="194">
        <v>0</v>
      </c>
      <c r="K188" s="194">
        <v>0</v>
      </c>
      <c r="L188" s="194">
        <v>0</v>
      </c>
      <c r="M188" s="194">
        <v>0</v>
      </c>
      <c r="N188" s="194">
        <v>0</v>
      </c>
      <c r="O188" s="194">
        <v>0</v>
      </c>
      <c r="P188" s="194">
        <v>0</v>
      </c>
      <c r="Q188" s="194">
        <v>0</v>
      </c>
    </row>
    <row r="189" spans="1:17" ht="15.75" customHeight="1">
      <c r="A189" s="123" t="s">
        <v>195</v>
      </c>
      <c r="B189" s="123" t="s">
        <v>213</v>
      </c>
      <c r="C189" s="194">
        <v>0</v>
      </c>
      <c r="D189" s="194">
        <v>0</v>
      </c>
      <c r="E189" s="194">
        <v>0</v>
      </c>
      <c r="F189" s="194">
        <v>0</v>
      </c>
      <c r="G189" s="194">
        <v>0</v>
      </c>
      <c r="H189" s="194">
        <v>0</v>
      </c>
      <c r="I189" s="194">
        <v>0</v>
      </c>
      <c r="J189" s="194">
        <v>0</v>
      </c>
      <c r="K189" s="194">
        <v>0</v>
      </c>
      <c r="L189" s="194">
        <v>0</v>
      </c>
      <c r="M189" s="194">
        <v>0</v>
      </c>
      <c r="N189" s="194">
        <v>0</v>
      </c>
      <c r="O189" s="194">
        <v>0</v>
      </c>
      <c r="P189" s="194">
        <v>0</v>
      </c>
      <c r="Q189" s="194">
        <v>0</v>
      </c>
    </row>
    <row r="190" spans="1:17" ht="18" customHeight="1">
      <c r="A190" s="185" t="s">
        <v>195</v>
      </c>
      <c r="B190" s="187" t="s">
        <v>69</v>
      </c>
      <c r="C190" s="196">
        <v>11</v>
      </c>
      <c r="D190" s="196">
        <v>12</v>
      </c>
      <c r="E190" s="196">
        <v>12</v>
      </c>
      <c r="F190" s="196">
        <v>11</v>
      </c>
      <c r="G190" s="196">
        <v>12</v>
      </c>
      <c r="H190" s="196">
        <v>13</v>
      </c>
      <c r="I190" s="196">
        <v>13</v>
      </c>
      <c r="J190" s="196">
        <v>12</v>
      </c>
      <c r="K190" s="196">
        <v>13</v>
      </c>
      <c r="L190" s="196">
        <v>13</v>
      </c>
      <c r="M190" s="196">
        <v>14</v>
      </c>
      <c r="N190" s="196">
        <v>12</v>
      </c>
      <c r="O190" s="196">
        <v>13</v>
      </c>
      <c r="P190" s="196">
        <v>13</v>
      </c>
      <c r="Q190" s="196">
        <v>1</v>
      </c>
    </row>
    <row r="191" spans="1:17" ht="16.5" customHeight="1">
      <c r="A191" s="123" t="s">
        <v>168</v>
      </c>
      <c r="B191" s="123" t="s">
        <v>202</v>
      </c>
      <c r="C191" s="193">
        <v>3528</v>
      </c>
      <c r="D191" s="193">
        <v>3534</v>
      </c>
      <c r="E191" s="193">
        <v>3436</v>
      </c>
      <c r="F191" s="193">
        <v>3557</v>
      </c>
      <c r="G191" s="193">
        <v>3445</v>
      </c>
      <c r="H191" s="193">
        <v>3522</v>
      </c>
      <c r="I191" s="193">
        <v>3489</v>
      </c>
      <c r="J191" s="193">
        <v>3587</v>
      </c>
      <c r="K191" s="193">
        <v>3496</v>
      </c>
      <c r="L191" s="193">
        <v>3533</v>
      </c>
      <c r="M191" s="193">
        <v>3418</v>
      </c>
      <c r="N191" s="193">
        <v>3226</v>
      </c>
      <c r="O191" s="193">
        <v>3078</v>
      </c>
      <c r="P191" s="193">
        <v>3216</v>
      </c>
      <c r="Q191" s="193">
        <v>3190</v>
      </c>
    </row>
    <row r="192" spans="1:17" ht="16.5" customHeight="1">
      <c r="A192" s="123" t="s">
        <v>168</v>
      </c>
      <c r="B192" s="123" t="s">
        <v>203</v>
      </c>
      <c r="C192" s="194">
        <v>2551</v>
      </c>
      <c r="D192" s="194">
        <v>2597</v>
      </c>
      <c r="E192" s="194">
        <v>2525</v>
      </c>
      <c r="F192" s="194">
        <v>2568</v>
      </c>
      <c r="G192" s="194">
        <v>2583</v>
      </c>
      <c r="H192" s="194">
        <v>2656</v>
      </c>
      <c r="I192" s="194">
        <v>2569</v>
      </c>
      <c r="J192" s="194">
        <v>2606</v>
      </c>
      <c r="K192" s="194">
        <v>2568</v>
      </c>
      <c r="L192" s="194">
        <v>2626</v>
      </c>
      <c r="M192" s="194">
        <v>2535</v>
      </c>
      <c r="N192" s="194">
        <v>2526</v>
      </c>
      <c r="O192" s="194">
        <v>2470</v>
      </c>
      <c r="P192" s="194">
        <v>2446</v>
      </c>
      <c r="Q192" s="194">
        <v>2332</v>
      </c>
    </row>
    <row r="193" spans="1:17" ht="16.5" customHeight="1">
      <c r="A193" s="123" t="s">
        <v>168</v>
      </c>
      <c r="B193" s="123" t="s">
        <v>204</v>
      </c>
      <c r="C193" s="194">
        <v>1366</v>
      </c>
      <c r="D193" s="194">
        <v>1401</v>
      </c>
      <c r="E193" s="194">
        <v>1386</v>
      </c>
      <c r="F193" s="194">
        <v>1443</v>
      </c>
      <c r="G193" s="194">
        <v>1523</v>
      </c>
      <c r="H193" s="194">
        <v>1555</v>
      </c>
      <c r="I193" s="194">
        <v>1531</v>
      </c>
      <c r="J193" s="194">
        <v>1516</v>
      </c>
      <c r="K193" s="194">
        <v>1432</v>
      </c>
      <c r="L193" s="194">
        <v>1454</v>
      </c>
      <c r="M193" s="194">
        <v>1427</v>
      </c>
      <c r="N193" s="194">
        <v>1383</v>
      </c>
      <c r="O193" s="194">
        <v>1385</v>
      </c>
      <c r="P193" s="194">
        <v>1365</v>
      </c>
      <c r="Q193" s="194">
        <v>1331</v>
      </c>
    </row>
    <row r="194" spans="1:17" ht="16.5" customHeight="1">
      <c r="A194" s="123" t="s">
        <v>168</v>
      </c>
      <c r="B194" s="123" t="s">
        <v>205</v>
      </c>
      <c r="C194" s="194">
        <v>1220</v>
      </c>
      <c r="D194" s="194">
        <v>1206</v>
      </c>
      <c r="E194" s="194">
        <v>1212</v>
      </c>
      <c r="F194" s="194">
        <v>1240</v>
      </c>
      <c r="G194" s="194">
        <v>1274</v>
      </c>
      <c r="H194" s="194">
        <v>1306</v>
      </c>
      <c r="I194" s="194">
        <v>1344</v>
      </c>
      <c r="J194" s="194">
        <v>1373</v>
      </c>
      <c r="K194" s="194">
        <v>1376</v>
      </c>
      <c r="L194" s="194">
        <v>1389</v>
      </c>
      <c r="M194" s="194">
        <v>1398</v>
      </c>
      <c r="N194" s="194">
        <v>1379</v>
      </c>
      <c r="O194" s="194">
        <v>1381</v>
      </c>
      <c r="P194" s="194">
        <v>1374</v>
      </c>
      <c r="Q194" s="194">
        <v>1375</v>
      </c>
    </row>
    <row r="195" spans="1:17" ht="16.5" customHeight="1">
      <c r="A195" s="123" t="s">
        <v>168</v>
      </c>
      <c r="B195" s="123" t="s">
        <v>206</v>
      </c>
      <c r="C195" s="194">
        <v>1609</v>
      </c>
      <c r="D195" s="194">
        <v>1607</v>
      </c>
      <c r="E195" s="194">
        <v>1598</v>
      </c>
      <c r="F195" s="194">
        <v>1628</v>
      </c>
      <c r="G195" s="194">
        <v>1664</v>
      </c>
      <c r="H195" s="194">
        <v>1686</v>
      </c>
      <c r="I195" s="194">
        <v>1708</v>
      </c>
      <c r="J195" s="194">
        <v>1752</v>
      </c>
      <c r="K195" s="194">
        <v>1795</v>
      </c>
      <c r="L195" s="194">
        <v>1828</v>
      </c>
      <c r="M195" s="194">
        <v>1866</v>
      </c>
      <c r="N195" s="194">
        <v>1885</v>
      </c>
      <c r="O195" s="194">
        <v>1911</v>
      </c>
      <c r="P195" s="194">
        <v>1900</v>
      </c>
      <c r="Q195" s="194">
        <v>1909</v>
      </c>
    </row>
    <row r="196" spans="1:17" ht="16.5" customHeight="1">
      <c r="A196" s="123" t="s">
        <v>168</v>
      </c>
      <c r="B196" s="123" t="s">
        <v>207</v>
      </c>
      <c r="C196" s="194">
        <v>1674</v>
      </c>
      <c r="D196" s="194">
        <v>1651</v>
      </c>
      <c r="E196" s="194">
        <v>1641</v>
      </c>
      <c r="F196" s="194">
        <v>1668</v>
      </c>
      <c r="G196" s="194">
        <v>1701</v>
      </c>
      <c r="H196" s="194">
        <v>1710</v>
      </c>
      <c r="I196" s="194">
        <v>1706</v>
      </c>
      <c r="J196" s="194">
        <v>1726</v>
      </c>
      <c r="K196" s="194">
        <v>1711</v>
      </c>
      <c r="L196" s="194">
        <v>1730</v>
      </c>
      <c r="M196" s="194">
        <v>1746</v>
      </c>
      <c r="N196" s="194">
        <v>1766</v>
      </c>
      <c r="O196" s="194">
        <v>1813</v>
      </c>
      <c r="P196" s="194">
        <v>1824</v>
      </c>
      <c r="Q196" s="194">
        <v>1867</v>
      </c>
    </row>
    <row r="197" spans="1:17" ht="16.5" customHeight="1">
      <c r="A197" s="123" t="s">
        <v>168</v>
      </c>
      <c r="B197" s="123" t="s">
        <v>208</v>
      </c>
      <c r="C197" s="194">
        <v>1542</v>
      </c>
      <c r="D197" s="194">
        <v>1536</v>
      </c>
      <c r="E197" s="194">
        <v>1528</v>
      </c>
      <c r="F197" s="194">
        <v>1556</v>
      </c>
      <c r="G197" s="194">
        <v>1582</v>
      </c>
      <c r="H197" s="194">
        <v>1590</v>
      </c>
      <c r="I197" s="194">
        <v>1583</v>
      </c>
      <c r="J197" s="194">
        <v>1598</v>
      </c>
      <c r="K197" s="194">
        <v>1606</v>
      </c>
      <c r="L197" s="194">
        <v>1614</v>
      </c>
      <c r="M197" s="194">
        <v>1608</v>
      </c>
      <c r="N197" s="194">
        <v>1607</v>
      </c>
      <c r="O197" s="194">
        <v>1628</v>
      </c>
      <c r="P197" s="194">
        <v>1619</v>
      </c>
      <c r="Q197" s="194">
        <v>1647</v>
      </c>
    </row>
    <row r="198" spans="1:17" ht="16.5" customHeight="1">
      <c r="A198" s="123" t="s">
        <v>168</v>
      </c>
      <c r="B198" s="123" t="s">
        <v>209</v>
      </c>
      <c r="C198" s="194">
        <v>2144</v>
      </c>
      <c r="D198" s="194">
        <v>2124</v>
      </c>
      <c r="E198" s="194">
        <v>2122</v>
      </c>
      <c r="F198" s="194">
        <v>2159</v>
      </c>
      <c r="G198" s="194">
        <v>2181</v>
      </c>
      <c r="H198" s="194">
        <v>2187</v>
      </c>
      <c r="I198" s="194">
        <v>2183</v>
      </c>
      <c r="J198" s="194">
        <v>2213</v>
      </c>
      <c r="K198" s="194">
        <v>2182</v>
      </c>
      <c r="L198" s="194">
        <v>2192</v>
      </c>
      <c r="M198" s="194">
        <v>2186</v>
      </c>
      <c r="N198" s="194">
        <v>2184</v>
      </c>
      <c r="O198" s="194">
        <v>2205</v>
      </c>
      <c r="P198" s="194">
        <v>2205</v>
      </c>
      <c r="Q198" s="194">
        <v>2216</v>
      </c>
    </row>
    <row r="199" spans="1:17" ht="16.5" customHeight="1">
      <c r="A199" s="123" t="s">
        <v>168</v>
      </c>
      <c r="B199" s="123" t="s">
        <v>210</v>
      </c>
      <c r="C199" s="194">
        <v>2821</v>
      </c>
      <c r="D199" s="194">
        <v>2810</v>
      </c>
      <c r="E199" s="194">
        <v>2833</v>
      </c>
      <c r="F199" s="194">
        <v>2868</v>
      </c>
      <c r="G199" s="194">
        <v>2829</v>
      </c>
      <c r="H199" s="194">
        <v>2827</v>
      </c>
      <c r="I199" s="194">
        <v>2860</v>
      </c>
      <c r="J199" s="194">
        <v>2937</v>
      </c>
      <c r="K199" s="194">
        <v>2936</v>
      </c>
      <c r="L199" s="194">
        <v>2932</v>
      </c>
      <c r="M199" s="194">
        <v>2961</v>
      </c>
      <c r="N199" s="194">
        <v>2997</v>
      </c>
      <c r="O199" s="194">
        <v>3039</v>
      </c>
      <c r="P199" s="194">
        <v>3030</v>
      </c>
      <c r="Q199" s="194">
        <v>3068</v>
      </c>
    </row>
    <row r="200" spans="1:17" ht="16.5" customHeight="1">
      <c r="A200" s="123" t="s">
        <v>168</v>
      </c>
      <c r="B200" s="123" t="s">
        <v>211</v>
      </c>
      <c r="C200" s="194">
        <v>2570</v>
      </c>
      <c r="D200" s="194">
        <v>2627</v>
      </c>
      <c r="E200" s="194">
        <v>2707</v>
      </c>
      <c r="F200" s="194">
        <v>2720</v>
      </c>
      <c r="G200" s="194">
        <v>2532</v>
      </c>
      <c r="H200" s="194">
        <v>2530</v>
      </c>
      <c r="I200" s="194">
        <v>2634</v>
      </c>
      <c r="J200" s="194">
        <v>2776</v>
      </c>
      <c r="K200" s="194">
        <v>2811</v>
      </c>
      <c r="L200" s="194">
        <v>2775</v>
      </c>
      <c r="M200" s="194">
        <v>2882</v>
      </c>
      <c r="N200" s="194">
        <v>3007</v>
      </c>
      <c r="O200" s="194">
        <v>3039</v>
      </c>
      <c r="P200" s="194">
        <v>3020</v>
      </c>
      <c r="Q200" s="194">
        <v>3112</v>
      </c>
    </row>
    <row r="201" spans="1:17" ht="16.5" customHeight="1">
      <c r="A201" s="123" t="s">
        <v>168</v>
      </c>
      <c r="B201" s="123" t="s">
        <v>212</v>
      </c>
      <c r="C201" s="194">
        <v>741</v>
      </c>
      <c r="D201" s="194">
        <v>754</v>
      </c>
      <c r="E201" s="194">
        <v>768</v>
      </c>
      <c r="F201" s="194">
        <v>754</v>
      </c>
      <c r="G201" s="194">
        <v>741</v>
      </c>
      <c r="H201" s="194">
        <v>739</v>
      </c>
      <c r="I201" s="194">
        <v>764</v>
      </c>
      <c r="J201" s="194">
        <v>822</v>
      </c>
      <c r="K201" s="194">
        <v>820</v>
      </c>
      <c r="L201" s="194">
        <v>861</v>
      </c>
      <c r="M201" s="194">
        <v>906</v>
      </c>
      <c r="N201" s="194">
        <v>956</v>
      </c>
      <c r="O201" s="194">
        <v>968</v>
      </c>
      <c r="P201" s="194">
        <v>1118</v>
      </c>
      <c r="Q201" s="194">
        <v>1145</v>
      </c>
    </row>
    <row r="202" spans="1:17" ht="16.5" customHeight="1">
      <c r="A202" s="123" t="s">
        <v>168</v>
      </c>
      <c r="B202" s="123" t="s">
        <v>213</v>
      </c>
      <c r="C202" s="194">
        <v>190</v>
      </c>
      <c r="D202" s="194">
        <v>200</v>
      </c>
      <c r="E202" s="194">
        <v>208</v>
      </c>
      <c r="F202" s="194">
        <v>206</v>
      </c>
      <c r="G202" s="194">
        <v>178</v>
      </c>
      <c r="H202" s="194">
        <v>177</v>
      </c>
      <c r="I202" s="194">
        <v>192</v>
      </c>
      <c r="J202" s="194">
        <v>206</v>
      </c>
      <c r="K202" s="194">
        <v>209</v>
      </c>
      <c r="L202" s="194">
        <v>206</v>
      </c>
      <c r="M202" s="194">
        <v>224</v>
      </c>
      <c r="N202" s="194">
        <v>243</v>
      </c>
      <c r="O202" s="194">
        <v>248</v>
      </c>
      <c r="P202" s="194">
        <v>264</v>
      </c>
      <c r="Q202" s="194">
        <v>274</v>
      </c>
    </row>
    <row r="203" spans="1:17" ht="16.5" customHeight="1">
      <c r="A203" s="185" t="s">
        <v>168</v>
      </c>
      <c r="B203" s="185" t="s">
        <v>69</v>
      </c>
      <c r="C203" s="195">
        <v>21957</v>
      </c>
      <c r="D203" s="195">
        <v>22046</v>
      </c>
      <c r="E203" s="195">
        <v>21961</v>
      </c>
      <c r="F203" s="195">
        <v>22367</v>
      </c>
      <c r="G203" s="195">
        <v>22235</v>
      </c>
      <c r="H203" s="195">
        <v>22484</v>
      </c>
      <c r="I203" s="195">
        <v>22564</v>
      </c>
      <c r="J203" s="195">
        <v>23113</v>
      </c>
      <c r="K203" s="195">
        <v>22942</v>
      </c>
      <c r="L203" s="195">
        <v>23141</v>
      </c>
      <c r="M203" s="195">
        <v>23156</v>
      </c>
      <c r="N203" s="195">
        <v>23159</v>
      </c>
      <c r="O203" s="195">
        <v>23164</v>
      </c>
      <c r="P203" s="195">
        <v>23380</v>
      </c>
      <c r="Q203" s="195">
        <v>23467</v>
      </c>
    </row>
    <row r="204" spans="1:17" ht="16.5" customHeight="1">
      <c r="A204" s="130"/>
      <c r="B204" s="130"/>
      <c r="C204" s="197"/>
      <c r="D204" s="197"/>
      <c r="E204" s="197"/>
      <c r="F204" s="197"/>
      <c r="G204" s="197"/>
      <c r="H204" s="197"/>
      <c r="I204" s="197"/>
      <c r="J204" s="197"/>
      <c r="K204" s="197"/>
      <c r="L204" s="197"/>
      <c r="M204" s="197"/>
      <c r="N204" s="197"/>
    </row>
    <row r="205" spans="1:17" ht="16.5" customHeight="1">
      <c r="A205" s="198"/>
      <c r="B205" s="86"/>
      <c r="C205" s="160"/>
      <c r="D205" s="160"/>
      <c r="E205" s="160"/>
      <c r="F205" s="160"/>
      <c r="G205" s="160"/>
      <c r="H205" s="160"/>
      <c r="I205" s="160"/>
      <c r="J205" s="160"/>
      <c r="K205" s="160"/>
      <c r="L205" s="160"/>
      <c r="M205" s="160"/>
      <c r="N205" s="160"/>
    </row>
    <row r="206" spans="1:17" ht="15" customHeight="1">
      <c r="A206" s="179"/>
      <c r="B206" s="179"/>
      <c r="C206" s="256" t="s">
        <v>174</v>
      </c>
      <c r="D206" s="256"/>
      <c r="E206" s="256"/>
      <c r="F206" s="256"/>
      <c r="G206" s="256"/>
      <c r="H206" s="256"/>
      <c r="I206" s="256"/>
      <c r="J206" s="256"/>
      <c r="K206" s="256"/>
      <c r="L206" s="256"/>
      <c r="M206" s="256"/>
      <c r="N206" s="256"/>
      <c r="O206" s="256"/>
      <c r="P206" s="256"/>
      <c r="Q206" s="256"/>
    </row>
    <row r="207" spans="1:17" ht="16.5" customHeight="1">
      <c r="A207" s="181" t="s">
        <v>177</v>
      </c>
      <c r="B207" s="181" t="s">
        <v>201</v>
      </c>
      <c r="C207" s="109"/>
      <c r="G207" s="109"/>
      <c r="H207" s="109"/>
      <c r="I207" s="109"/>
      <c r="J207" s="109"/>
      <c r="K207" s="109"/>
      <c r="L207" s="109"/>
      <c r="M207" s="109"/>
    </row>
    <row r="208" spans="1:17">
      <c r="A208" s="191"/>
      <c r="B208" s="191"/>
      <c r="C208" s="129"/>
      <c r="D208" s="173"/>
      <c r="E208" s="173"/>
      <c r="F208" s="173"/>
      <c r="G208" s="129"/>
      <c r="H208" s="129"/>
      <c r="I208" s="129"/>
      <c r="J208" s="129"/>
      <c r="K208" s="129"/>
      <c r="L208" s="129"/>
      <c r="M208" s="129"/>
      <c r="N208" s="173"/>
      <c r="O208" s="192"/>
      <c r="P208" s="192"/>
      <c r="Q208" s="192"/>
    </row>
    <row r="209" spans="1:17" ht="16.5" customHeight="1">
      <c r="A209" s="123" t="s">
        <v>179</v>
      </c>
      <c r="B209" s="123" t="s">
        <v>202</v>
      </c>
      <c r="C209" s="193">
        <v>294</v>
      </c>
      <c r="D209" s="193">
        <v>285</v>
      </c>
      <c r="E209" s="193">
        <v>274</v>
      </c>
      <c r="F209" s="193">
        <v>300</v>
      </c>
      <c r="G209" s="193">
        <v>303</v>
      </c>
      <c r="H209" s="193">
        <v>305</v>
      </c>
      <c r="I209" s="193">
        <v>297</v>
      </c>
      <c r="J209" s="193">
        <v>318</v>
      </c>
      <c r="K209" s="193">
        <v>310</v>
      </c>
      <c r="L209" s="193">
        <v>306</v>
      </c>
      <c r="M209" s="193">
        <v>294</v>
      </c>
      <c r="N209" s="194">
        <v>303</v>
      </c>
      <c r="O209" s="194">
        <v>290</v>
      </c>
      <c r="P209" s="194">
        <v>410</v>
      </c>
      <c r="Q209" s="194">
        <v>265</v>
      </c>
    </row>
    <row r="210" spans="1:17" ht="16.5" customHeight="1">
      <c r="A210" s="123" t="s">
        <v>179</v>
      </c>
      <c r="B210" s="123" t="s">
        <v>203</v>
      </c>
      <c r="C210" s="194">
        <v>2499</v>
      </c>
      <c r="D210" s="194">
        <v>2568</v>
      </c>
      <c r="E210" s="194">
        <v>2537</v>
      </c>
      <c r="F210" s="194">
        <v>2594</v>
      </c>
      <c r="G210" s="194">
        <v>2666</v>
      </c>
      <c r="H210" s="194">
        <v>2794</v>
      </c>
      <c r="I210" s="194">
        <v>2797</v>
      </c>
      <c r="J210" s="194">
        <v>2846</v>
      </c>
      <c r="K210" s="194">
        <v>2848</v>
      </c>
      <c r="L210" s="194">
        <v>2924</v>
      </c>
      <c r="M210" s="194">
        <v>2857</v>
      </c>
      <c r="N210" s="194">
        <v>2811</v>
      </c>
      <c r="O210" s="194">
        <v>2774</v>
      </c>
      <c r="P210" s="194">
        <v>2793</v>
      </c>
      <c r="Q210" s="194">
        <v>2645</v>
      </c>
    </row>
    <row r="211" spans="1:17" ht="16.5" customHeight="1">
      <c r="A211" s="123" t="s">
        <v>179</v>
      </c>
      <c r="B211" s="123" t="s">
        <v>204</v>
      </c>
      <c r="C211" s="194">
        <v>2138</v>
      </c>
      <c r="D211" s="194">
        <v>2197</v>
      </c>
      <c r="E211" s="194">
        <v>2275</v>
      </c>
      <c r="F211" s="194">
        <v>2353</v>
      </c>
      <c r="G211" s="194">
        <v>2430</v>
      </c>
      <c r="H211" s="194">
        <v>2503</v>
      </c>
      <c r="I211" s="194">
        <v>2564</v>
      </c>
      <c r="J211" s="194">
        <v>2638</v>
      </c>
      <c r="K211" s="194">
        <v>2659</v>
      </c>
      <c r="L211" s="194">
        <v>2766</v>
      </c>
      <c r="M211" s="194">
        <v>2840</v>
      </c>
      <c r="N211" s="194">
        <v>2851</v>
      </c>
      <c r="O211" s="194">
        <v>2837</v>
      </c>
      <c r="P211" s="194">
        <v>2866</v>
      </c>
      <c r="Q211" s="194">
        <v>2797</v>
      </c>
    </row>
    <row r="212" spans="1:17" ht="16.5" customHeight="1">
      <c r="A212" s="123" t="s">
        <v>179</v>
      </c>
      <c r="B212" s="123" t="s">
        <v>205</v>
      </c>
      <c r="C212" s="194">
        <v>2311</v>
      </c>
      <c r="D212" s="194">
        <v>2388</v>
      </c>
      <c r="E212" s="194">
        <v>2475</v>
      </c>
      <c r="F212" s="194">
        <v>2519</v>
      </c>
      <c r="G212" s="194">
        <v>2588</v>
      </c>
      <c r="H212" s="194">
        <v>2640</v>
      </c>
      <c r="I212" s="194">
        <v>2822</v>
      </c>
      <c r="J212" s="194">
        <v>2962</v>
      </c>
      <c r="K212" s="194">
        <v>3103</v>
      </c>
      <c r="L212" s="194">
        <v>3180</v>
      </c>
      <c r="M212" s="194">
        <v>3374</v>
      </c>
      <c r="N212" s="194">
        <v>3464</v>
      </c>
      <c r="O212" s="194">
        <v>3532</v>
      </c>
      <c r="P212" s="194">
        <v>3519</v>
      </c>
      <c r="Q212" s="194">
        <v>3712</v>
      </c>
    </row>
    <row r="213" spans="1:17" ht="16.5" customHeight="1">
      <c r="A213" s="123" t="s">
        <v>179</v>
      </c>
      <c r="B213" s="123" t="s">
        <v>206</v>
      </c>
      <c r="C213" s="194">
        <v>3086</v>
      </c>
      <c r="D213" s="194">
        <v>3188</v>
      </c>
      <c r="E213" s="194">
        <v>3341</v>
      </c>
      <c r="F213" s="194">
        <v>3318</v>
      </c>
      <c r="G213" s="194">
        <v>3278</v>
      </c>
      <c r="H213" s="194">
        <v>3211</v>
      </c>
      <c r="I213" s="194">
        <v>3502</v>
      </c>
      <c r="J213" s="194">
        <v>3863</v>
      </c>
      <c r="K213" s="194">
        <v>4233</v>
      </c>
      <c r="L213" s="194">
        <v>4334</v>
      </c>
      <c r="M213" s="194">
        <v>4771</v>
      </c>
      <c r="N213" s="194">
        <v>5169</v>
      </c>
      <c r="O213" s="194">
        <v>5385</v>
      </c>
      <c r="P213" s="194">
        <v>5408</v>
      </c>
      <c r="Q213" s="194">
        <v>5972</v>
      </c>
    </row>
    <row r="214" spans="1:17" ht="16.5" customHeight="1">
      <c r="A214" s="123" t="s">
        <v>179</v>
      </c>
      <c r="B214" s="123" t="s">
        <v>207</v>
      </c>
      <c r="C214" s="194">
        <v>1594</v>
      </c>
      <c r="D214" s="194">
        <v>1632</v>
      </c>
      <c r="E214" s="194">
        <v>1742</v>
      </c>
      <c r="F214" s="194">
        <v>1658</v>
      </c>
      <c r="G214" s="194">
        <v>1590</v>
      </c>
      <c r="H214" s="194">
        <v>1399</v>
      </c>
      <c r="I214" s="194">
        <v>1594</v>
      </c>
      <c r="J214" s="194">
        <v>1843</v>
      </c>
      <c r="K214" s="194">
        <v>2093</v>
      </c>
      <c r="L214" s="194">
        <v>2134</v>
      </c>
      <c r="M214" s="194">
        <v>2543</v>
      </c>
      <c r="N214" s="194">
        <v>3018</v>
      </c>
      <c r="O214" s="194">
        <v>3251</v>
      </c>
      <c r="P214" s="194">
        <v>3538</v>
      </c>
      <c r="Q214" s="194">
        <v>4052</v>
      </c>
    </row>
    <row r="215" spans="1:17" ht="16.5" customHeight="1">
      <c r="A215" s="123" t="s">
        <v>179</v>
      </c>
      <c r="B215" s="123" t="s">
        <v>208</v>
      </c>
      <c r="C215" s="194">
        <v>525</v>
      </c>
      <c r="D215" s="194">
        <v>540</v>
      </c>
      <c r="E215" s="194">
        <v>576</v>
      </c>
      <c r="F215" s="194">
        <v>545</v>
      </c>
      <c r="G215" s="194">
        <v>524</v>
      </c>
      <c r="H215" s="194">
        <v>476</v>
      </c>
      <c r="I215" s="194">
        <v>531</v>
      </c>
      <c r="J215" s="194">
        <v>602</v>
      </c>
      <c r="K215" s="194">
        <v>675</v>
      </c>
      <c r="L215" s="194">
        <v>690</v>
      </c>
      <c r="M215" s="194">
        <v>807</v>
      </c>
      <c r="N215" s="194">
        <v>944</v>
      </c>
      <c r="O215" s="194">
        <v>1010</v>
      </c>
      <c r="P215" s="194">
        <v>1177</v>
      </c>
      <c r="Q215" s="194">
        <v>1335</v>
      </c>
    </row>
    <row r="216" spans="1:17" ht="16.5" customHeight="1">
      <c r="A216" s="123" t="s">
        <v>179</v>
      </c>
      <c r="B216" s="123" t="s">
        <v>209</v>
      </c>
      <c r="C216" s="194">
        <v>181</v>
      </c>
      <c r="D216" s="194">
        <v>199</v>
      </c>
      <c r="E216" s="194">
        <v>222</v>
      </c>
      <c r="F216" s="194">
        <v>215</v>
      </c>
      <c r="G216" s="194">
        <v>196</v>
      </c>
      <c r="H216" s="194">
        <v>194</v>
      </c>
      <c r="I216" s="194">
        <v>230</v>
      </c>
      <c r="J216" s="194">
        <v>267</v>
      </c>
      <c r="K216" s="194">
        <v>305</v>
      </c>
      <c r="L216" s="194">
        <v>300</v>
      </c>
      <c r="M216" s="194">
        <v>352</v>
      </c>
      <c r="N216" s="194">
        <v>436</v>
      </c>
      <c r="O216" s="194">
        <v>477</v>
      </c>
      <c r="P216" s="194">
        <v>638</v>
      </c>
      <c r="Q216" s="194">
        <v>606</v>
      </c>
    </row>
    <row r="217" spans="1:17" ht="16.5" customHeight="1">
      <c r="A217" s="123" t="s">
        <v>179</v>
      </c>
      <c r="B217" s="123" t="s">
        <v>210</v>
      </c>
      <c r="C217" s="194">
        <v>579</v>
      </c>
      <c r="D217" s="194">
        <v>193</v>
      </c>
      <c r="E217" s="194">
        <v>71</v>
      </c>
      <c r="F217" s="194">
        <v>62</v>
      </c>
      <c r="G217" s="194">
        <v>216</v>
      </c>
      <c r="H217" s="194">
        <v>210</v>
      </c>
      <c r="I217" s="194">
        <v>71</v>
      </c>
      <c r="J217" s="194">
        <v>77</v>
      </c>
      <c r="K217" s="194">
        <v>101</v>
      </c>
      <c r="L217" s="194">
        <v>91</v>
      </c>
      <c r="M217" s="194">
        <v>100</v>
      </c>
      <c r="N217" s="194">
        <v>115</v>
      </c>
      <c r="O217" s="194">
        <v>130</v>
      </c>
      <c r="P217" s="194">
        <v>236</v>
      </c>
      <c r="Q217" s="194">
        <v>153</v>
      </c>
    </row>
    <row r="218" spans="1:17" ht="16.5" customHeight="1">
      <c r="A218" s="123" t="s">
        <v>179</v>
      </c>
      <c r="B218" s="123" t="s">
        <v>211</v>
      </c>
      <c r="C218" s="194">
        <v>54</v>
      </c>
      <c r="D218" s="194">
        <v>453</v>
      </c>
      <c r="E218" s="194">
        <v>569</v>
      </c>
      <c r="F218" s="194">
        <v>569</v>
      </c>
      <c r="G218" s="194">
        <v>53</v>
      </c>
      <c r="H218" s="194">
        <v>52</v>
      </c>
      <c r="I218" s="194">
        <v>201</v>
      </c>
      <c r="J218" s="194">
        <v>204</v>
      </c>
      <c r="K218" s="194">
        <v>62</v>
      </c>
      <c r="L218" s="194">
        <v>58</v>
      </c>
      <c r="M218" s="194">
        <v>62</v>
      </c>
      <c r="N218" s="194">
        <v>60</v>
      </c>
      <c r="O218" s="194">
        <v>65</v>
      </c>
      <c r="P218" s="194">
        <v>131</v>
      </c>
      <c r="Q218" s="194">
        <v>64</v>
      </c>
    </row>
    <row r="219" spans="1:17" ht="16.5" customHeight="1">
      <c r="A219" s="123" t="s">
        <v>179</v>
      </c>
      <c r="B219" s="123" t="s">
        <v>212</v>
      </c>
      <c r="C219" s="194">
        <v>59</v>
      </c>
      <c r="D219" s="194">
        <v>66</v>
      </c>
      <c r="E219" s="194">
        <v>64</v>
      </c>
      <c r="F219" s="194">
        <v>58</v>
      </c>
      <c r="G219" s="194">
        <v>57</v>
      </c>
      <c r="H219" s="194">
        <v>63</v>
      </c>
      <c r="I219" s="194">
        <v>55</v>
      </c>
      <c r="J219" s="194">
        <v>58</v>
      </c>
      <c r="K219" s="194">
        <v>201</v>
      </c>
      <c r="L219" s="194">
        <v>56</v>
      </c>
      <c r="M219" s="194">
        <v>60</v>
      </c>
      <c r="N219" s="194">
        <v>66</v>
      </c>
      <c r="O219" s="194">
        <v>63</v>
      </c>
      <c r="P219" s="194">
        <v>79</v>
      </c>
      <c r="Q219" s="194">
        <v>69</v>
      </c>
    </row>
    <row r="220" spans="1:17" ht="16.5" customHeight="1">
      <c r="A220" s="123" t="s">
        <v>179</v>
      </c>
      <c r="B220" s="123" t="s">
        <v>213</v>
      </c>
      <c r="C220" s="194">
        <v>1501</v>
      </c>
      <c r="D220" s="194">
        <v>1530</v>
      </c>
      <c r="E220" s="194">
        <v>1558</v>
      </c>
      <c r="F220" s="194">
        <v>1488</v>
      </c>
      <c r="G220" s="194">
        <v>1363</v>
      </c>
      <c r="H220" s="194">
        <v>1359</v>
      </c>
      <c r="I220" s="194">
        <v>1372</v>
      </c>
      <c r="J220" s="194">
        <v>1448</v>
      </c>
      <c r="K220" s="194">
        <v>1549</v>
      </c>
      <c r="L220" s="194">
        <v>1528</v>
      </c>
      <c r="M220" s="194">
        <v>1622</v>
      </c>
      <c r="N220" s="194">
        <v>1687</v>
      </c>
      <c r="O220" s="194">
        <v>1650</v>
      </c>
      <c r="P220" s="194">
        <v>1705</v>
      </c>
      <c r="Q220" s="194">
        <v>1699</v>
      </c>
    </row>
    <row r="221" spans="1:17" ht="16.5" customHeight="1">
      <c r="A221" s="185" t="s">
        <v>179</v>
      </c>
      <c r="B221" s="185" t="s">
        <v>69</v>
      </c>
      <c r="C221" s="195">
        <v>14819</v>
      </c>
      <c r="D221" s="195">
        <v>15239</v>
      </c>
      <c r="E221" s="195">
        <v>15704</v>
      </c>
      <c r="F221" s="195">
        <v>15680</v>
      </c>
      <c r="G221" s="195">
        <v>15264</v>
      </c>
      <c r="H221" s="195">
        <v>15205</v>
      </c>
      <c r="I221" s="195">
        <v>16037</v>
      </c>
      <c r="J221" s="195">
        <v>17127</v>
      </c>
      <c r="K221" s="195">
        <v>18139</v>
      </c>
      <c r="L221" s="195">
        <v>18368</v>
      </c>
      <c r="M221" s="195">
        <v>19682</v>
      </c>
      <c r="N221" s="195">
        <v>20925</v>
      </c>
      <c r="O221" s="195">
        <v>21463</v>
      </c>
      <c r="P221" s="195">
        <v>22499</v>
      </c>
      <c r="Q221" s="195">
        <v>23369</v>
      </c>
    </row>
    <row r="222" spans="1:17" ht="16.5" customHeight="1">
      <c r="A222" s="123" t="s">
        <v>183</v>
      </c>
      <c r="B222" s="123" t="s">
        <v>202</v>
      </c>
      <c r="C222" s="193">
        <v>127</v>
      </c>
      <c r="D222" s="193">
        <v>127</v>
      </c>
      <c r="E222" s="193">
        <v>116</v>
      </c>
      <c r="F222" s="193">
        <v>113</v>
      </c>
      <c r="G222" s="193">
        <v>106</v>
      </c>
      <c r="H222" s="193">
        <v>111</v>
      </c>
      <c r="I222" s="193">
        <v>105</v>
      </c>
      <c r="J222" s="193">
        <v>111</v>
      </c>
      <c r="K222" s="193">
        <v>108</v>
      </c>
      <c r="L222" s="193">
        <v>113</v>
      </c>
      <c r="M222" s="193">
        <v>108</v>
      </c>
      <c r="N222" s="193">
        <v>110</v>
      </c>
      <c r="O222" s="193">
        <v>105</v>
      </c>
      <c r="P222" s="193">
        <v>647</v>
      </c>
      <c r="Q222" s="193">
        <v>99</v>
      </c>
    </row>
    <row r="223" spans="1:17" ht="16.5" customHeight="1">
      <c r="A223" s="123" t="s">
        <v>183</v>
      </c>
      <c r="B223" s="123" t="s">
        <v>203</v>
      </c>
      <c r="C223" s="194">
        <v>1365</v>
      </c>
      <c r="D223" s="194">
        <v>1389</v>
      </c>
      <c r="E223" s="194">
        <v>1334</v>
      </c>
      <c r="F223" s="194">
        <v>1326</v>
      </c>
      <c r="G223" s="194">
        <v>1318</v>
      </c>
      <c r="H223" s="194">
        <v>1331</v>
      </c>
      <c r="I223" s="194">
        <v>1261</v>
      </c>
      <c r="J223" s="194">
        <v>1270</v>
      </c>
      <c r="K223" s="194">
        <v>1246</v>
      </c>
      <c r="L223" s="194">
        <v>1297</v>
      </c>
      <c r="M223" s="194">
        <v>1276</v>
      </c>
      <c r="N223" s="194">
        <v>1307</v>
      </c>
      <c r="O223" s="194">
        <v>1288</v>
      </c>
      <c r="P223" s="194">
        <v>1447</v>
      </c>
      <c r="Q223" s="194">
        <v>1243</v>
      </c>
    </row>
    <row r="224" spans="1:17" ht="16.5" customHeight="1">
      <c r="A224" s="123" t="s">
        <v>183</v>
      </c>
      <c r="B224" s="123" t="s">
        <v>204</v>
      </c>
      <c r="C224" s="194">
        <v>1535</v>
      </c>
      <c r="D224" s="194">
        <v>1602</v>
      </c>
      <c r="E224" s="194">
        <v>1669</v>
      </c>
      <c r="F224" s="194">
        <v>1758</v>
      </c>
      <c r="G224" s="194">
        <v>1863</v>
      </c>
      <c r="H224" s="194">
        <v>1902</v>
      </c>
      <c r="I224" s="194">
        <v>1862</v>
      </c>
      <c r="J224" s="194">
        <v>1821</v>
      </c>
      <c r="K224" s="194">
        <v>1721</v>
      </c>
      <c r="L224" s="194">
        <v>1715</v>
      </c>
      <c r="M224" s="194">
        <v>1671</v>
      </c>
      <c r="N224" s="194">
        <v>1635</v>
      </c>
      <c r="O224" s="194">
        <v>1644</v>
      </c>
      <c r="P224" s="194">
        <v>1821</v>
      </c>
      <c r="Q224" s="194">
        <v>1621</v>
      </c>
    </row>
    <row r="225" spans="1:17" ht="16.5" customHeight="1">
      <c r="A225" s="123" t="s">
        <v>183</v>
      </c>
      <c r="B225" s="123" t="s">
        <v>205</v>
      </c>
      <c r="C225" s="194">
        <v>2246</v>
      </c>
      <c r="D225" s="194">
        <v>2227</v>
      </c>
      <c r="E225" s="194">
        <v>2281</v>
      </c>
      <c r="F225" s="194">
        <v>2387</v>
      </c>
      <c r="G225" s="194">
        <v>2531</v>
      </c>
      <c r="H225" s="194">
        <v>2638</v>
      </c>
      <c r="I225" s="194">
        <v>2759</v>
      </c>
      <c r="J225" s="194">
        <v>2814</v>
      </c>
      <c r="K225" s="194">
        <v>2813</v>
      </c>
      <c r="L225" s="194">
        <v>2839</v>
      </c>
      <c r="M225" s="194">
        <v>2782</v>
      </c>
      <c r="N225" s="194">
        <v>2648</v>
      </c>
      <c r="O225" s="194">
        <v>2605</v>
      </c>
      <c r="P225" s="194">
        <v>2754</v>
      </c>
      <c r="Q225" s="194">
        <v>2515</v>
      </c>
    </row>
    <row r="226" spans="1:17" ht="16.5" customHeight="1">
      <c r="A226" s="123" t="s">
        <v>183</v>
      </c>
      <c r="B226" s="123" t="s">
        <v>206</v>
      </c>
      <c r="C226" s="194">
        <v>5678</v>
      </c>
      <c r="D226" s="194">
        <v>5681</v>
      </c>
      <c r="E226" s="194">
        <v>5671</v>
      </c>
      <c r="F226" s="194">
        <v>5852</v>
      </c>
      <c r="G226" s="194">
        <v>6126</v>
      </c>
      <c r="H226" s="194">
        <v>6293</v>
      </c>
      <c r="I226" s="194">
        <v>6359</v>
      </c>
      <c r="J226" s="194">
        <v>6495</v>
      </c>
      <c r="K226" s="194">
        <v>6672</v>
      </c>
      <c r="L226" s="194">
        <v>6904</v>
      </c>
      <c r="M226" s="194">
        <v>7066</v>
      </c>
      <c r="N226" s="194">
        <v>7072</v>
      </c>
      <c r="O226" s="194">
        <v>7119</v>
      </c>
      <c r="P226" s="194">
        <v>6892</v>
      </c>
      <c r="Q226" s="194">
        <v>6825</v>
      </c>
    </row>
    <row r="227" spans="1:17" ht="16.5" customHeight="1">
      <c r="A227" s="123" t="s">
        <v>183</v>
      </c>
      <c r="B227" s="123" t="s">
        <v>207</v>
      </c>
      <c r="C227" s="194">
        <v>10083</v>
      </c>
      <c r="D227" s="194">
        <v>10082</v>
      </c>
      <c r="E227" s="194">
        <v>10195</v>
      </c>
      <c r="F227" s="194">
        <v>10358</v>
      </c>
      <c r="G227" s="194">
        <v>10397</v>
      </c>
      <c r="H227" s="194">
        <v>10396</v>
      </c>
      <c r="I227" s="194">
        <v>10578</v>
      </c>
      <c r="J227" s="194">
        <v>10871</v>
      </c>
      <c r="K227" s="194">
        <v>11022</v>
      </c>
      <c r="L227" s="194">
        <v>11241</v>
      </c>
      <c r="M227" s="194">
        <v>11606</v>
      </c>
      <c r="N227" s="194">
        <v>11872</v>
      </c>
      <c r="O227" s="194">
        <v>12259</v>
      </c>
      <c r="P227" s="194">
        <v>12079</v>
      </c>
      <c r="Q227" s="194">
        <v>12907</v>
      </c>
    </row>
    <row r="228" spans="1:17" ht="16.5" customHeight="1">
      <c r="A228" s="123" t="s">
        <v>183</v>
      </c>
      <c r="B228" s="123" t="s">
        <v>208</v>
      </c>
      <c r="C228" s="194">
        <v>9623</v>
      </c>
      <c r="D228" s="194">
        <v>9846</v>
      </c>
      <c r="E228" s="194">
        <v>10229</v>
      </c>
      <c r="F228" s="194">
        <v>10021</v>
      </c>
      <c r="G228" s="194">
        <v>9344</v>
      </c>
      <c r="H228" s="194">
        <v>8909</v>
      </c>
      <c r="I228" s="194">
        <v>9493</v>
      </c>
      <c r="J228" s="194">
        <v>10235</v>
      </c>
      <c r="K228" s="194">
        <v>10828</v>
      </c>
      <c r="L228" s="194">
        <v>10801</v>
      </c>
      <c r="M228" s="194">
        <v>11606</v>
      </c>
      <c r="N228" s="194">
        <v>12487</v>
      </c>
      <c r="O228" s="194">
        <v>12786</v>
      </c>
      <c r="P228" s="194">
        <v>12851</v>
      </c>
      <c r="Q228" s="194">
        <v>14165</v>
      </c>
    </row>
    <row r="229" spans="1:17" ht="16.5" customHeight="1">
      <c r="A229" s="123" t="s">
        <v>183</v>
      </c>
      <c r="B229" s="123" t="s">
        <v>209</v>
      </c>
      <c r="C229" s="194">
        <v>6992</v>
      </c>
      <c r="D229" s="194">
        <v>7137</v>
      </c>
      <c r="E229" s="194">
        <v>7614</v>
      </c>
      <c r="F229" s="194">
        <v>7153</v>
      </c>
      <c r="G229" s="194">
        <v>6210</v>
      </c>
      <c r="H229" s="194">
        <v>5660</v>
      </c>
      <c r="I229" s="194">
        <v>6279</v>
      </c>
      <c r="J229" s="194">
        <v>7026</v>
      </c>
      <c r="K229" s="194">
        <v>7365</v>
      </c>
      <c r="L229" s="194">
        <v>7293</v>
      </c>
      <c r="M229" s="194">
        <v>8305</v>
      </c>
      <c r="N229" s="194">
        <v>9524</v>
      </c>
      <c r="O229" s="194">
        <v>9839</v>
      </c>
      <c r="P229" s="194">
        <v>10533</v>
      </c>
      <c r="Q229" s="194">
        <v>11783</v>
      </c>
    </row>
    <row r="230" spans="1:17" ht="16.5" customHeight="1">
      <c r="A230" s="123" t="s">
        <v>183</v>
      </c>
      <c r="B230" s="123" t="s">
        <v>210</v>
      </c>
      <c r="C230" s="194">
        <v>2121</v>
      </c>
      <c r="D230" s="194">
        <v>2069</v>
      </c>
      <c r="E230" s="194">
        <v>2181</v>
      </c>
      <c r="F230" s="194">
        <v>1955</v>
      </c>
      <c r="G230" s="194">
        <v>1545</v>
      </c>
      <c r="H230" s="194">
        <v>1359</v>
      </c>
      <c r="I230" s="194">
        <v>1551</v>
      </c>
      <c r="J230" s="194">
        <v>1799</v>
      </c>
      <c r="K230" s="194">
        <v>1975</v>
      </c>
      <c r="L230" s="194">
        <v>1907</v>
      </c>
      <c r="M230" s="194">
        <v>2257</v>
      </c>
      <c r="N230" s="194">
        <v>2781</v>
      </c>
      <c r="O230" s="194">
        <v>2990</v>
      </c>
      <c r="P230" s="194">
        <v>3596</v>
      </c>
      <c r="Q230" s="194">
        <v>3866</v>
      </c>
    </row>
    <row r="231" spans="1:17" ht="16.5" customHeight="1">
      <c r="A231" s="123" t="s">
        <v>183</v>
      </c>
      <c r="B231" s="123" t="s">
        <v>211</v>
      </c>
      <c r="C231" s="194">
        <v>5112</v>
      </c>
      <c r="D231" s="194">
        <v>5101</v>
      </c>
      <c r="E231" s="194">
        <v>5092</v>
      </c>
      <c r="F231" s="194">
        <v>5075</v>
      </c>
      <c r="G231" s="194">
        <v>4779</v>
      </c>
      <c r="H231" s="194">
        <v>4767</v>
      </c>
      <c r="I231" s="194">
        <v>4776</v>
      </c>
      <c r="J231" s="194">
        <v>4788</v>
      </c>
      <c r="K231" s="194">
        <v>4799</v>
      </c>
      <c r="L231" s="194">
        <v>4339</v>
      </c>
      <c r="M231" s="194">
        <v>4353</v>
      </c>
      <c r="N231" s="194">
        <v>4207</v>
      </c>
      <c r="O231" s="194">
        <v>3633</v>
      </c>
      <c r="P231" s="194">
        <v>3863</v>
      </c>
      <c r="Q231" s="194">
        <v>3688</v>
      </c>
    </row>
    <row r="232" spans="1:17" ht="16.5" customHeight="1">
      <c r="A232" s="123" t="s">
        <v>183</v>
      </c>
      <c r="B232" s="123" t="s">
        <v>212</v>
      </c>
      <c r="C232" s="194">
        <v>56</v>
      </c>
      <c r="D232" s="194">
        <v>65</v>
      </c>
      <c r="E232" s="194">
        <v>55</v>
      </c>
      <c r="F232" s="194">
        <v>50</v>
      </c>
      <c r="G232" s="194">
        <v>49</v>
      </c>
      <c r="H232" s="194">
        <v>49</v>
      </c>
      <c r="I232" s="194">
        <v>53</v>
      </c>
      <c r="J232" s="194">
        <v>53</v>
      </c>
      <c r="K232" s="194">
        <v>55</v>
      </c>
      <c r="L232" s="194">
        <v>54</v>
      </c>
      <c r="M232" s="194">
        <v>56</v>
      </c>
      <c r="N232" s="194">
        <v>232</v>
      </c>
      <c r="O232" s="194">
        <v>641</v>
      </c>
      <c r="P232" s="194">
        <v>139</v>
      </c>
      <c r="Q232" s="194">
        <v>68</v>
      </c>
    </row>
    <row r="233" spans="1:17" ht="16.5" customHeight="1">
      <c r="A233" s="123" t="s">
        <v>183</v>
      </c>
      <c r="B233" s="123" t="s">
        <v>213</v>
      </c>
      <c r="C233" s="194">
        <v>813</v>
      </c>
      <c r="D233" s="194">
        <v>816</v>
      </c>
      <c r="E233" s="194">
        <v>851</v>
      </c>
      <c r="F233" s="194">
        <v>836</v>
      </c>
      <c r="G233" s="194">
        <v>746</v>
      </c>
      <c r="H233" s="194">
        <v>753</v>
      </c>
      <c r="I233" s="194">
        <v>758</v>
      </c>
      <c r="J233" s="194">
        <v>803</v>
      </c>
      <c r="K233" s="194">
        <v>789</v>
      </c>
      <c r="L233" s="194">
        <v>782</v>
      </c>
      <c r="M233" s="194">
        <v>850</v>
      </c>
      <c r="N233" s="194">
        <v>896</v>
      </c>
      <c r="O233" s="194">
        <v>1086</v>
      </c>
      <c r="P233" s="194">
        <v>960</v>
      </c>
      <c r="Q233" s="194">
        <v>997</v>
      </c>
    </row>
    <row r="234" spans="1:17" ht="16.5" customHeight="1">
      <c r="A234" s="185" t="s">
        <v>183</v>
      </c>
      <c r="B234" s="185" t="s">
        <v>69</v>
      </c>
      <c r="C234" s="195">
        <v>45750</v>
      </c>
      <c r="D234" s="195">
        <v>46143</v>
      </c>
      <c r="E234" s="195">
        <v>47286</v>
      </c>
      <c r="F234" s="195">
        <v>46885</v>
      </c>
      <c r="G234" s="195">
        <v>45013</v>
      </c>
      <c r="H234" s="195">
        <v>44167</v>
      </c>
      <c r="I234" s="195">
        <v>45834</v>
      </c>
      <c r="J234" s="195">
        <v>48086</v>
      </c>
      <c r="K234" s="195">
        <v>49394</v>
      </c>
      <c r="L234" s="195">
        <v>49286</v>
      </c>
      <c r="M234" s="195">
        <v>51937</v>
      </c>
      <c r="N234" s="195">
        <v>54773</v>
      </c>
      <c r="O234" s="195">
        <v>55996</v>
      </c>
      <c r="P234" s="195">
        <v>57582</v>
      </c>
      <c r="Q234" s="195">
        <v>59778</v>
      </c>
    </row>
    <row r="235" spans="1:17" ht="16.5" customHeight="1">
      <c r="A235" s="123" t="s">
        <v>184</v>
      </c>
      <c r="B235" s="123" t="s">
        <v>202</v>
      </c>
      <c r="C235" s="193">
        <v>82</v>
      </c>
      <c r="D235" s="193">
        <v>84</v>
      </c>
      <c r="E235" s="193">
        <v>78</v>
      </c>
      <c r="F235" s="193">
        <v>79</v>
      </c>
      <c r="G235" s="193">
        <v>75</v>
      </c>
      <c r="H235" s="193">
        <v>78</v>
      </c>
      <c r="I235" s="193">
        <v>72</v>
      </c>
      <c r="J235" s="193">
        <v>74</v>
      </c>
      <c r="K235" s="193">
        <v>71</v>
      </c>
      <c r="L235" s="193">
        <v>73</v>
      </c>
      <c r="M235" s="193">
        <v>69</v>
      </c>
      <c r="N235" s="193">
        <v>69</v>
      </c>
      <c r="O235" s="193">
        <v>66</v>
      </c>
      <c r="P235" s="193">
        <v>790</v>
      </c>
      <c r="Q235" s="193">
        <v>62</v>
      </c>
    </row>
    <row r="236" spans="1:17" ht="16.5" customHeight="1">
      <c r="A236" s="123" t="s">
        <v>184</v>
      </c>
      <c r="B236" s="123" t="s">
        <v>203</v>
      </c>
      <c r="C236" s="194">
        <v>919</v>
      </c>
      <c r="D236" s="194">
        <v>935</v>
      </c>
      <c r="E236" s="194">
        <v>904</v>
      </c>
      <c r="F236" s="194">
        <v>913</v>
      </c>
      <c r="G236" s="194">
        <v>910</v>
      </c>
      <c r="H236" s="194">
        <v>927</v>
      </c>
      <c r="I236" s="194">
        <v>880</v>
      </c>
      <c r="J236" s="194">
        <v>887</v>
      </c>
      <c r="K236" s="194">
        <v>862</v>
      </c>
      <c r="L236" s="194">
        <v>895</v>
      </c>
      <c r="M236" s="194">
        <v>871</v>
      </c>
      <c r="N236" s="194">
        <v>880</v>
      </c>
      <c r="O236" s="194">
        <v>853</v>
      </c>
      <c r="P236" s="194">
        <v>1095</v>
      </c>
      <c r="Q236" s="194">
        <v>804</v>
      </c>
    </row>
    <row r="237" spans="1:17" ht="16.5" customHeight="1">
      <c r="A237" s="123" t="s">
        <v>184</v>
      </c>
      <c r="B237" s="123" t="s">
        <v>204</v>
      </c>
      <c r="C237" s="194">
        <v>1275</v>
      </c>
      <c r="D237" s="194">
        <v>1332</v>
      </c>
      <c r="E237" s="194">
        <v>1345</v>
      </c>
      <c r="F237" s="194">
        <v>1413</v>
      </c>
      <c r="G237" s="194">
        <v>1498</v>
      </c>
      <c r="H237" s="194">
        <v>1531</v>
      </c>
      <c r="I237" s="194">
        <v>1502</v>
      </c>
      <c r="J237" s="194">
        <v>1462</v>
      </c>
      <c r="K237" s="194">
        <v>1359</v>
      </c>
      <c r="L237" s="194">
        <v>1363</v>
      </c>
      <c r="M237" s="194">
        <v>1335</v>
      </c>
      <c r="N237" s="194">
        <v>1289</v>
      </c>
      <c r="O237" s="194">
        <v>1298</v>
      </c>
      <c r="P237" s="194">
        <v>1643</v>
      </c>
      <c r="Q237" s="194">
        <v>1257</v>
      </c>
    </row>
    <row r="238" spans="1:17" ht="16.5" customHeight="1">
      <c r="A238" s="123" t="s">
        <v>184</v>
      </c>
      <c r="B238" s="123" t="s">
        <v>205</v>
      </c>
      <c r="C238" s="194">
        <v>1814</v>
      </c>
      <c r="D238" s="194">
        <v>1773</v>
      </c>
      <c r="E238" s="194">
        <v>1810</v>
      </c>
      <c r="F238" s="194">
        <v>1876</v>
      </c>
      <c r="G238" s="194">
        <v>1958</v>
      </c>
      <c r="H238" s="194">
        <v>2035</v>
      </c>
      <c r="I238" s="194">
        <v>2117</v>
      </c>
      <c r="J238" s="194">
        <v>2171</v>
      </c>
      <c r="K238" s="194">
        <v>2178</v>
      </c>
      <c r="L238" s="194">
        <v>2195</v>
      </c>
      <c r="M238" s="194">
        <v>2185</v>
      </c>
      <c r="N238" s="194">
        <v>2112</v>
      </c>
      <c r="O238" s="194">
        <v>2094</v>
      </c>
      <c r="P238" s="194">
        <v>2569</v>
      </c>
      <c r="Q238" s="194">
        <v>2039</v>
      </c>
    </row>
    <row r="239" spans="1:17" ht="16.5" customHeight="1">
      <c r="A239" s="123" t="s">
        <v>184</v>
      </c>
      <c r="B239" s="123" t="s">
        <v>206</v>
      </c>
      <c r="C239" s="194">
        <v>4223</v>
      </c>
      <c r="D239" s="194">
        <v>4195</v>
      </c>
      <c r="E239" s="194">
        <v>4167</v>
      </c>
      <c r="F239" s="194">
        <v>4268</v>
      </c>
      <c r="G239" s="194">
        <v>4428</v>
      </c>
      <c r="H239" s="194">
        <v>4511</v>
      </c>
      <c r="I239" s="194">
        <v>4550</v>
      </c>
      <c r="J239" s="194">
        <v>4647</v>
      </c>
      <c r="K239" s="194">
        <v>4781</v>
      </c>
      <c r="L239" s="194">
        <v>4928</v>
      </c>
      <c r="M239" s="194">
        <v>5057</v>
      </c>
      <c r="N239" s="194">
        <v>5113</v>
      </c>
      <c r="O239" s="194">
        <v>5167</v>
      </c>
      <c r="P239" s="194">
        <v>5637</v>
      </c>
      <c r="Q239" s="194">
        <v>5046</v>
      </c>
    </row>
    <row r="240" spans="1:17" ht="16.5" customHeight="1">
      <c r="A240" s="123" t="s">
        <v>184</v>
      </c>
      <c r="B240" s="123" t="s">
        <v>207</v>
      </c>
      <c r="C240" s="194">
        <v>8329</v>
      </c>
      <c r="D240" s="194">
        <v>8191</v>
      </c>
      <c r="E240" s="194">
        <v>8106</v>
      </c>
      <c r="F240" s="194">
        <v>8351</v>
      </c>
      <c r="G240" s="194">
        <v>8692</v>
      </c>
      <c r="H240" s="194">
        <v>8848</v>
      </c>
      <c r="I240" s="194">
        <v>8705</v>
      </c>
      <c r="J240" s="194">
        <v>8651</v>
      </c>
      <c r="K240" s="194">
        <v>8481</v>
      </c>
      <c r="L240" s="194">
        <v>8622</v>
      </c>
      <c r="M240" s="194">
        <v>8602</v>
      </c>
      <c r="N240" s="194">
        <v>8608</v>
      </c>
      <c r="O240" s="194">
        <v>8830</v>
      </c>
      <c r="P240" s="194">
        <v>9142</v>
      </c>
      <c r="Q240" s="194">
        <v>9085</v>
      </c>
    </row>
    <row r="241" spans="1:17" ht="16.5" customHeight="1">
      <c r="A241" s="123" t="s">
        <v>184</v>
      </c>
      <c r="B241" s="123" t="s">
        <v>208</v>
      </c>
      <c r="C241" s="194">
        <v>13961</v>
      </c>
      <c r="D241" s="194">
        <v>13931</v>
      </c>
      <c r="E241" s="194">
        <v>13805</v>
      </c>
      <c r="F241" s="194">
        <v>14226</v>
      </c>
      <c r="G241" s="194">
        <v>14765</v>
      </c>
      <c r="H241" s="194">
        <v>15007</v>
      </c>
      <c r="I241" s="194">
        <v>14849</v>
      </c>
      <c r="J241" s="194">
        <v>14821</v>
      </c>
      <c r="K241" s="194">
        <v>14763</v>
      </c>
      <c r="L241" s="194">
        <v>14958</v>
      </c>
      <c r="M241" s="194">
        <v>14753</v>
      </c>
      <c r="N241" s="194">
        <v>14457</v>
      </c>
      <c r="O241" s="194">
        <v>14579</v>
      </c>
      <c r="P241" s="194">
        <v>14064</v>
      </c>
      <c r="Q241" s="194">
        <v>14454</v>
      </c>
    </row>
    <row r="242" spans="1:17" ht="16.5" customHeight="1">
      <c r="A242" s="123" t="s">
        <v>184</v>
      </c>
      <c r="B242" s="123" t="s">
        <v>209</v>
      </c>
      <c r="C242" s="194">
        <v>27139</v>
      </c>
      <c r="D242" s="194">
        <v>27404</v>
      </c>
      <c r="E242" s="194">
        <v>27952</v>
      </c>
      <c r="F242" s="194">
        <v>27991</v>
      </c>
      <c r="G242" s="194">
        <v>26718</v>
      </c>
      <c r="H242" s="194">
        <v>26283</v>
      </c>
      <c r="I242" s="194">
        <v>27221</v>
      </c>
      <c r="J242" s="194">
        <v>28604</v>
      </c>
      <c r="K242" s="194">
        <v>29060</v>
      </c>
      <c r="L242" s="194">
        <v>29143</v>
      </c>
      <c r="M242" s="194">
        <v>30192</v>
      </c>
      <c r="N242" s="194">
        <v>31164</v>
      </c>
      <c r="O242" s="194">
        <v>31454</v>
      </c>
      <c r="P242" s="194">
        <v>30580</v>
      </c>
      <c r="Q242" s="194">
        <v>32726</v>
      </c>
    </row>
    <row r="243" spans="1:17" ht="16.5" customHeight="1">
      <c r="A243" s="123" t="s">
        <v>184</v>
      </c>
      <c r="B243" s="123" t="s">
        <v>210</v>
      </c>
      <c r="C243" s="194">
        <v>24324</v>
      </c>
      <c r="D243" s="194">
        <v>24912</v>
      </c>
      <c r="E243" s="194">
        <v>26082</v>
      </c>
      <c r="F243" s="194">
        <v>24614</v>
      </c>
      <c r="G243" s="194">
        <v>21018</v>
      </c>
      <c r="H243" s="194">
        <v>19661</v>
      </c>
      <c r="I243" s="194">
        <v>21235</v>
      </c>
      <c r="J243" s="194">
        <v>23231</v>
      </c>
      <c r="K243" s="194">
        <v>24492</v>
      </c>
      <c r="L243" s="194">
        <v>23928</v>
      </c>
      <c r="M243" s="194">
        <v>26407</v>
      </c>
      <c r="N243" s="194">
        <v>29625</v>
      </c>
      <c r="O243" s="194">
        <v>30107</v>
      </c>
      <c r="P243" s="194">
        <v>31312</v>
      </c>
      <c r="Q243" s="194">
        <v>34427</v>
      </c>
    </row>
    <row r="244" spans="1:17" ht="16.5" customHeight="1">
      <c r="A244" s="123" t="s">
        <v>184</v>
      </c>
      <c r="B244" s="123" t="s">
        <v>211</v>
      </c>
      <c r="C244" s="194">
        <v>13797</v>
      </c>
      <c r="D244" s="194">
        <v>14051</v>
      </c>
      <c r="E244" s="194">
        <v>14382</v>
      </c>
      <c r="F244" s="194">
        <v>13773</v>
      </c>
      <c r="G244" s="194">
        <v>13094</v>
      </c>
      <c r="H244" s="194">
        <v>12800</v>
      </c>
      <c r="I244" s="194">
        <v>13180</v>
      </c>
      <c r="J244" s="194">
        <v>13627</v>
      </c>
      <c r="K244" s="194">
        <v>13963</v>
      </c>
      <c r="L244" s="194">
        <v>14101</v>
      </c>
      <c r="M244" s="194">
        <v>14724</v>
      </c>
      <c r="N244" s="194">
        <v>15608</v>
      </c>
      <c r="O244" s="194">
        <v>15689</v>
      </c>
      <c r="P244" s="194">
        <v>16792</v>
      </c>
      <c r="Q244" s="194">
        <v>17535</v>
      </c>
    </row>
    <row r="245" spans="1:17" ht="16.5" customHeight="1">
      <c r="A245" s="123" t="s">
        <v>184</v>
      </c>
      <c r="B245" s="123" t="s">
        <v>212</v>
      </c>
      <c r="C245" s="194">
        <v>124</v>
      </c>
      <c r="D245" s="194">
        <v>152</v>
      </c>
      <c r="E245" s="194">
        <v>148</v>
      </c>
      <c r="F245" s="194">
        <v>137</v>
      </c>
      <c r="G245" s="194">
        <v>108</v>
      </c>
      <c r="H245" s="194">
        <v>112</v>
      </c>
      <c r="I245" s="194">
        <v>117</v>
      </c>
      <c r="J245" s="194">
        <v>134</v>
      </c>
      <c r="K245" s="194">
        <v>142</v>
      </c>
      <c r="L245" s="194">
        <v>150</v>
      </c>
      <c r="M245" s="194">
        <v>154</v>
      </c>
      <c r="N245" s="194">
        <v>171</v>
      </c>
      <c r="O245" s="194">
        <v>175</v>
      </c>
      <c r="P245" s="194">
        <v>733</v>
      </c>
      <c r="Q245" s="194">
        <v>193</v>
      </c>
    </row>
    <row r="246" spans="1:17" ht="16.5" customHeight="1">
      <c r="A246" s="123" t="s">
        <v>184</v>
      </c>
      <c r="B246" s="123" t="s">
        <v>213</v>
      </c>
      <c r="C246" s="194">
        <v>652</v>
      </c>
      <c r="D246" s="194">
        <v>696</v>
      </c>
      <c r="E246" s="194">
        <v>669</v>
      </c>
      <c r="F246" s="194">
        <v>588</v>
      </c>
      <c r="G246" s="194">
        <v>594</v>
      </c>
      <c r="H246" s="194">
        <v>604</v>
      </c>
      <c r="I246" s="194">
        <v>694</v>
      </c>
      <c r="J246" s="194">
        <v>723</v>
      </c>
      <c r="K246" s="194">
        <v>745</v>
      </c>
      <c r="L246" s="194">
        <v>773</v>
      </c>
      <c r="M246" s="194">
        <v>844</v>
      </c>
      <c r="N246" s="194">
        <v>872</v>
      </c>
      <c r="O246" s="194">
        <v>902</v>
      </c>
      <c r="P246" s="194">
        <v>915</v>
      </c>
      <c r="Q246" s="194">
        <v>959</v>
      </c>
    </row>
    <row r="247" spans="1:17" ht="16.5" customHeight="1">
      <c r="A247" s="185" t="s">
        <v>184</v>
      </c>
      <c r="B247" s="185" t="s">
        <v>69</v>
      </c>
      <c r="C247" s="195">
        <v>96639</v>
      </c>
      <c r="D247" s="195">
        <v>97656</v>
      </c>
      <c r="E247" s="195">
        <v>99449</v>
      </c>
      <c r="F247" s="195">
        <v>98228</v>
      </c>
      <c r="G247" s="195">
        <v>93857</v>
      </c>
      <c r="H247" s="195">
        <v>92396</v>
      </c>
      <c r="I247" s="195">
        <v>95123</v>
      </c>
      <c r="J247" s="195">
        <v>99033</v>
      </c>
      <c r="K247" s="195">
        <v>100899</v>
      </c>
      <c r="L247" s="195">
        <v>101128</v>
      </c>
      <c r="M247" s="195">
        <v>105193</v>
      </c>
      <c r="N247" s="195">
        <v>109968</v>
      </c>
      <c r="O247" s="195">
        <v>111213</v>
      </c>
      <c r="P247" s="195">
        <v>115271</v>
      </c>
      <c r="Q247" s="195">
        <v>118585</v>
      </c>
    </row>
    <row r="248" spans="1:17" ht="16.5" customHeight="1">
      <c r="A248" s="123" t="s">
        <v>185</v>
      </c>
      <c r="B248" s="123" t="s">
        <v>202</v>
      </c>
      <c r="C248" s="193">
        <v>56</v>
      </c>
      <c r="D248" s="193">
        <v>57</v>
      </c>
      <c r="E248" s="193">
        <v>55</v>
      </c>
      <c r="F248" s="193">
        <v>57</v>
      </c>
      <c r="G248" s="193">
        <v>54</v>
      </c>
      <c r="H248" s="193">
        <v>57</v>
      </c>
      <c r="I248" s="193">
        <v>51</v>
      </c>
      <c r="J248" s="193">
        <v>51</v>
      </c>
      <c r="K248" s="193">
        <v>50</v>
      </c>
      <c r="L248" s="193">
        <v>50</v>
      </c>
      <c r="M248" s="193">
        <v>46</v>
      </c>
      <c r="N248" s="193">
        <v>46</v>
      </c>
      <c r="O248" s="193">
        <v>43</v>
      </c>
      <c r="P248" s="193">
        <v>1008</v>
      </c>
      <c r="Q248" s="193">
        <v>41</v>
      </c>
    </row>
    <row r="249" spans="1:17" ht="16.5" customHeight="1">
      <c r="A249" s="123" t="s">
        <v>185</v>
      </c>
      <c r="B249" s="123" t="s">
        <v>203</v>
      </c>
      <c r="C249" s="194">
        <v>622</v>
      </c>
      <c r="D249" s="194">
        <v>638</v>
      </c>
      <c r="E249" s="194">
        <v>619</v>
      </c>
      <c r="F249" s="194">
        <v>634</v>
      </c>
      <c r="G249" s="194">
        <v>638</v>
      </c>
      <c r="H249" s="194">
        <v>659</v>
      </c>
      <c r="I249" s="194">
        <v>624</v>
      </c>
      <c r="J249" s="194">
        <v>626</v>
      </c>
      <c r="K249" s="194">
        <v>605</v>
      </c>
      <c r="L249" s="194">
        <v>621</v>
      </c>
      <c r="M249" s="194">
        <v>594</v>
      </c>
      <c r="N249" s="194">
        <v>588</v>
      </c>
      <c r="O249" s="194">
        <v>564</v>
      </c>
      <c r="P249" s="194">
        <v>893</v>
      </c>
      <c r="Q249" s="194">
        <v>527</v>
      </c>
    </row>
    <row r="250" spans="1:17" ht="16.5" customHeight="1">
      <c r="A250" s="123" t="s">
        <v>185</v>
      </c>
      <c r="B250" s="123" t="s">
        <v>204</v>
      </c>
      <c r="C250" s="194">
        <v>1079</v>
      </c>
      <c r="D250" s="194">
        <v>1139</v>
      </c>
      <c r="E250" s="194">
        <v>1082</v>
      </c>
      <c r="F250" s="194">
        <v>1129</v>
      </c>
      <c r="G250" s="194">
        <v>1205</v>
      </c>
      <c r="H250" s="194">
        <v>1226</v>
      </c>
      <c r="I250" s="194">
        <v>1191</v>
      </c>
      <c r="J250" s="194">
        <v>1163</v>
      </c>
      <c r="K250" s="194">
        <v>1092</v>
      </c>
      <c r="L250" s="194">
        <v>1104</v>
      </c>
      <c r="M250" s="194">
        <v>1069</v>
      </c>
      <c r="N250" s="194">
        <v>1014</v>
      </c>
      <c r="O250" s="194">
        <v>1012</v>
      </c>
      <c r="P250" s="194">
        <v>1498</v>
      </c>
      <c r="Q250" s="194">
        <v>947</v>
      </c>
    </row>
    <row r="251" spans="1:17" ht="16.5" customHeight="1">
      <c r="A251" s="123" t="s">
        <v>185</v>
      </c>
      <c r="B251" s="123" t="s">
        <v>205</v>
      </c>
      <c r="C251" s="194">
        <v>1642</v>
      </c>
      <c r="D251" s="194">
        <v>1602</v>
      </c>
      <c r="E251" s="194">
        <v>1612</v>
      </c>
      <c r="F251" s="194">
        <v>1645</v>
      </c>
      <c r="G251" s="194">
        <v>1690</v>
      </c>
      <c r="H251" s="194">
        <v>1724</v>
      </c>
      <c r="I251" s="194">
        <v>1757</v>
      </c>
      <c r="J251" s="194">
        <v>1776</v>
      </c>
      <c r="K251" s="194">
        <v>1762</v>
      </c>
      <c r="L251" s="194">
        <v>1769</v>
      </c>
      <c r="M251" s="194">
        <v>1773</v>
      </c>
      <c r="N251" s="194">
        <v>1725</v>
      </c>
      <c r="O251" s="194">
        <v>1710</v>
      </c>
      <c r="P251" s="194">
        <v>2401</v>
      </c>
      <c r="Q251" s="194">
        <v>1678</v>
      </c>
    </row>
    <row r="252" spans="1:17" ht="16.5" customHeight="1">
      <c r="A252" s="123" t="s">
        <v>185</v>
      </c>
      <c r="B252" s="123" t="s">
        <v>206</v>
      </c>
      <c r="C252" s="194">
        <v>3646</v>
      </c>
      <c r="D252" s="194">
        <v>3611</v>
      </c>
      <c r="E252" s="194">
        <v>3597</v>
      </c>
      <c r="F252" s="194">
        <v>3661</v>
      </c>
      <c r="G252" s="194">
        <v>3733</v>
      </c>
      <c r="H252" s="194">
        <v>3785</v>
      </c>
      <c r="I252" s="194">
        <v>3800</v>
      </c>
      <c r="J252" s="194">
        <v>3864</v>
      </c>
      <c r="K252" s="194">
        <v>3917</v>
      </c>
      <c r="L252" s="194">
        <v>3984</v>
      </c>
      <c r="M252" s="194">
        <v>4053</v>
      </c>
      <c r="N252" s="194">
        <v>4042</v>
      </c>
      <c r="O252" s="194">
        <v>4069</v>
      </c>
      <c r="P252" s="194">
        <v>5075</v>
      </c>
      <c r="Q252" s="194">
        <v>4014</v>
      </c>
    </row>
    <row r="253" spans="1:17" ht="16.5" customHeight="1">
      <c r="A253" s="123" t="s">
        <v>185</v>
      </c>
      <c r="B253" s="123" t="s">
        <v>207</v>
      </c>
      <c r="C253" s="194">
        <v>6722</v>
      </c>
      <c r="D253" s="194">
        <v>6606</v>
      </c>
      <c r="E253" s="194">
        <v>6554</v>
      </c>
      <c r="F253" s="194">
        <v>6680</v>
      </c>
      <c r="G253" s="194">
        <v>6854</v>
      </c>
      <c r="H253" s="194">
        <v>6943</v>
      </c>
      <c r="I253" s="194">
        <v>6850</v>
      </c>
      <c r="J253" s="194">
        <v>6829</v>
      </c>
      <c r="K253" s="194">
        <v>6695</v>
      </c>
      <c r="L253" s="194">
        <v>6789</v>
      </c>
      <c r="M253" s="194">
        <v>6800</v>
      </c>
      <c r="N253" s="194">
        <v>6772</v>
      </c>
      <c r="O253" s="194">
        <v>6886</v>
      </c>
      <c r="P253" s="194">
        <v>7680</v>
      </c>
      <c r="Q253" s="194">
        <v>7033</v>
      </c>
    </row>
    <row r="254" spans="1:17" ht="16.5" customHeight="1">
      <c r="A254" s="123" t="s">
        <v>185</v>
      </c>
      <c r="B254" s="123" t="s">
        <v>208</v>
      </c>
      <c r="C254" s="194">
        <v>10820</v>
      </c>
      <c r="D254" s="194">
        <v>10742</v>
      </c>
      <c r="E254" s="194">
        <v>10630</v>
      </c>
      <c r="F254" s="194">
        <v>10909</v>
      </c>
      <c r="G254" s="194">
        <v>11312</v>
      </c>
      <c r="H254" s="194">
        <v>11519</v>
      </c>
      <c r="I254" s="194">
        <v>11306</v>
      </c>
      <c r="J254" s="194">
        <v>11227</v>
      </c>
      <c r="K254" s="194">
        <v>11138</v>
      </c>
      <c r="L254" s="194">
        <v>11252</v>
      </c>
      <c r="M254" s="194">
        <v>11092</v>
      </c>
      <c r="N254" s="194">
        <v>10855</v>
      </c>
      <c r="O254" s="194">
        <v>10913</v>
      </c>
      <c r="P254" s="194">
        <v>11111</v>
      </c>
      <c r="Q254" s="194">
        <v>10811</v>
      </c>
    </row>
    <row r="255" spans="1:17" ht="16.5" customHeight="1">
      <c r="A255" s="123" t="s">
        <v>185</v>
      </c>
      <c r="B255" s="123" t="s">
        <v>209</v>
      </c>
      <c r="C255" s="194">
        <v>27737</v>
      </c>
      <c r="D255" s="194">
        <v>27567</v>
      </c>
      <c r="E255" s="194">
        <v>27516</v>
      </c>
      <c r="F255" s="194">
        <v>28187</v>
      </c>
      <c r="G255" s="194">
        <v>28920</v>
      </c>
      <c r="H255" s="194">
        <v>29333</v>
      </c>
      <c r="I255" s="194">
        <v>29079</v>
      </c>
      <c r="J255" s="194">
        <v>29261</v>
      </c>
      <c r="K255" s="194">
        <v>28826</v>
      </c>
      <c r="L255" s="194">
        <v>29110</v>
      </c>
      <c r="M255" s="194">
        <v>28842</v>
      </c>
      <c r="N255" s="194">
        <v>28293</v>
      </c>
      <c r="O255" s="194">
        <v>28425</v>
      </c>
      <c r="P255" s="194">
        <v>27484</v>
      </c>
      <c r="Q255" s="194">
        <v>28156</v>
      </c>
    </row>
    <row r="256" spans="1:17" ht="16.5" customHeight="1">
      <c r="A256" s="123" t="s">
        <v>185</v>
      </c>
      <c r="B256" s="123" t="s">
        <v>210</v>
      </c>
      <c r="C256" s="194">
        <v>58174</v>
      </c>
      <c r="D256" s="194">
        <v>58532</v>
      </c>
      <c r="E256" s="194">
        <v>60140</v>
      </c>
      <c r="F256" s="194">
        <v>59828</v>
      </c>
      <c r="G256" s="194">
        <v>55927</v>
      </c>
      <c r="H256" s="194">
        <v>54951</v>
      </c>
      <c r="I256" s="194">
        <v>57144</v>
      </c>
      <c r="J256" s="194">
        <v>60215</v>
      </c>
      <c r="K256" s="194">
        <v>61159</v>
      </c>
      <c r="L256" s="194">
        <v>60984</v>
      </c>
      <c r="M256" s="194">
        <v>63756</v>
      </c>
      <c r="N256" s="194">
        <v>66309</v>
      </c>
      <c r="O256" s="194">
        <v>66719</v>
      </c>
      <c r="P256" s="194">
        <v>65808</v>
      </c>
      <c r="Q256" s="194">
        <v>70086</v>
      </c>
    </row>
    <row r="257" spans="1:17" ht="16.5" customHeight="1">
      <c r="A257" s="123" t="s">
        <v>185</v>
      </c>
      <c r="B257" s="123" t="s">
        <v>211</v>
      </c>
      <c r="C257" s="194">
        <v>42298</v>
      </c>
      <c r="D257" s="194">
        <v>43974</v>
      </c>
      <c r="E257" s="194">
        <v>46393</v>
      </c>
      <c r="F257" s="194">
        <v>44124</v>
      </c>
      <c r="G257" s="194">
        <v>38181</v>
      </c>
      <c r="H257" s="194">
        <v>37021</v>
      </c>
      <c r="I257" s="194">
        <v>39701</v>
      </c>
      <c r="J257" s="194">
        <v>42837</v>
      </c>
      <c r="K257" s="194">
        <v>44419</v>
      </c>
      <c r="L257" s="194">
        <v>44327</v>
      </c>
      <c r="M257" s="194">
        <v>48471</v>
      </c>
      <c r="N257" s="194">
        <v>53381</v>
      </c>
      <c r="O257" s="194">
        <v>53813</v>
      </c>
      <c r="P257" s="194">
        <v>45852</v>
      </c>
      <c r="Q257" s="194">
        <v>50351</v>
      </c>
    </row>
    <row r="258" spans="1:17" ht="16.5" customHeight="1">
      <c r="A258" s="123" t="s">
        <v>185</v>
      </c>
      <c r="B258" s="123" t="s">
        <v>212</v>
      </c>
      <c r="C258" s="194">
        <v>705</v>
      </c>
      <c r="D258" s="194">
        <v>751</v>
      </c>
      <c r="E258" s="194">
        <v>846</v>
      </c>
      <c r="F258" s="194">
        <v>726</v>
      </c>
      <c r="G258" s="194">
        <v>529</v>
      </c>
      <c r="H258" s="194">
        <v>536</v>
      </c>
      <c r="I258" s="194">
        <v>602</v>
      </c>
      <c r="J258" s="194">
        <v>750</v>
      </c>
      <c r="K258" s="194">
        <v>788</v>
      </c>
      <c r="L258" s="194">
        <v>721</v>
      </c>
      <c r="M258" s="194">
        <v>868</v>
      </c>
      <c r="N258" s="194">
        <v>1120</v>
      </c>
      <c r="O258" s="194">
        <v>1134</v>
      </c>
      <c r="P258" s="194">
        <v>13662</v>
      </c>
      <c r="Q258" s="194">
        <v>13588</v>
      </c>
    </row>
    <row r="259" spans="1:17" ht="16.5" customHeight="1">
      <c r="A259" s="123" t="s">
        <v>185</v>
      </c>
      <c r="B259" s="123" t="s">
        <v>213</v>
      </c>
      <c r="C259" s="194">
        <v>695</v>
      </c>
      <c r="D259" s="194">
        <v>722</v>
      </c>
      <c r="E259" s="194">
        <v>738</v>
      </c>
      <c r="F259" s="194">
        <v>693</v>
      </c>
      <c r="G259" s="194">
        <v>651</v>
      </c>
      <c r="H259" s="194">
        <v>604</v>
      </c>
      <c r="I259" s="194">
        <v>653</v>
      </c>
      <c r="J259" s="194">
        <v>657</v>
      </c>
      <c r="K259" s="194">
        <v>703</v>
      </c>
      <c r="L259" s="194">
        <v>672</v>
      </c>
      <c r="M259" s="194">
        <v>726</v>
      </c>
      <c r="N259" s="194">
        <v>816</v>
      </c>
      <c r="O259" s="194">
        <v>787</v>
      </c>
      <c r="P259" s="194">
        <v>860</v>
      </c>
      <c r="Q259" s="194">
        <v>899</v>
      </c>
    </row>
    <row r="260" spans="1:17" ht="16.5" customHeight="1">
      <c r="A260" s="185" t="s">
        <v>185</v>
      </c>
      <c r="B260" s="185" t="s">
        <v>69</v>
      </c>
      <c r="C260" s="195">
        <v>154196</v>
      </c>
      <c r="D260" s="195">
        <v>155941</v>
      </c>
      <c r="E260" s="195">
        <v>159782</v>
      </c>
      <c r="F260" s="195">
        <v>158272</v>
      </c>
      <c r="G260" s="195">
        <v>149694</v>
      </c>
      <c r="H260" s="195">
        <v>148359</v>
      </c>
      <c r="I260" s="195">
        <v>152757</v>
      </c>
      <c r="J260" s="195">
        <v>159255</v>
      </c>
      <c r="K260" s="195">
        <v>161152</v>
      </c>
      <c r="L260" s="195">
        <v>161383</v>
      </c>
      <c r="M260" s="195">
        <v>168092</v>
      </c>
      <c r="N260" s="195">
        <v>174962</v>
      </c>
      <c r="O260" s="195">
        <v>176077</v>
      </c>
      <c r="P260" s="195">
        <v>183332</v>
      </c>
      <c r="Q260" s="195">
        <v>188130</v>
      </c>
    </row>
    <row r="261" spans="1:17" ht="16.5" customHeight="1">
      <c r="A261" s="123" t="s">
        <v>186</v>
      </c>
      <c r="B261" s="123" t="s">
        <v>202</v>
      </c>
      <c r="C261" s="193">
        <v>42</v>
      </c>
      <c r="D261" s="193">
        <v>43</v>
      </c>
      <c r="E261" s="193">
        <v>42</v>
      </c>
      <c r="F261" s="193">
        <v>45</v>
      </c>
      <c r="G261" s="193">
        <v>39</v>
      </c>
      <c r="H261" s="193">
        <v>45</v>
      </c>
      <c r="I261" s="193">
        <v>39</v>
      </c>
      <c r="J261" s="193">
        <v>39</v>
      </c>
      <c r="K261" s="193">
        <v>38</v>
      </c>
      <c r="L261" s="193">
        <v>38</v>
      </c>
      <c r="M261" s="193">
        <v>35</v>
      </c>
      <c r="N261" s="193">
        <v>35</v>
      </c>
      <c r="O261" s="193">
        <v>33</v>
      </c>
      <c r="P261" s="193">
        <v>1045</v>
      </c>
      <c r="Q261" s="193">
        <v>31</v>
      </c>
    </row>
    <row r="262" spans="1:17" ht="16.5" customHeight="1">
      <c r="A262" s="123" t="s">
        <v>186</v>
      </c>
      <c r="B262" s="123" t="s">
        <v>203</v>
      </c>
      <c r="C262" s="194">
        <v>464</v>
      </c>
      <c r="D262" s="194">
        <v>476</v>
      </c>
      <c r="E262" s="194">
        <v>462</v>
      </c>
      <c r="F262" s="194">
        <v>477</v>
      </c>
      <c r="G262" s="194">
        <v>487</v>
      </c>
      <c r="H262" s="194">
        <v>505</v>
      </c>
      <c r="I262" s="194">
        <v>479</v>
      </c>
      <c r="J262" s="194">
        <v>483</v>
      </c>
      <c r="K262" s="194">
        <v>467</v>
      </c>
      <c r="L262" s="194">
        <v>476</v>
      </c>
      <c r="M262" s="194">
        <v>451</v>
      </c>
      <c r="N262" s="194">
        <v>444</v>
      </c>
      <c r="O262" s="194">
        <v>428</v>
      </c>
      <c r="P262" s="194">
        <v>779</v>
      </c>
      <c r="Q262" s="194">
        <v>396</v>
      </c>
    </row>
    <row r="263" spans="1:17" ht="16.5" customHeight="1">
      <c r="A263" s="123" t="s">
        <v>186</v>
      </c>
      <c r="B263" s="123" t="s">
        <v>204</v>
      </c>
      <c r="C263" s="194">
        <v>952</v>
      </c>
      <c r="D263" s="194">
        <v>1049</v>
      </c>
      <c r="E263" s="194">
        <v>922</v>
      </c>
      <c r="F263" s="194">
        <v>965</v>
      </c>
      <c r="G263" s="194">
        <v>1040</v>
      </c>
      <c r="H263" s="194">
        <v>1058</v>
      </c>
      <c r="I263" s="194">
        <v>1030</v>
      </c>
      <c r="J263" s="194">
        <v>1008</v>
      </c>
      <c r="K263" s="194">
        <v>944</v>
      </c>
      <c r="L263" s="194">
        <v>956</v>
      </c>
      <c r="M263" s="194">
        <v>918</v>
      </c>
      <c r="N263" s="194">
        <v>864</v>
      </c>
      <c r="O263" s="194">
        <v>858</v>
      </c>
      <c r="P263" s="194">
        <v>1376</v>
      </c>
      <c r="Q263" s="194">
        <v>792</v>
      </c>
    </row>
    <row r="264" spans="1:17" ht="16.5" customHeight="1">
      <c r="A264" s="123" t="s">
        <v>186</v>
      </c>
      <c r="B264" s="123" t="s">
        <v>205</v>
      </c>
      <c r="C264" s="194">
        <v>1451</v>
      </c>
      <c r="D264" s="194">
        <v>1415</v>
      </c>
      <c r="E264" s="194">
        <v>1412</v>
      </c>
      <c r="F264" s="194">
        <v>1444</v>
      </c>
      <c r="G264" s="194">
        <v>1477</v>
      </c>
      <c r="H264" s="194">
        <v>1505</v>
      </c>
      <c r="I264" s="194">
        <v>1524</v>
      </c>
      <c r="J264" s="194">
        <v>1543</v>
      </c>
      <c r="K264" s="194">
        <v>1532</v>
      </c>
      <c r="L264" s="194">
        <v>1540</v>
      </c>
      <c r="M264" s="194">
        <v>1546</v>
      </c>
      <c r="N264" s="194">
        <v>1517</v>
      </c>
      <c r="O264" s="194">
        <v>1514</v>
      </c>
      <c r="P264" s="194">
        <v>2274</v>
      </c>
      <c r="Q264" s="194">
        <v>1484</v>
      </c>
    </row>
    <row r="265" spans="1:17" ht="16.5" customHeight="1">
      <c r="A265" s="123" t="s">
        <v>186</v>
      </c>
      <c r="B265" s="123" t="s">
        <v>206</v>
      </c>
      <c r="C265" s="194">
        <v>3108</v>
      </c>
      <c r="D265" s="194">
        <v>3088</v>
      </c>
      <c r="E265" s="194">
        <v>3051</v>
      </c>
      <c r="F265" s="194">
        <v>3117</v>
      </c>
      <c r="G265" s="194">
        <v>3189</v>
      </c>
      <c r="H265" s="194">
        <v>3240</v>
      </c>
      <c r="I265" s="194">
        <v>3268</v>
      </c>
      <c r="J265" s="194">
        <v>3332</v>
      </c>
      <c r="K265" s="194">
        <v>3364</v>
      </c>
      <c r="L265" s="194">
        <v>3417</v>
      </c>
      <c r="M265" s="194">
        <v>3439</v>
      </c>
      <c r="N265" s="194">
        <v>3453</v>
      </c>
      <c r="O265" s="194">
        <v>3469</v>
      </c>
      <c r="P265" s="194">
        <v>4715</v>
      </c>
      <c r="Q265" s="194">
        <v>3455</v>
      </c>
    </row>
    <row r="266" spans="1:17" ht="16.5" customHeight="1">
      <c r="A266" s="123" t="s">
        <v>186</v>
      </c>
      <c r="B266" s="123" t="s">
        <v>207</v>
      </c>
      <c r="C266" s="194">
        <v>5487</v>
      </c>
      <c r="D266" s="194">
        <v>5384</v>
      </c>
      <c r="E266" s="194">
        <v>5349</v>
      </c>
      <c r="F266" s="194">
        <v>5459</v>
      </c>
      <c r="G266" s="194">
        <v>5585</v>
      </c>
      <c r="H266" s="194">
        <v>5680</v>
      </c>
      <c r="I266" s="194">
        <v>5646</v>
      </c>
      <c r="J266" s="194">
        <v>5680</v>
      </c>
      <c r="K266" s="194">
        <v>5586</v>
      </c>
      <c r="L266" s="194">
        <v>5670</v>
      </c>
      <c r="M266" s="194">
        <v>5685</v>
      </c>
      <c r="N266" s="194">
        <v>5689</v>
      </c>
      <c r="O266" s="194">
        <v>5764</v>
      </c>
      <c r="P266" s="194">
        <v>6789</v>
      </c>
      <c r="Q266" s="194">
        <v>5830</v>
      </c>
    </row>
    <row r="267" spans="1:17" ht="16.5" customHeight="1">
      <c r="A267" s="123" t="s">
        <v>186</v>
      </c>
      <c r="B267" s="123" t="s">
        <v>208</v>
      </c>
      <c r="C267" s="194">
        <v>8422</v>
      </c>
      <c r="D267" s="194">
        <v>8364</v>
      </c>
      <c r="E267" s="194">
        <v>8294</v>
      </c>
      <c r="F267" s="194">
        <v>8516</v>
      </c>
      <c r="G267" s="194">
        <v>8790</v>
      </c>
      <c r="H267" s="194">
        <v>8939</v>
      </c>
      <c r="I267" s="194">
        <v>8864</v>
      </c>
      <c r="J267" s="194">
        <v>8883</v>
      </c>
      <c r="K267" s="194">
        <v>8849</v>
      </c>
      <c r="L267" s="194">
        <v>8959</v>
      </c>
      <c r="M267" s="194">
        <v>8852</v>
      </c>
      <c r="N267" s="194">
        <v>8729</v>
      </c>
      <c r="O267" s="194">
        <v>8781</v>
      </c>
      <c r="P267" s="194">
        <v>9386</v>
      </c>
      <c r="Q267" s="194">
        <v>8748</v>
      </c>
    </row>
    <row r="268" spans="1:17" ht="16.5" customHeight="1">
      <c r="A268" s="123" t="s">
        <v>186</v>
      </c>
      <c r="B268" s="123" t="s">
        <v>209</v>
      </c>
      <c r="C268" s="194">
        <v>21422</v>
      </c>
      <c r="D268" s="194">
        <v>21187</v>
      </c>
      <c r="E268" s="194">
        <v>21054</v>
      </c>
      <c r="F268" s="194">
        <v>21666</v>
      </c>
      <c r="G268" s="194">
        <v>22430</v>
      </c>
      <c r="H268" s="194">
        <v>22881</v>
      </c>
      <c r="I268" s="194">
        <v>22639</v>
      </c>
      <c r="J268" s="194">
        <v>22773</v>
      </c>
      <c r="K268" s="194">
        <v>22350</v>
      </c>
      <c r="L268" s="194">
        <v>22692</v>
      </c>
      <c r="M268" s="194">
        <v>22406</v>
      </c>
      <c r="N268" s="194">
        <v>22035</v>
      </c>
      <c r="O268" s="194">
        <v>22154</v>
      </c>
      <c r="P268" s="194">
        <v>22035</v>
      </c>
      <c r="Q268" s="194">
        <v>22080</v>
      </c>
    </row>
    <row r="269" spans="1:17" ht="16.5" customHeight="1">
      <c r="A269" s="123" t="s">
        <v>186</v>
      </c>
      <c r="B269" s="123" t="s">
        <v>210</v>
      </c>
      <c r="C269" s="194">
        <v>59920</v>
      </c>
      <c r="D269" s="194">
        <v>60291</v>
      </c>
      <c r="E269" s="194">
        <v>61067</v>
      </c>
      <c r="F269" s="194">
        <v>62263</v>
      </c>
      <c r="G269" s="194">
        <v>61652</v>
      </c>
      <c r="H269" s="194">
        <v>62264</v>
      </c>
      <c r="I269" s="194">
        <v>63444</v>
      </c>
      <c r="J269" s="194">
        <v>65481</v>
      </c>
      <c r="K269" s="194">
        <v>65735</v>
      </c>
      <c r="L269" s="194">
        <v>66585</v>
      </c>
      <c r="M269" s="194">
        <v>67554</v>
      </c>
      <c r="N269" s="194">
        <v>68327</v>
      </c>
      <c r="O269" s="194">
        <v>69023</v>
      </c>
      <c r="P269" s="194">
        <v>67385</v>
      </c>
      <c r="Q269" s="194">
        <v>70091</v>
      </c>
    </row>
    <row r="270" spans="1:17" ht="16.5" customHeight="1">
      <c r="A270" s="123" t="s">
        <v>186</v>
      </c>
      <c r="B270" s="123" t="s">
        <v>211</v>
      </c>
      <c r="C270" s="194">
        <v>83033</v>
      </c>
      <c r="D270" s="194">
        <v>85870</v>
      </c>
      <c r="E270" s="194">
        <v>90144</v>
      </c>
      <c r="F270" s="194">
        <v>87960</v>
      </c>
      <c r="G270" s="194">
        <v>78918</v>
      </c>
      <c r="H270" s="194">
        <v>77528</v>
      </c>
      <c r="I270" s="194">
        <v>83134</v>
      </c>
      <c r="J270" s="194">
        <v>89944</v>
      </c>
      <c r="K270" s="194">
        <v>93913</v>
      </c>
      <c r="L270" s="194">
        <v>92533</v>
      </c>
      <c r="M270" s="194">
        <v>100194</v>
      </c>
      <c r="N270" s="194">
        <v>109187</v>
      </c>
      <c r="O270" s="194">
        <v>110632</v>
      </c>
      <c r="P270" s="194">
        <v>102789</v>
      </c>
      <c r="Q270" s="194">
        <v>112041</v>
      </c>
    </row>
    <row r="271" spans="1:17" ht="16.5" customHeight="1">
      <c r="A271" s="123" t="s">
        <v>186</v>
      </c>
      <c r="B271" s="123" t="s">
        <v>212</v>
      </c>
      <c r="C271" s="194">
        <v>5656</v>
      </c>
      <c r="D271" s="194">
        <v>6183</v>
      </c>
      <c r="E271" s="194">
        <v>6785</v>
      </c>
      <c r="F271" s="194">
        <v>6071</v>
      </c>
      <c r="G271" s="194">
        <v>4099</v>
      </c>
      <c r="H271" s="194">
        <v>3868</v>
      </c>
      <c r="I271" s="194">
        <v>4448</v>
      </c>
      <c r="J271" s="194">
        <v>5312</v>
      </c>
      <c r="K271" s="194">
        <v>5922</v>
      </c>
      <c r="L271" s="194">
        <v>7672</v>
      </c>
      <c r="M271" s="194">
        <v>9056</v>
      </c>
      <c r="N271" s="194">
        <v>10768</v>
      </c>
      <c r="O271" s="194">
        <v>10892</v>
      </c>
      <c r="P271" s="194">
        <v>24867</v>
      </c>
      <c r="Q271" s="194">
        <v>26403</v>
      </c>
    </row>
    <row r="272" spans="1:17" ht="16.5" customHeight="1">
      <c r="A272" s="123" t="s">
        <v>186</v>
      </c>
      <c r="B272" s="123" t="s">
        <v>213</v>
      </c>
      <c r="C272" s="194">
        <v>873</v>
      </c>
      <c r="D272" s="194">
        <v>901</v>
      </c>
      <c r="E272" s="194">
        <v>939</v>
      </c>
      <c r="F272" s="194">
        <v>837</v>
      </c>
      <c r="G272" s="194">
        <v>693</v>
      </c>
      <c r="H272" s="194">
        <v>649</v>
      </c>
      <c r="I272" s="194">
        <v>811</v>
      </c>
      <c r="J272" s="194">
        <v>856</v>
      </c>
      <c r="K272" s="194">
        <v>927</v>
      </c>
      <c r="L272" s="194">
        <v>893</v>
      </c>
      <c r="M272" s="194">
        <v>981</v>
      </c>
      <c r="N272" s="194">
        <v>1056</v>
      </c>
      <c r="O272" s="194">
        <v>1079</v>
      </c>
      <c r="P272" s="194">
        <v>1173</v>
      </c>
      <c r="Q272" s="194">
        <v>1234</v>
      </c>
    </row>
    <row r="273" spans="1:17" ht="16.5" customHeight="1">
      <c r="A273" s="185" t="s">
        <v>186</v>
      </c>
      <c r="B273" s="185" t="s">
        <v>69</v>
      </c>
      <c r="C273" s="195">
        <v>190831</v>
      </c>
      <c r="D273" s="195">
        <v>194251</v>
      </c>
      <c r="E273" s="195">
        <v>199522</v>
      </c>
      <c r="F273" s="195">
        <v>198821</v>
      </c>
      <c r="G273" s="195">
        <v>188398</v>
      </c>
      <c r="H273" s="195">
        <v>188161</v>
      </c>
      <c r="I273" s="195">
        <v>195327</v>
      </c>
      <c r="J273" s="195">
        <v>205336</v>
      </c>
      <c r="K273" s="195">
        <v>209628</v>
      </c>
      <c r="L273" s="195">
        <v>211431</v>
      </c>
      <c r="M273" s="195">
        <v>221118</v>
      </c>
      <c r="N273" s="195">
        <v>232102</v>
      </c>
      <c r="O273" s="195">
        <v>234626</v>
      </c>
      <c r="P273" s="195">
        <v>244613</v>
      </c>
      <c r="Q273" s="195">
        <v>252585</v>
      </c>
    </row>
    <row r="274" spans="1:17" ht="16.5" customHeight="1">
      <c r="A274" s="123" t="s">
        <v>187</v>
      </c>
      <c r="B274" s="123" t="s">
        <v>202</v>
      </c>
      <c r="C274" s="193">
        <v>39</v>
      </c>
      <c r="D274" s="193">
        <v>47</v>
      </c>
      <c r="E274" s="193">
        <v>42</v>
      </c>
      <c r="F274" s="193">
        <v>42</v>
      </c>
      <c r="G274" s="193">
        <v>31</v>
      </c>
      <c r="H274" s="193">
        <v>43</v>
      </c>
      <c r="I274" s="193">
        <v>39</v>
      </c>
      <c r="J274" s="193">
        <v>34</v>
      </c>
      <c r="K274" s="193">
        <v>31</v>
      </c>
      <c r="L274" s="193">
        <v>30</v>
      </c>
      <c r="M274" s="193">
        <v>27</v>
      </c>
      <c r="N274" s="193">
        <v>27</v>
      </c>
      <c r="O274" s="193">
        <v>26</v>
      </c>
      <c r="P274" s="193">
        <v>918</v>
      </c>
      <c r="Q274" s="193">
        <v>24</v>
      </c>
    </row>
    <row r="275" spans="1:17" ht="16.5" customHeight="1">
      <c r="A275" s="123" t="s">
        <v>187</v>
      </c>
      <c r="B275" s="123" t="s">
        <v>203</v>
      </c>
      <c r="C275" s="194">
        <v>404</v>
      </c>
      <c r="D275" s="194">
        <v>409</v>
      </c>
      <c r="E275" s="194">
        <v>391</v>
      </c>
      <c r="F275" s="194">
        <v>400</v>
      </c>
      <c r="G275" s="194">
        <v>402</v>
      </c>
      <c r="H275" s="194">
        <v>415</v>
      </c>
      <c r="I275" s="194">
        <v>386</v>
      </c>
      <c r="J275" s="194">
        <v>386</v>
      </c>
      <c r="K275" s="194">
        <v>367</v>
      </c>
      <c r="L275" s="194">
        <v>372</v>
      </c>
      <c r="M275" s="194">
        <v>348</v>
      </c>
      <c r="N275" s="194">
        <v>341</v>
      </c>
      <c r="O275" s="194">
        <v>323</v>
      </c>
      <c r="P275" s="194">
        <v>604</v>
      </c>
      <c r="Q275" s="194">
        <v>297</v>
      </c>
    </row>
    <row r="276" spans="1:17" ht="16.5" customHeight="1">
      <c r="A276" s="123" t="s">
        <v>187</v>
      </c>
      <c r="B276" s="123" t="s">
        <v>204</v>
      </c>
      <c r="C276" s="194">
        <v>903</v>
      </c>
      <c r="D276" s="194">
        <v>1059</v>
      </c>
      <c r="E276" s="194">
        <v>838</v>
      </c>
      <c r="F276" s="194">
        <v>864</v>
      </c>
      <c r="G276" s="194">
        <v>921</v>
      </c>
      <c r="H276" s="194">
        <v>929</v>
      </c>
      <c r="I276" s="194">
        <v>893</v>
      </c>
      <c r="J276" s="194">
        <v>869</v>
      </c>
      <c r="K276" s="194">
        <v>810</v>
      </c>
      <c r="L276" s="194">
        <v>813</v>
      </c>
      <c r="M276" s="194">
        <v>778</v>
      </c>
      <c r="N276" s="194">
        <v>726</v>
      </c>
      <c r="O276" s="194">
        <v>716</v>
      </c>
      <c r="P276" s="194">
        <v>1178</v>
      </c>
      <c r="Q276" s="194">
        <v>648</v>
      </c>
    </row>
    <row r="277" spans="1:17" ht="16.5" customHeight="1">
      <c r="A277" s="123" t="s">
        <v>187</v>
      </c>
      <c r="B277" s="123" t="s">
        <v>205</v>
      </c>
      <c r="C277" s="194">
        <v>1423</v>
      </c>
      <c r="D277" s="194">
        <v>1372</v>
      </c>
      <c r="E277" s="194">
        <v>1332</v>
      </c>
      <c r="F277" s="194">
        <v>1343</v>
      </c>
      <c r="G277" s="194">
        <v>1361</v>
      </c>
      <c r="H277" s="194">
        <v>1370</v>
      </c>
      <c r="I277" s="194">
        <v>1370</v>
      </c>
      <c r="J277" s="194">
        <v>1374</v>
      </c>
      <c r="K277" s="194">
        <v>1314</v>
      </c>
      <c r="L277" s="194">
        <v>1312</v>
      </c>
      <c r="M277" s="194">
        <v>1309</v>
      </c>
      <c r="N277" s="194">
        <v>1286</v>
      </c>
      <c r="O277" s="194">
        <v>1279</v>
      </c>
      <c r="P277" s="194">
        <v>1967</v>
      </c>
      <c r="Q277" s="194">
        <v>1243</v>
      </c>
    </row>
    <row r="278" spans="1:17" ht="16.5" customHeight="1">
      <c r="A278" s="123" t="s">
        <v>187</v>
      </c>
      <c r="B278" s="123" t="s">
        <v>206</v>
      </c>
      <c r="C278" s="194">
        <v>2921</v>
      </c>
      <c r="D278" s="194">
        <v>2864</v>
      </c>
      <c r="E278" s="194">
        <v>2789</v>
      </c>
      <c r="F278" s="194">
        <v>2811</v>
      </c>
      <c r="G278" s="194">
        <v>2839</v>
      </c>
      <c r="H278" s="194">
        <v>2840</v>
      </c>
      <c r="I278" s="194">
        <v>2826</v>
      </c>
      <c r="J278" s="194">
        <v>2853</v>
      </c>
      <c r="K278" s="194">
        <v>2859</v>
      </c>
      <c r="L278" s="194">
        <v>2875</v>
      </c>
      <c r="M278" s="194">
        <v>2878</v>
      </c>
      <c r="N278" s="194">
        <v>2856</v>
      </c>
      <c r="O278" s="194">
        <v>2853</v>
      </c>
      <c r="P278" s="194">
        <v>3948</v>
      </c>
      <c r="Q278" s="194">
        <v>2808</v>
      </c>
    </row>
    <row r="279" spans="1:17" ht="16.5" customHeight="1">
      <c r="A279" s="123" t="s">
        <v>187</v>
      </c>
      <c r="B279" s="123" t="s">
        <v>207</v>
      </c>
      <c r="C279" s="194">
        <v>5120</v>
      </c>
      <c r="D279" s="194">
        <v>4955</v>
      </c>
      <c r="E279" s="194">
        <v>4851</v>
      </c>
      <c r="F279" s="194">
        <v>4885</v>
      </c>
      <c r="G279" s="194">
        <v>4952</v>
      </c>
      <c r="H279" s="194">
        <v>4950</v>
      </c>
      <c r="I279" s="194">
        <v>4870</v>
      </c>
      <c r="J279" s="194">
        <v>4861</v>
      </c>
      <c r="K279" s="194">
        <v>4713</v>
      </c>
      <c r="L279" s="194">
        <v>4725</v>
      </c>
      <c r="M279" s="194">
        <v>4711</v>
      </c>
      <c r="N279" s="194">
        <v>4681</v>
      </c>
      <c r="O279" s="194">
        <v>4708</v>
      </c>
      <c r="P279" s="194">
        <v>5658</v>
      </c>
      <c r="Q279" s="194">
        <v>4695</v>
      </c>
    </row>
    <row r="280" spans="1:17" ht="16.5" customHeight="1">
      <c r="A280" s="123" t="s">
        <v>186</v>
      </c>
      <c r="B280" s="123" t="s">
        <v>208</v>
      </c>
      <c r="C280" s="194">
        <v>7662</v>
      </c>
      <c r="D280" s="194">
        <v>7512</v>
      </c>
      <c r="E280" s="194">
        <v>7363</v>
      </c>
      <c r="F280" s="194">
        <v>7470</v>
      </c>
      <c r="G280" s="194">
        <v>7626</v>
      </c>
      <c r="H280" s="194">
        <v>7631</v>
      </c>
      <c r="I280" s="194">
        <v>7426</v>
      </c>
      <c r="J280" s="194">
        <v>7417</v>
      </c>
      <c r="K280" s="194">
        <v>7317</v>
      </c>
      <c r="L280" s="194">
        <v>7339</v>
      </c>
      <c r="M280" s="194">
        <v>7204</v>
      </c>
      <c r="N280" s="194">
        <v>7085</v>
      </c>
      <c r="O280" s="194">
        <v>7103</v>
      </c>
      <c r="P280" s="194">
        <v>7762</v>
      </c>
      <c r="Q280" s="194">
        <v>6986</v>
      </c>
    </row>
    <row r="281" spans="1:17" ht="16.5" customHeight="1">
      <c r="A281" s="123" t="s">
        <v>187</v>
      </c>
      <c r="B281" s="123" t="s">
        <v>209</v>
      </c>
      <c r="C281" s="194">
        <v>19033</v>
      </c>
      <c r="D281" s="194">
        <v>18574</v>
      </c>
      <c r="E281" s="194">
        <v>18285</v>
      </c>
      <c r="F281" s="194">
        <v>18575</v>
      </c>
      <c r="G281" s="194">
        <v>19067</v>
      </c>
      <c r="H281" s="194">
        <v>19127</v>
      </c>
      <c r="I281" s="194">
        <v>18723</v>
      </c>
      <c r="J281" s="194">
        <v>18633</v>
      </c>
      <c r="K281" s="194">
        <v>18094</v>
      </c>
      <c r="L281" s="194">
        <v>18160</v>
      </c>
      <c r="M281" s="194">
        <v>17776</v>
      </c>
      <c r="N281" s="194">
        <v>17383</v>
      </c>
      <c r="O281" s="194">
        <v>17348</v>
      </c>
      <c r="P281" s="194">
        <v>17482</v>
      </c>
      <c r="Q281" s="194">
        <v>17082</v>
      </c>
    </row>
    <row r="282" spans="1:17" ht="16.5" customHeight="1">
      <c r="A282" s="123" t="s">
        <v>187</v>
      </c>
      <c r="B282" s="123" t="s">
        <v>210</v>
      </c>
      <c r="C282" s="194">
        <v>56992</v>
      </c>
      <c r="D282" s="194">
        <v>56185</v>
      </c>
      <c r="E282" s="194">
        <v>55946</v>
      </c>
      <c r="F282" s="194">
        <v>56856</v>
      </c>
      <c r="G282" s="194">
        <v>57124</v>
      </c>
      <c r="H282" s="194">
        <v>57170</v>
      </c>
      <c r="I282" s="194">
        <v>56926</v>
      </c>
      <c r="J282" s="194">
        <v>57609</v>
      </c>
      <c r="K282" s="194">
        <v>56788</v>
      </c>
      <c r="L282" s="194">
        <v>57157</v>
      </c>
      <c r="M282" s="194">
        <v>56914</v>
      </c>
      <c r="N282" s="194">
        <v>56386</v>
      </c>
      <c r="O282" s="194">
        <v>56483</v>
      </c>
      <c r="P282" s="194">
        <v>54938</v>
      </c>
      <c r="Q282" s="194">
        <v>55716</v>
      </c>
    </row>
    <row r="283" spans="1:17" ht="16.5" customHeight="1">
      <c r="A283" s="123" t="s">
        <v>187</v>
      </c>
      <c r="B283" s="123" t="s">
        <v>211</v>
      </c>
      <c r="C283" s="194">
        <v>121759</v>
      </c>
      <c r="D283" s="194">
        <v>123380</v>
      </c>
      <c r="E283" s="194">
        <v>126998</v>
      </c>
      <c r="F283" s="194">
        <v>125327</v>
      </c>
      <c r="G283" s="194">
        <v>116317</v>
      </c>
      <c r="H283" s="194">
        <v>114780</v>
      </c>
      <c r="I283" s="194">
        <v>119866</v>
      </c>
      <c r="J283" s="194">
        <v>126642</v>
      </c>
      <c r="K283" s="194">
        <v>128779</v>
      </c>
      <c r="L283" s="194">
        <v>129377</v>
      </c>
      <c r="M283" s="194">
        <v>135813</v>
      </c>
      <c r="N283" s="194">
        <v>142785</v>
      </c>
      <c r="O283" s="194">
        <v>141872</v>
      </c>
      <c r="P283" s="194">
        <v>133330</v>
      </c>
      <c r="Q283" s="194">
        <v>141544</v>
      </c>
    </row>
    <row r="284" spans="1:17" ht="16.5" customHeight="1">
      <c r="A284" s="123" t="s">
        <v>187</v>
      </c>
      <c r="B284" s="123" t="s">
        <v>212</v>
      </c>
      <c r="C284" s="194">
        <v>24590</v>
      </c>
      <c r="D284" s="194">
        <v>25919</v>
      </c>
      <c r="E284" s="194">
        <v>27505</v>
      </c>
      <c r="F284" s="194">
        <v>25146</v>
      </c>
      <c r="G284" s="194">
        <v>19587</v>
      </c>
      <c r="H284" s="194">
        <v>18598</v>
      </c>
      <c r="I284" s="194">
        <v>20461</v>
      </c>
      <c r="J284" s="194">
        <v>23421</v>
      </c>
      <c r="K284" s="194">
        <v>25163</v>
      </c>
      <c r="L284" s="194">
        <v>24246</v>
      </c>
      <c r="M284" s="194">
        <v>27787</v>
      </c>
      <c r="N284" s="194">
        <v>32246</v>
      </c>
      <c r="O284" s="194">
        <v>34854</v>
      </c>
      <c r="P284" s="194">
        <v>48858</v>
      </c>
      <c r="Q284" s="194">
        <v>52335</v>
      </c>
    </row>
    <row r="285" spans="1:17" ht="16.5" customHeight="1">
      <c r="A285" s="123" t="s">
        <v>187</v>
      </c>
      <c r="B285" s="123" t="s">
        <v>213</v>
      </c>
      <c r="C285" s="194">
        <v>3028</v>
      </c>
      <c r="D285" s="194">
        <v>3238</v>
      </c>
      <c r="E285" s="194">
        <v>3316</v>
      </c>
      <c r="F285" s="194">
        <v>3064</v>
      </c>
      <c r="G285" s="194">
        <v>2274</v>
      </c>
      <c r="H285" s="194">
        <v>2114</v>
      </c>
      <c r="I285" s="194">
        <v>2335</v>
      </c>
      <c r="J285" s="194">
        <v>2585</v>
      </c>
      <c r="K285" s="194">
        <v>2677</v>
      </c>
      <c r="L285" s="194">
        <v>2452</v>
      </c>
      <c r="M285" s="194">
        <v>2895</v>
      </c>
      <c r="N285" s="194">
        <v>3382</v>
      </c>
      <c r="O285" s="194">
        <v>3416</v>
      </c>
      <c r="P285" s="194">
        <v>3846</v>
      </c>
      <c r="Q285" s="194">
        <v>4190</v>
      </c>
    </row>
    <row r="286" spans="1:17" ht="16.5" customHeight="1">
      <c r="A286" s="185" t="s">
        <v>187</v>
      </c>
      <c r="B286" s="185" t="s">
        <v>69</v>
      </c>
      <c r="C286" s="195">
        <v>243873</v>
      </c>
      <c r="D286" s="195">
        <v>245513</v>
      </c>
      <c r="E286" s="195">
        <v>249657</v>
      </c>
      <c r="F286" s="195">
        <v>246783</v>
      </c>
      <c r="G286" s="195">
        <v>232500</v>
      </c>
      <c r="H286" s="195">
        <v>229967</v>
      </c>
      <c r="I286" s="195">
        <v>236123</v>
      </c>
      <c r="J286" s="195">
        <v>246685</v>
      </c>
      <c r="K286" s="195">
        <v>248912</v>
      </c>
      <c r="L286" s="195">
        <v>248859</v>
      </c>
      <c r="M286" s="195">
        <v>258439</v>
      </c>
      <c r="N286" s="195">
        <v>269182</v>
      </c>
      <c r="O286" s="195">
        <v>270981</v>
      </c>
      <c r="P286" s="195">
        <v>280488</v>
      </c>
      <c r="Q286" s="195">
        <v>287568</v>
      </c>
    </row>
    <row r="287" spans="1:17" ht="16.5" customHeight="1">
      <c r="A287" s="123" t="s">
        <v>188</v>
      </c>
      <c r="B287" s="123" t="s">
        <v>202</v>
      </c>
      <c r="C287" s="193">
        <v>36</v>
      </c>
      <c r="D287" s="193">
        <v>48</v>
      </c>
      <c r="E287" s="193">
        <v>40</v>
      </c>
      <c r="F287" s="193">
        <v>46</v>
      </c>
      <c r="G287" s="193">
        <v>35</v>
      </c>
      <c r="H287" s="193">
        <v>47</v>
      </c>
      <c r="I287" s="193">
        <v>44</v>
      </c>
      <c r="J287" s="193">
        <v>36</v>
      </c>
      <c r="K287" s="193">
        <v>32</v>
      </c>
      <c r="L287" s="193">
        <v>33</v>
      </c>
      <c r="M287" s="193">
        <v>28</v>
      </c>
      <c r="N287" s="193">
        <v>28</v>
      </c>
      <c r="O287" s="193">
        <v>27</v>
      </c>
      <c r="P287" s="193">
        <v>888</v>
      </c>
      <c r="Q287" s="193">
        <v>25</v>
      </c>
    </row>
    <row r="288" spans="1:17" ht="16.5" customHeight="1">
      <c r="A288" s="123" t="s">
        <v>188</v>
      </c>
      <c r="B288" s="123" t="s">
        <v>203</v>
      </c>
      <c r="C288" s="194">
        <v>360</v>
      </c>
      <c r="D288" s="194">
        <v>368</v>
      </c>
      <c r="E288" s="194">
        <v>355</v>
      </c>
      <c r="F288" s="194">
        <v>366</v>
      </c>
      <c r="G288" s="194">
        <v>363</v>
      </c>
      <c r="H288" s="194">
        <v>384</v>
      </c>
      <c r="I288" s="194">
        <v>358</v>
      </c>
      <c r="J288" s="194">
        <v>363</v>
      </c>
      <c r="K288" s="194">
        <v>343</v>
      </c>
      <c r="L288" s="194">
        <v>352</v>
      </c>
      <c r="M288" s="194">
        <v>322</v>
      </c>
      <c r="N288" s="194">
        <v>312</v>
      </c>
      <c r="O288" s="194">
        <v>295</v>
      </c>
      <c r="P288" s="194">
        <v>589</v>
      </c>
      <c r="Q288" s="194">
        <v>270</v>
      </c>
    </row>
    <row r="289" spans="1:17" ht="16.5" customHeight="1">
      <c r="A289" s="123" t="s">
        <v>188</v>
      </c>
      <c r="B289" s="123" t="s">
        <v>204</v>
      </c>
      <c r="C289" s="194">
        <v>881</v>
      </c>
      <c r="D289" s="194">
        <v>1112</v>
      </c>
      <c r="E289" s="194">
        <v>831</v>
      </c>
      <c r="F289" s="194">
        <v>865</v>
      </c>
      <c r="G289" s="194">
        <v>919</v>
      </c>
      <c r="H289" s="194">
        <v>934</v>
      </c>
      <c r="I289" s="194">
        <v>911</v>
      </c>
      <c r="J289" s="194">
        <v>892</v>
      </c>
      <c r="K289" s="194">
        <v>777</v>
      </c>
      <c r="L289" s="194">
        <v>789</v>
      </c>
      <c r="M289" s="194">
        <v>743</v>
      </c>
      <c r="N289" s="194">
        <v>693</v>
      </c>
      <c r="O289" s="194">
        <v>686</v>
      </c>
      <c r="P289" s="194">
        <v>1168</v>
      </c>
      <c r="Q289" s="194">
        <v>618</v>
      </c>
    </row>
    <row r="290" spans="1:17" ht="16.5" customHeight="1">
      <c r="A290" s="123" t="s">
        <v>188</v>
      </c>
      <c r="B290" s="123" t="s">
        <v>205</v>
      </c>
      <c r="C290" s="194">
        <v>1232</v>
      </c>
      <c r="D290" s="194">
        <v>1210</v>
      </c>
      <c r="E290" s="194">
        <v>1180</v>
      </c>
      <c r="F290" s="194">
        <v>1199</v>
      </c>
      <c r="G290" s="194">
        <v>1226</v>
      </c>
      <c r="H290" s="194">
        <v>1242</v>
      </c>
      <c r="I290" s="194">
        <v>1243</v>
      </c>
      <c r="J290" s="194">
        <v>1258</v>
      </c>
      <c r="K290" s="194">
        <v>1256</v>
      </c>
      <c r="L290" s="194">
        <v>1269</v>
      </c>
      <c r="M290" s="194">
        <v>1253</v>
      </c>
      <c r="N290" s="194">
        <v>1233</v>
      </c>
      <c r="O290" s="194">
        <v>1220</v>
      </c>
      <c r="P290" s="194">
        <v>1909</v>
      </c>
      <c r="Q290" s="194">
        <v>1178</v>
      </c>
    </row>
    <row r="291" spans="1:17" ht="16.5" customHeight="1">
      <c r="A291" s="123" t="s">
        <v>188</v>
      </c>
      <c r="B291" s="123" t="s">
        <v>206</v>
      </c>
      <c r="C291" s="194">
        <v>2663</v>
      </c>
      <c r="D291" s="194">
        <v>2643</v>
      </c>
      <c r="E291" s="194">
        <v>2573</v>
      </c>
      <c r="F291" s="194">
        <v>2626</v>
      </c>
      <c r="G291" s="194">
        <v>2681</v>
      </c>
      <c r="H291" s="194">
        <v>2708</v>
      </c>
      <c r="I291" s="194">
        <v>2703</v>
      </c>
      <c r="J291" s="194">
        <v>2730</v>
      </c>
      <c r="K291" s="194">
        <v>2711</v>
      </c>
      <c r="L291" s="194">
        <v>2744</v>
      </c>
      <c r="M291" s="194">
        <v>2726</v>
      </c>
      <c r="N291" s="194">
        <v>2715</v>
      </c>
      <c r="O291" s="194">
        <v>2721</v>
      </c>
      <c r="P291" s="194">
        <v>3847</v>
      </c>
      <c r="Q291" s="194">
        <v>2659</v>
      </c>
    </row>
    <row r="292" spans="1:17" ht="16.5" customHeight="1">
      <c r="A292" s="123" t="s">
        <v>188</v>
      </c>
      <c r="B292" s="123" t="s">
        <v>207</v>
      </c>
      <c r="C292" s="194">
        <v>4729</v>
      </c>
      <c r="D292" s="194">
        <v>4624</v>
      </c>
      <c r="E292" s="194">
        <v>4537</v>
      </c>
      <c r="F292" s="194">
        <v>4617</v>
      </c>
      <c r="G292" s="194">
        <v>4705</v>
      </c>
      <c r="H292" s="194">
        <v>4747</v>
      </c>
      <c r="I292" s="194">
        <v>4702</v>
      </c>
      <c r="J292" s="194">
        <v>4735</v>
      </c>
      <c r="K292" s="194">
        <v>4560</v>
      </c>
      <c r="L292" s="194">
        <v>4580</v>
      </c>
      <c r="M292" s="194">
        <v>4500</v>
      </c>
      <c r="N292" s="194">
        <v>4456</v>
      </c>
      <c r="O292" s="194">
        <v>4470</v>
      </c>
      <c r="P292" s="194">
        <v>5371</v>
      </c>
      <c r="Q292" s="194">
        <v>4433</v>
      </c>
    </row>
    <row r="293" spans="1:17" ht="16.5" customHeight="1">
      <c r="A293" s="123" t="s">
        <v>188</v>
      </c>
      <c r="B293" s="123" t="s">
        <v>208</v>
      </c>
      <c r="C293" s="194">
        <v>7063</v>
      </c>
      <c r="D293" s="194">
        <v>6990</v>
      </c>
      <c r="E293" s="194">
        <v>6875</v>
      </c>
      <c r="F293" s="194">
        <v>7039</v>
      </c>
      <c r="G293" s="194">
        <v>7230</v>
      </c>
      <c r="H293" s="194">
        <v>7290</v>
      </c>
      <c r="I293" s="194">
        <v>7169</v>
      </c>
      <c r="J293" s="194">
        <v>7146</v>
      </c>
      <c r="K293" s="194">
        <v>7075</v>
      </c>
      <c r="L293" s="194">
        <v>7119</v>
      </c>
      <c r="M293" s="194">
        <v>6930</v>
      </c>
      <c r="N293" s="194">
        <v>6791</v>
      </c>
      <c r="O293" s="194">
        <v>6761</v>
      </c>
      <c r="P293" s="194">
        <v>7398</v>
      </c>
      <c r="Q293" s="194">
        <v>6581</v>
      </c>
    </row>
    <row r="294" spans="1:17" ht="16.5" customHeight="1">
      <c r="A294" s="123" t="s">
        <v>188</v>
      </c>
      <c r="B294" s="123" t="s">
        <v>209</v>
      </c>
      <c r="C294" s="194">
        <v>17562</v>
      </c>
      <c r="D294" s="194">
        <v>17268</v>
      </c>
      <c r="E294" s="194">
        <v>17075</v>
      </c>
      <c r="F294" s="194">
        <v>17498</v>
      </c>
      <c r="G294" s="194">
        <v>17995</v>
      </c>
      <c r="H294" s="194">
        <v>18175</v>
      </c>
      <c r="I294" s="194">
        <v>17838</v>
      </c>
      <c r="J294" s="194">
        <v>17901</v>
      </c>
      <c r="K294" s="194">
        <v>17342</v>
      </c>
      <c r="L294" s="194">
        <v>17426</v>
      </c>
      <c r="M294" s="194">
        <v>16994</v>
      </c>
      <c r="N294" s="194">
        <v>16645</v>
      </c>
      <c r="O294" s="194">
        <v>16563</v>
      </c>
      <c r="P294" s="194">
        <v>16814</v>
      </c>
      <c r="Q294" s="194">
        <v>16144</v>
      </c>
    </row>
    <row r="295" spans="1:17" ht="16.5" customHeight="1">
      <c r="A295" s="123" t="s">
        <v>188</v>
      </c>
      <c r="B295" s="123" t="s">
        <v>210</v>
      </c>
      <c r="C295" s="194">
        <v>52070</v>
      </c>
      <c r="D295" s="194">
        <v>51878</v>
      </c>
      <c r="E295" s="194">
        <v>52000</v>
      </c>
      <c r="F295" s="194">
        <v>53280</v>
      </c>
      <c r="G295" s="194">
        <v>54022</v>
      </c>
      <c r="H295" s="194">
        <v>54644</v>
      </c>
      <c r="I295" s="194">
        <v>54568</v>
      </c>
      <c r="J295" s="194">
        <v>55295</v>
      </c>
      <c r="K295" s="194">
        <v>54375</v>
      </c>
      <c r="L295" s="194">
        <v>54682</v>
      </c>
      <c r="M295" s="194">
        <v>54110</v>
      </c>
      <c r="N295" s="194">
        <v>53450</v>
      </c>
      <c r="O295" s="194">
        <v>53612</v>
      </c>
      <c r="P295" s="194">
        <v>52399</v>
      </c>
      <c r="Q295" s="194">
        <v>52351</v>
      </c>
    </row>
    <row r="296" spans="1:17" ht="16.5" customHeight="1">
      <c r="A296" s="123" t="s">
        <v>188</v>
      </c>
      <c r="B296" s="123" t="s">
        <v>211</v>
      </c>
      <c r="C296" s="194">
        <v>131630</v>
      </c>
      <c r="D296" s="194">
        <v>137322</v>
      </c>
      <c r="E296" s="194">
        <v>143093</v>
      </c>
      <c r="F296" s="194">
        <v>144093</v>
      </c>
      <c r="G296" s="194">
        <v>130228</v>
      </c>
      <c r="H296" s="194">
        <v>130602</v>
      </c>
      <c r="I296" s="194">
        <v>138672</v>
      </c>
      <c r="J296" s="194">
        <v>148431</v>
      </c>
      <c r="K296" s="194">
        <v>153821</v>
      </c>
      <c r="L296" s="194">
        <v>144586</v>
      </c>
      <c r="M296" s="194">
        <v>150053</v>
      </c>
      <c r="N296" s="194">
        <v>156093</v>
      </c>
      <c r="O296" s="194">
        <v>153963</v>
      </c>
      <c r="P296" s="194">
        <v>151370</v>
      </c>
      <c r="Q296" s="194">
        <v>158429</v>
      </c>
    </row>
    <row r="297" spans="1:17" ht="16.5" customHeight="1">
      <c r="A297" s="123" t="s">
        <v>188</v>
      </c>
      <c r="B297" s="123" t="s">
        <v>212</v>
      </c>
      <c r="C297" s="194">
        <v>56852</v>
      </c>
      <c r="D297" s="194">
        <v>56534</v>
      </c>
      <c r="E297" s="194">
        <v>57421</v>
      </c>
      <c r="F297" s="194">
        <v>55854</v>
      </c>
      <c r="G297" s="194">
        <v>58881</v>
      </c>
      <c r="H297" s="194">
        <v>57916</v>
      </c>
      <c r="I297" s="194">
        <v>59175</v>
      </c>
      <c r="J297" s="194">
        <v>63138</v>
      </c>
      <c r="K297" s="194">
        <v>61191</v>
      </c>
      <c r="L297" s="194">
        <v>72026</v>
      </c>
      <c r="M297" s="194">
        <v>77519</v>
      </c>
      <c r="N297" s="194">
        <v>84121</v>
      </c>
      <c r="O297" s="194">
        <v>88387</v>
      </c>
      <c r="P297" s="194">
        <v>97548</v>
      </c>
      <c r="Q297" s="194">
        <v>102898</v>
      </c>
    </row>
    <row r="298" spans="1:17" ht="16.5" customHeight="1">
      <c r="A298" s="123" t="s">
        <v>188</v>
      </c>
      <c r="B298" s="123" t="s">
        <v>213</v>
      </c>
      <c r="C298" s="194">
        <v>16024</v>
      </c>
      <c r="D298" s="194">
        <v>16871</v>
      </c>
      <c r="E298" s="194">
        <v>17653</v>
      </c>
      <c r="F298" s="194">
        <v>16600</v>
      </c>
      <c r="G298" s="194">
        <v>12829</v>
      </c>
      <c r="H298" s="194">
        <v>12181</v>
      </c>
      <c r="I298" s="194">
        <v>13076</v>
      </c>
      <c r="J298" s="194">
        <v>14219</v>
      </c>
      <c r="K298" s="194">
        <v>14811</v>
      </c>
      <c r="L298" s="194">
        <v>13454</v>
      </c>
      <c r="M298" s="194">
        <v>15236</v>
      </c>
      <c r="N298" s="194">
        <v>17332</v>
      </c>
      <c r="O298" s="194">
        <v>17733</v>
      </c>
      <c r="P298" s="194">
        <v>18346</v>
      </c>
      <c r="Q298" s="194">
        <v>19578</v>
      </c>
    </row>
    <row r="299" spans="1:17" ht="16.5" customHeight="1">
      <c r="A299" s="185" t="s">
        <v>188</v>
      </c>
      <c r="B299" s="185" t="s">
        <v>69</v>
      </c>
      <c r="C299" s="195">
        <v>291102</v>
      </c>
      <c r="D299" s="195">
        <v>296867</v>
      </c>
      <c r="E299" s="195">
        <v>303631</v>
      </c>
      <c r="F299" s="195">
        <v>304083</v>
      </c>
      <c r="G299" s="195">
        <v>291115</v>
      </c>
      <c r="H299" s="195">
        <v>290870</v>
      </c>
      <c r="I299" s="195">
        <v>300461</v>
      </c>
      <c r="J299" s="195">
        <v>316143</v>
      </c>
      <c r="K299" s="195">
        <v>318294</v>
      </c>
      <c r="L299" s="195">
        <v>319060</v>
      </c>
      <c r="M299" s="195">
        <v>330414</v>
      </c>
      <c r="N299" s="195">
        <v>343870</v>
      </c>
      <c r="O299" s="195">
        <v>346437</v>
      </c>
      <c r="P299" s="195">
        <v>357645</v>
      </c>
      <c r="Q299" s="195">
        <v>365164</v>
      </c>
    </row>
    <row r="300" spans="1:17" ht="16.5" customHeight="1">
      <c r="A300" s="123" t="s">
        <v>189</v>
      </c>
      <c r="B300" s="123" t="s">
        <v>202</v>
      </c>
      <c r="C300" s="193">
        <v>30</v>
      </c>
      <c r="D300" s="193">
        <v>111</v>
      </c>
      <c r="E300" s="193">
        <v>41</v>
      </c>
      <c r="F300" s="193">
        <v>74</v>
      </c>
      <c r="G300" s="193">
        <v>49</v>
      </c>
      <c r="H300" s="193">
        <v>55</v>
      </c>
      <c r="I300" s="193">
        <v>90</v>
      </c>
      <c r="J300" s="193">
        <v>57</v>
      </c>
      <c r="K300" s="193">
        <v>24</v>
      </c>
      <c r="L300" s="193">
        <v>25</v>
      </c>
      <c r="M300" s="193">
        <v>22</v>
      </c>
      <c r="N300" s="193">
        <v>22</v>
      </c>
      <c r="O300" s="193">
        <v>21</v>
      </c>
      <c r="P300" s="193">
        <v>716</v>
      </c>
      <c r="Q300" s="193">
        <v>20</v>
      </c>
    </row>
    <row r="301" spans="1:17" ht="16.5" customHeight="1">
      <c r="A301" s="123" t="s">
        <v>189</v>
      </c>
      <c r="B301" s="123" t="s">
        <v>203</v>
      </c>
      <c r="C301" s="194">
        <v>304</v>
      </c>
      <c r="D301" s="194">
        <v>305</v>
      </c>
      <c r="E301" s="194">
        <v>291</v>
      </c>
      <c r="F301" s="194">
        <v>299</v>
      </c>
      <c r="G301" s="194">
        <v>288</v>
      </c>
      <c r="H301" s="194">
        <v>301</v>
      </c>
      <c r="I301" s="194">
        <v>281</v>
      </c>
      <c r="J301" s="194">
        <v>284</v>
      </c>
      <c r="K301" s="194">
        <v>268</v>
      </c>
      <c r="L301" s="194">
        <v>272</v>
      </c>
      <c r="M301" s="194">
        <v>256</v>
      </c>
      <c r="N301" s="194">
        <v>249</v>
      </c>
      <c r="O301" s="194">
        <v>238</v>
      </c>
      <c r="P301" s="194">
        <v>479</v>
      </c>
      <c r="Q301" s="194">
        <v>222</v>
      </c>
    </row>
    <row r="302" spans="1:17" ht="16.5" customHeight="1">
      <c r="A302" s="123" t="s">
        <v>189</v>
      </c>
      <c r="B302" s="123" t="s">
        <v>204</v>
      </c>
      <c r="C302" s="194">
        <v>730</v>
      </c>
      <c r="D302" s="194">
        <v>990</v>
      </c>
      <c r="E302" s="194">
        <v>689</v>
      </c>
      <c r="F302" s="194">
        <v>709</v>
      </c>
      <c r="G302" s="194">
        <v>744</v>
      </c>
      <c r="H302" s="194">
        <v>757</v>
      </c>
      <c r="I302" s="194">
        <v>736</v>
      </c>
      <c r="J302" s="194">
        <v>723</v>
      </c>
      <c r="K302" s="194">
        <v>628</v>
      </c>
      <c r="L302" s="194">
        <v>632</v>
      </c>
      <c r="M302" s="194">
        <v>605</v>
      </c>
      <c r="N302" s="194">
        <v>571</v>
      </c>
      <c r="O302" s="194">
        <v>565</v>
      </c>
      <c r="P302" s="194">
        <v>975</v>
      </c>
      <c r="Q302" s="194">
        <v>516</v>
      </c>
    </row>
    <row r="303" spans="1:17" ht="16.5" customHeight="1">
      <c r="A303" s="123" t="s">
        <v>189</v>
      </c>
      <c r="B303" s="123" t="s">
        <v>205</v>
      </c>
      <c r="C303" s="194">
        <v>1025</v>
      </c>
      <c r="D303" s="194">
        <v>993</v>
      </c>
      <c r="E303" s="194">
        <v>964</v>
      </c>
      <c r="F303" s="194">
        <v>973</v>
      </c>
      <c r="G303" s="194">
        <v>979</v>
      </c>
      <c r="H303" s="194">
        <v>988</v>
      </c>
      <c r="I303" s="194">
        <v>987</v>
      </c>
      <c r="J303" s="194">
        <v>997</v>
      </c>
      <c r="K303" s="194">
        <v>991</v>
      </c>
      <c r="L303" s="194">
        <v>996</v>
      </c>
      <c r="M303" s="194">
        <v>992</v>
      </c>
      <c r="N303" s="194">
        <v>983</v>
      </c>
      <c r="O303" s="194">
        <v>982</v>
      </c>
      <c r="P303" s="194">
        <v>1566</v>
      </c>
      <c r="Q303" s="194">
        <v>963</v>
      </c>
    </row>
    <row r="304" spans="1:17" ht="16.5" customHeight="1">
      <c r="A304" s="123" t="s">
        <v>189</v>
      </c>
      <c r="B304" s="123" t="s">
        <v>206</v>
      </c>
      <c r="C304" s="194">
        <v>2182</v>
      </c>
      <c r="D304" s="194">
        <v>2150</v>
      </c>
      <c r="E304" s="194">
        <v>2098</v>
      </c>
      <c r="F304" s="194">
        <v>2125</v>
      </c>
      <c r="G304" s="194">
        <v>2145</v>
      </c>
      <c r="H304" s="194">
        <v>2161</v>
      </c>
      <c r="I304" s="194">
        <v>2148</v>
      </c>
      <c r="J304" s="194">
        <v>2169</v>
      </c>
      <c r="K304" s="194">
        <v>2162</v>
      </c>
      <c r="L304" s="194">
        <v>2172</v>
      </c>
      <c r="M304" s="194">
        <v>2166</v>
      </c>
      <c r="N304" s="194">
        <v>2157</v>
      </c>
      <c r="O304" s="194">
        <v>2168</v>
      </c>
      <c r="P304" s="194">
        <v>3153</v>
      </c>
      <c r="Q304" s="194">
        <v>2144</v>
      </c>
    </row>
    <row r="305" spans="1:17" ht="16.5" customHeight="1">
      <c r="A305" s="123" t="s">
        <v>189</v>
      </c>
      <c r="B305" s="123" t="s">
        <v>207</v>
      </c>
      <c r="C305" s="194">
        <v>3974</v>
      </c>
      <c r="D305" s="194">
        <v>3865</v>
      </c>
      <c r="E305" s="194">
        <v>3770</v>
      </c>
      <c r="F305" s="194">
        <v>3823</v>
      </c>
      <c r="G305" s="194">
        <v>3876</v>
      </c>
      <c r="H305" s="194">
        <v>3886</v>
      </c>
      <c r="I305" s="194">
        <v>3816</v>
      </c>
      <c r="J305" s="194">
        <v>3829</v>
      </c>
      <c r="K305" s="194">
        <v>3660</v>
      </c>
      <c r="L305" s="194">
        <v>3669</v>
      </c>
      <c r="M305" s="194">
        <v>3638</v>
      </c>
      <c r="N305" s="194">
        <v>3609</v>
      </c>
      <c r="O305" s="194">
        <v>3613</v>
      </c>
      <c r="P305" s="194">
        <v>4433</v>
      </c>
      <c r="Q305" s="194">
        <v>3587</v>
      </c>
    </row>
    <row r="306" spans="1:17" ht="16.5" customHeight="1">
      <c r="A306" s="123" t="s">
        <v>189</v>
      </c>
      <c r="B306" s="123" t="s">
        <v>208</v>
      </c>
      <c r="C306" s="194">
        <v>5989</v>
      </c>
      <c r="D306" s="194">
        <v>5875</v>
      </c>
      <c r="E306" s="194">
        <v>5754</v>
      </c>
      <c r="F306" s="194">
        <v>5857</v>
      </c>
      <c r="G306" s="194">
        <v>5977</v>
      </c>
      <c r="H306" s="194">
        <v>6009</v>
      </c>
      <c r="I306" s="194">
        <v>5847</v>
      </c>
      <c r="J306" s="194">
        <v>5837</v>
      </c>
      <c r="K306" s="194">
        <v>5782</v>
      </c>
      <c r="L306" s="194">
        <v>5771</v>
      </c>
      <c r="M306" s="194">
        <v>5656</v>
      </c>
      <c r="N306" s="194">
        <v>5572</v>
      </c>
      <c r="O306" s="194">
        <v>5573</v>
      </c>
      <c r="P306" s="194">
        <v>6188</v>
      </c>
      <c r="Q306" s="194">
        <v>5475</v>
      </c>
    </row>
    <row r="307" spans="1:17" ht="16.5" customHeight="1">
      <c r="A307" s="123" t="s">
        <v>189</v>
      </c>
      <c r="B307" s="123" t="s">
        <v>209</v>
      </c>
      <c r="C307" s="194">
        <v>15356</v>
      </c>
      <c r="D307" s="194">
        <v>15019</v>
      </c>
      <c r="E307" s="194">
        <v>14757</v>
      </c>
      <c r="F307" s="194">
        <v>15058</v>
      </c>
      <c r="G307" s="194">
        <v>15395</v>
      </c>
      <c r="H307" s="194">
        <v>15439</v>
      </c>
      <c r="I307" s="194">
        <v>15117</v>
      </c>
      <c r="J307" s="194">
        <v>15040</v>
      </c>
      <c r="K307" s="194">
        <v>14542</v>
      </c>
      <c r="L307" s="194">
        <v>14583</v>
      </c>
      <c r="M307" s="194">
        <v>14249</v>
      </c>
      <c r="N307" s="194">
        <v>13961</v>
      </c>
      <c r="O307" s="194">
        <v>13879</v>
      </c>
      <c r="P307" s="194">
        <v>14233</v>
      </c>
      <c r="Q307" s="194">
        <v>13542</v>
      </c>
    </row>
    <row r="308" spans="1:17" ht="16.5" customHeight="1">
      <c r="A308" s="123" t="s">
        <v>189</v>
      </c>
      <c r="B308" s="123" t="s">
        <v>210</v>
      </c>
      <c r="C308" s="194">
        <v>46459</v>
      </c>
      <c r="D308" s="194">
        <v>45748</v>
      </c>
      <c r="E308" s="194">
        <v>45483</v>
      </c>
      <c r="F308" s="194">
        <v>46126</v>
      </c>
      <c r="G308" s="194">
        <v>46642</v>
      </c>
      <c r="H308" s="194">
        <v>46664</v>
      </c>
      <c r="I308" s="194">
        <v>46281</v>
      </c>
      <c r="J308" s="194">
        <v>46827</v>
      </c>
      <c r="K308" s="194">
        <v>45952</v>
      </c>
      <c r="L308" s="194">
        <v>46102</v>
      </c>
      <c r="M308" s="194">
        <v>45740</v>
      </c>
      <c r="N308" s="194">
        <v>45439</v>
      </c>
      <c r="O308" s="194">
        <v>45589</v>
      </c>
      <c r="P308" s="194">
        <v>44833</v>
      </c>
      <c r="Q308" s="194">
        <v>44821</v>
      </c>
    </row>
    <row r="309" spans="1:17" ht="16.5" customHeight="1">
      <c r="A309" s="123" t="s">
        <v>189</v>
      </c>
      <c r="B309" s="123" t="s">
        <v>211</v>
      </c>
      <c r="C309" s="194">
        <v>115456</v>
      </c>
      <c r="D309" s="194">
        <v>116386</v>
      </c>
      <c r="E309" s="194">
        <v>121377</v>
      </c>
      <c r="F309" s="194">
        <v>124612</v>
      </c>
      <c r="G309" s="194">
        <v>112971</v>
      </c>
      <c r="H309" s="194">
        <v>112556</v>
      </c>
      <c r="I309" s="194">
        <v>115654</v>
      </c>
      <c r="J309" s="194">
        <v>120129</v>
      </c>
      <c r="K309" s="194">
        <v>120428</v>
      </c>
      <c r="L309" s="194">
        <v>120177</v>
      </c>
      <c r="M309" s="194">
        <v>124026</v>
      </c>
      <c r="N309" s="194">
        <v>128464</v>
      </c>
      <c r="O309" s="194">
        <v>131580</v>
      </c>
      <c r="P309" s="194">
        <v>125921</v>
      </c>
      <c r="Q309" s="194">
        <v>131692</v>
      </c>
    </row>
    <row r="310" spans="1:17" ht="16.5" customHeight="1">
      <c r="A310" s="123" t="s">
        <v>189</v>
      </c>
      <c r="B310" s="123" t="s">
        <v>212</v>
      </c>
      <c r="C310" s="194">
        <v>93166</v>
      </c>
      <c r="D310" s="194">
        <v>95316</v>
      </c>
      <c r="E310" s="194">
        <v>95158</v>
      </c>
      <c r="F310" s="194">
        <v>91287</v>
      </c>
      <c r="G310" s="194">
        <v>92331</v>
      </c>
      <c r="H310" s="194">
        <v>91363</v>
      </c>
      <c r="I310" s="194">
        <v>94801</v>
      </c>
      <c r="J310" s="194">
        <v>103026</v>
      </c>
      <c r="K310" s="194">
        <v>103621</v>
      </c>
      <c r="L310" s="194">
        <v>106486</v>
      </c>
      <c r="M310" s="194">
        <v>111786</v>
      </c>
      <c r="N310" s="194">
        <v>117864</v>
      </c>
      <c r="O310" s="194">
        <v>117727</v>
      </c>
      <c r="P310" s="194">
        <v>130476</v>
      </c>
      <c r="Q310" s="194">
        <v>135856</v>
      </c>
    </row>
    <row r="311" spans="1:17" ht="16.5" customHeight="1">
      <c r="A311" s="123" t="s">
        <v>189</v>
      </c>
      <c r="B311" s="123" t="s">
        <v>213</v>
      </c>
      <c r="C311" s="194">
        <v>47449</v>
      </c>
      <c r="D311" s="194">
        <v>49133</v>
      </c>
      <c r="E311" s="194">
        <v>50308</v>
      </c>
      <c r="F311" s="194">
        <v>48506</v>
      </c>
      <c r="G311" s="194">
        <v>41289</v>
      </c>
      <c r="H311" s="194">
        <v>39836</v>
      </c>
      <c r="I311" s="194">
        <v>41770</v>
      </c>
      <c r="J311" s="194">
        <v>44563</v>
      </c>
      <c r="K311" s="194">
        <v>45239</v>
      </c>
      <c r="L311" s="194">
        <v>42833</v>
      </c>
      <c r="M311" s="194">
        <v>46614</v>
      </c>
      <c r="N311" s="194">
        <v>50849</v>
      </c>
      <c r="O311" s="194">
        <v>51880</v>
      </c>
      <c r="P311" s="194">
        <v>53972</v>
      </c>
      <c r="Q311" s="194">
        <v>56103</v>
      </c>
    </row>
    <row r="312" spans="1:17" ht="16.5" customHeight="1">
      <c r="A312" s="185" t="s">
        <v>189</v>
      </c>
      <c r="B312" s="185" t="s">
        <v>69</v>
      </c>
      <c r="C312" s="195">
        <v>332121</v>
      </c>
      <c r="D312" s="195">
        <v>335891</v>
      </c>
      <c r="E312" s="195">
        <v>340690</v>
      </c>
      <c r="F312" s="195">
        <v>339447</v>
      </c>
      <c r="G312" s="195">
        <v>322685</v>
      </c>
      <c r="H312" s="195">
        <v>320016</v>
      </c>
      <c r="I312" s="195">
        <v>327528</v>
      </c>
      <c r="J312" s="195">
        <v>343481</v>
      </c>
      <c r="K312" s="195">
        <v>343297</v>
      </c>
      <c r="L312" s="195">
        <v>343719</v>
      </c>
      <c r="M312" s="195">
        <v>355750</v>
      </c>
      <c r="N312" s="195">
        <v>369740</v>
      </c>
      <c r="O312" s="195">
        <v>373816</v>
      </c>
      <c r="P312" s="195">
        <v>386944</v>
      </c>
      <c r="Q312" s="195">
        <v>394942</v>
      </c>
    </row>
    <row r="313" spans="1:17" ht="16.5" customHeight="1">
      <c r="A313" s="123" t="s">
        <v>190</v>
      </c>
      <c r="B313" s="123" t="s">
        <v>202</v>
      </c>
      <c r="C313" s="193">
        <v>37</v>
      </c>
      <c r="D313" s="193">
        <v>281</v>
      </c>
      <c r="E313" s="193">
        <v>47</v>
      </c>
      <c r="F313" s="193">
        <v>139</v>
      </c>
      <c r="G313" s="193">
        <v>50</v>
      </c>
      <c r="H313" s="193">
        <v>50</v>
      </c>
      <c r="I313" s="193">
        <v>286</v>
      </c>
      <c r="J313" s="193">
        <v>617</v>
      </c>
      <c r="K313" s="193">
        <v>33</v>
      </c>
      <c r="L313" s="193">
        <v>34</v>
      </c>
      <c r="M313" s="193">
        <v>32</v>
      </c>
      <c r="N313" s="193">
        <v>32</v>
      </c>
      <c r="O313" s="193">
        <v>29</v>
      </c>
      <c r="P313" s="193">
        <v>561</v>
      </c>
      <c r="Q313" s="193">
        <v>32</v>
      </c>
    </row>
    <row r="314" spans="1:17" ht="16.5" customHeight="1">
      <c r="A314" s="123" t="s">
        <v>190</v>
      </c>
      <c r="B314" s="123" t="s">
        <v>203</v>
      </c>
      <c r="C314" s="194">
        <v>307</v>
      </c>
      <c r="D314" s="194">
        <v>310</v>
      </c>
      <c r="E314" s="194">
        <v>303</v>
      </c>
      <c r="F314" s="194">
        <v>313</v>
      </c>
      <c r="G314" s="194">
        <v>316</v>
      </c>
      <c r="H314" s="194">
        <v>331</v>
      </c>
      <c r="I314" s="194">
        <v>310</v>
      </c>
      <c r="J314" s="194">
        <v>313</v>
      </c>
      <c r="K314" s="194">
        <v>305</v>
      </c>
      <c r="L314" s="194">
        <v>309</v>
      </c>
      <c r="M314" s="194">
        <v>294</v>
      </c>
      <c r="N314" s="194">
        <v>284</v>
      </c>
      <c r="O314" s="194">
        <v>280</v>
      </c>
      <c r="P314" s="194">
        <v>448</v>
      </c>
      <c r="Q314" s="194">
        <v>266</v>
      </c>
    </row>
    <row r="315" spans="1:17" ht="16.5" customHeight="1">
      <c r="A315" s="123" t="s">
        <v>190</v>
      </c>
      <c r="B315" s="123" t="s">
        <v>204</v>
      </c>
      <c r="C315" s="194">
        <v>645</v>
      </c>
      <c r="D315" s="194">
        <v>874</v>
      </c>
      <c r="E315" s="194">
        <v>622</v>
      </c>
      <c r="F315" s="194">
        <v>644</v>
      </c>
      <c r="G315" s="194">
        <v>668</v>
      </c>
      <c r="H315" s="194">
        <v>684</v>
      </c>
      <c r="I315" s="194">
        <v>676</v>
      </c>
      <c r="J315" s="194">
        <v>672</v>
      </c>
      <c r="K315" s="194">
        <v>606</v>
      </c>
      <c r="L315" s="194">
        <v>621</v>
      </c>
      <c r="M315" s="194">
        <v>609</v>
      </c>
      <c r="N315" s="194">
        <v>594</v>
      </c>
      <c r="O315" s="194">
        <v>596</v>
      </c>
      <c r="P315" s="194">
        <v>869</v>
      </c>
      <c r="Q315" s="194">
        <v>572</v>
      </c>
    </row>
    <row r="316" spans="1:17" ht="16.5" customHeight="1">
      <c r="A316" s="123" t="s">
        <v>190</v>
      </c>
      <c r="B316" s="123" t="s">
        <v>205</v>
      </c>
      <c r="C316" s="194">
        <v>869</v>
      </c>
      <c r="D316" s="194">
        <v>853</v>
      </c>
      <c r="E316" s="194">
        <v>837</v>
      </c>
      <c r="F316" s="194">
        <v>848</v>
      </c>
      <c r="G316" s="194">
        <v>846</v>
      </c>
      <c r="H316" s="194">
        <v>864</v>
      </c>
      <c r="I316" s="194">
        <v>872</v>
      </c>
      <c r="J316" s="194">
        <v>897</v>
      </c>
      <c r="K316" s="194">
        <v>897</v>
      </c>
      <c r="L316" s="194">
        <v>909</v>
      </c>
      <c r="M316" s="194">
        <v>921</v>
      </c>
      <c r="N316" s="194">
        <v>921</v>
      </c>
      <c r="O316" s="194">
        <v>920</v>
      </c>
      <c r="P316" s="194">
        <v>1359</v>
      </c>
      <c r="Q316" s="194">
        <v>923</v>
      </c>
    </row>
    <row r="317" spans="1:17" ht="16.5" customHeight="1">
      <c r="A317" s="123" t="s">
        <v>190</v>
      </c>
      <c r="B317" s="123" t="s">
        <v>206</v>
      </c>
      <c r="C317" s="194">
        <v>1829</v>
      </c>
      <c r="D317" s="194">
        <v>1821</v>
      </c>
      <c r="E317" s="194">
        <v>1789</v>
      </c>
      <c r="F317" s="194">
        <v>1819</v>
      </c>
      <c r="G317" s="194">
        <v>1843</v>
      </c>
      <c r="H317" s="194">
        <v>1870</v>
      </c>
      <c r="I317" s="194">
        <v>1861</v>
      </c>
      <c r="J317" s="194">
        <v>1891</v>
      </c>
      <c r="K317" s="194">
        <v>1906</v>
      </c>
      <c r="L317" s="194">
        <v>1917</v>
      </c>
      <c r="M317" s="194">
        <v>1918</v>
      </c>
      <c r="N317" s="194">
        <v>1931</v>
      </c>
      <c r="O317" s="194">
        <v>1955</v>
      </c>
      <c r="P317" s="194">
        <v>2685</v>
      </c>
      <c r="Q317" s="194">
        <v>1942</v>
      </c>
    </row>
    <row r="318" spans="1:17" ht="16.5" customHeight="1">
      <c r="A318" s="123" t="s">
        <v>190</v>
      </c>
      <c r="B318" s="123" t="s">
        <v>207</v>
      </c>
      <c r="C318" s="194">
        <v>3234</v>
      </c>
      <c r="D318" s="194">
        <v>3166</v>
      </c>
      <c r="E318" s="194">
        <v>3106</v>
      </c>
      <c r="F318" s="194">
        <v>3169</v>
      </c>
      <c r="G318" s="194">
        <v>3248</v>
      </c>
      <c r="H318" s="194">
        <v>3288</v>
      </c>
      <c r="I318" s="194">
        <v>3248</v>
      </c>
      <c r="J318" s="194">
        <v>3277</v>
      </c>
      <c r="K318" s="194">
        <v>3201</v>
      </c>
      <c r="L318" s="194">
        <v>3208</v>
      </c>
      <c r="M318" s="194">
        <v>3168</v>
      </c>
      <c r="N318" s="194">
        <v>3152</v>
      </c>
      <c r="O318" s="194">
        <v>3219</v>
      </c>
      <c r="P318" s="194">
        <v>3775</v>
      </c>
      <c r="Q318" s="194">
        <v>3153</v>
      </c>
    </row>
    <row r="319" spans="1:17" ht="16.5" customHeight="1">
      <c r="A319" s="123" t="s">
        <v>190</v>
      </c>
      <c r="B319" s="123" t="s">
        <v>208</v>
      </c>
      <c r="C319" s="194">
        <v>4840</v>
      </c>
      <c r="D319" s="194">
        <v>4794</v>
      </c>
      <c r="E319" s="194">
        <v>4715</v>
      </c>
      <c r="F319" s="194">
        <v>4816</v>
      </c>
      <c r="G319" s="194">
        <v>4945</v>
      </c>
      <c r="H319" s="194">
        <v>4997</v>
      </c>
      <c r="I319" s="194">
        <v>4919</v>
      </c>
      <c r="J319" s="194">
        <v>4963</v>
      </c>
      <c r="K319" s="194">
        <v>4956</v>
      </c>
      <c r="L319" s="194">
        <v>4967</v>
      </c>
      <c r="M319" s="194">
        <v>4900</v>
      </c>
      <c r="N319" s="194">
        <v>4856</v>
      </c>
      <c r="O319" s="194">
        <v>4922</v>
      </c>
      <c r="P319" s="194">
        <v>5355</v>
      </c>
      <c r="Q319" s="194">
        <v>4800</v>
      </c>
    </row>
    <row r="320" spans="1:17" ht="16.5" customHeight="1">
      <c r="A320" s="123" t="s">
        <v>190</v>
      </c>
      <c r="B320" s="123" t="s">
        <v>209</v>
      </c>
      <c r="C320" s="194">
        <v>12325</v>
      </c>
      <c r="D320" s="194">
        <v>12092</v>
      </c>
      <c r="E320" s="194">
        <v>11920</v>
      </c>
      <c r="F320" s="194">
        <v>12267</v>
      </c>
      <c r="G320" s="194">
        <v>12727</v>
      </c>
      <c r="H320" s="194">
        <v>12835</v>
      </c>
      <c r="I320" s="194">
        <v>12582</v>
      </c>
      <c r="J320" s="194">
        <v>12596</v>
      </c>
      <c r="K320" s="194">
        <v>12280</v>
      </c>
      <c r="L320" s="194">
        <v>12372</v>
      </c>
      <c r="M320" s="194">
        <v>12090</v>
      </c>
      <c r="N320" s="194">
        <v>11888</v>
      </c>
      <c r="O320" s="194">
        <v>11961</v>
      </c>
      <c r="P320" s="194">
        <v>12176</v>
      </c>
      <c r="Q320" s="194">
        <v>11612</v>
      </c>
    </row>
    <row r="321" spans="1:17" ht="16.5" customHeight="1">
      <c r="A321" s="123" t="s">
        <v>190</v>
      </c>
      <c r="B321" s="123" t="s">
        <v>210</v>
      </c>
      <c r="C321" s="194">
        <v>37348</v>
      </c>
      <c r="D321" s="194">
        <v>36874</v>
      </c>
      <c r="E321" s="194">
        <v>36859</v>
      </c>
      <c r="F321" s="194">
        <v>37795</v>
      </c>
      <c r="G321" s="194">
        <v>38479</v>
      </c>
      <c r="H321" s="194">
        <v>38641</v>
      </c>
      <c r="I321" s="194">
        <v>38540</v>
      </c>
      <c r="J321" s="194">
        <v>39200</v>
      </c>
      <c r="K321" s="194">
        <v>38824</v>
      </c>
      <c r="L321" s="194">
        <v>38846</v>
      </c>
      <c r="M321" s="194">
        <v>38556</v>
      </c>
      <c r="N321" s="194">
        <v>38320</v>
      </c>
      <c r="O321" s="194">
        <v>38841</v>
      </c>
      <c r="P321" s="194">
        <v>38146</v>
      </c>
      <c r="Q321" s="194">
        <v>37946</v>
      </c>
    </row>
    <row r="322" spans="1:17" ht="16.5" customHeight="1">
      <c r="A322" s="123" t="s">
        <v>190</v>
      </c>
      <c r="B322" s="123" t="s">
        <v>211</v>
      </c>
      <c r="C322" s="194">
        <v>97245</v>
      </c>
      <c r="D322" s="194">
        <v>98894</v>
      </c>
      <c r="E322" s="194">
        <v>100868</v>
      </c>
      <c r="F322" s="194">
        <v>103750</v>
      </c>
      <c r="G322" s="194">
        <v>100878</v>
      </c>
      <c r="H322" s="194">
        <v>101227</v>
      </c>
      <c r="I322" s="194">
        <v>103718</v>
      </c>
      <c r="J322" s="194">
        <v>108458</v>
      </c>
      <c r="K322" s="194">
        <v>108794</v>
      </c>
      <c r="L322" s="194">
        <v>109090</v>
      </c>
      <c r="M322" s="194">
        <v>111702</v>
      </c>
      <c r="N322" s="194">
        <v>114472</v>
      </c>
      <c r="O322" s="194">
        <v>115879</v>
      </c>
      <c r="P322" s="194">
        <v>116159</v>
      </c>
      <c r="Q322" s="194">
        <v>119908</v>
      </c>
    </row>
    <row r="323" spans="1:17" ht="16.5" customHeight="1">
      <c r="A323" s="123" t="s">
        <v>190</v>
      </c>
      <c r="B323" s="123" t="s">
        <v>212</v>
      </c>
      <c r="C323" s="194">
        <v>115918</v>
      </c>
      <c r="D323" s="194">
        <v>117259</v>
      </c>
      <c r="E323" s="194">
        <v>119606</v>
      </c>
      <c r="F323" s="194">
        <v>117804</v>
      </c>
      <c r="G323" s="194">
        <v>113971</v>
      </c>
      <c r="H323" s="194">
        <v>113755</v>
      </c>
      <c r="I323" s="194">
        <v>116731</v>
      </c>
      <c r="J323" s="194">
        <v>124826</v>
      </c>
      <c r="K323" s="194">
        <v>123796</v>
      </c>
      <c r="L323" s="194">
        <v>125480</v>
      </c>
      <c r="M323" s="194">
        <v>130115</v>
      </c>
      <c r="N323" s="194">
        <v>135599</v>
      </c>
      <c r="O323" s="194">
        <v>134237</v>
      </c>
      <c r="P323" s="194">
        <v>139844</v>
      </c>
      <c r="Q323" s="194">
        <v>144405</v>
      </c>
    </row>
    <row r="324" spans="1:17" ht="16.5" customHeight="1">
      <c r="A324" s="123" t="s">
        <v>190</v>
      </c>
      <c r="B324" s="123" t="s">
        <v>213</v>
      </c>
      <c r="C324" s="194">
        <v>73797</v>
      </c>
      <c r="D324" s="194">
        <v>77692</v>
      </c>
      <c r="E324" s="194">
        <v>80831</v>
      </c>
      <c r="F324" s="194">
        <v>78842</v>
      </c>
      <c r="G324" s="194">
        <v>68843</v>
      </c>
      <c r="H324" s="194">
        <v>67097</v>
      </c>
      <c r="I324" s="194">
        <v>70878</v>
      </c>
      <c r="J324" s="194">
        <v>75994</v>
      </c>
      <c r="K324" s="194">
        <v>76610</v>
      </c>
      <c r="L324" s="194">
        <v>75853</v>
      </c>
      <c r="M324" s="194">
        <v>81300</v>
      </c>
      <c r="N324" s="194">
        <v>87311</v>
      </c>
      <c r="O324" s="194">
        <v>89071</v>
      </c>
      <c r="P324" s="194">
        <v>93282</v>
      </c>
      <c r="Q324" s="194">
        <v>96744</v>
      </c>
    </row>
    <row r="325" spans="1:17" ht="16.5" customHeight="1">
      <c r="A325" s="185" t="s">
        <v>190</v>
      </c>
      <c r="B325" s="185" t="s">
        <v>69</v>
      </c>
      <c r="C325" s="195">
        <v>348394</v>
      </c>
      <c r="D325" s="195">
        <v>354911</v>
      </c>
      <c r="E325" s="195">
        <v>361504</v>
      </c>
      <c r="F325" s="195">
        <v>362206</v>
      </c>
      <c r="G325" s="195">
        <v>346814</v>
      </c>
      <c r="H325" s="195">
        <v>345638</v>
      </c>
      <c r="I325" s="195">
        <v>354621</v>
      </c>
      <c r="J325" s="195">
        <v>373704</v>
      </c>
      <c r="K325" s="195">
        <v>372208</v>
      </c>
      <c r="L325" s="195">
        <v>373605</v>
      </c>
      <c r="M325" s="195">
        <v>385606</v>
      </c>
      <c r="N325" s="195">
        <v>399361</v>
      </c>
      <c r="O325" s="195">
        <v>401908</v>
      </c>
      <c r="P325" s="195">
        <v>414660</v>
      </c>
      <c r="Q325" s="195">
        <v>422303</v>
      </c>
    </row>
    <row r="326" spans="1:17" ht="16.5" customHeight="1">
      <c r="A326" s="123" t="s">
        <v>191</v>
      </c>
      <c r="B326" s="123" t="s">
        <v>202</v>
      </c>
      <c r="C326" s="193">
        <v>23</v>
      </c>
      <c r="D326" s="193">
        <v>256</v>
      </c>
      <c r="E326" s="193">
        <v>25</v>
      </c>
      <c r="F326" s="193">
        <v>145</v>
      </c>
      <c r="G326" s="193">
        <v>35</v>
      </c>
      <c r="H326" s="193">
        <v>28</v>
      </c>
      <c r="I326" s="193">
        <v>262</v>
      </c>
      <c r="J326" s="193">
        <v>610</v>
      </c>
      <c r="K326" s="193">
        <v>26</v>
      </c>
      <c r="L326" s="193">
        <v>26</v>
      </c>
      <c r="M326" s="193">
        <v>25</v>
      </c>
      <c r="N326" s="193">
        <v>31</v>
      </c>
      <c r="O326" s="193">
        <v>25</v>
      </c>
      <c r="P326" s="193">
        <v>289</v>
      </c>
      <c r="Q326" s="193">
        <v>42</v>
      </c>
    </row>
    <row r="327" spans="1:17" ht="16.5" customHeight="1">
      <c r="A327" s="123" t="s">
        <v>191</v>
      </c>
      <c r="B327" s="123" t="s">
        <v>203</v>
      </c>
      <c r="C327" s="194">
        <v>226</v>
      </c>
      <c r="D327" s="194">
        <v>234</v>
      </c>
      <c r="E327" s="194">
        <v>233</v>
      </c>
      <c r="F327" s="194">
        <v>240</v>
      </c>
      <c r="G327" s="194">
        <v>250</v>
      </c>
      <c r="H327" s="194">
        <v>253</v>
      </c>
      <c r="I327" s="194">
        <v>242</v>
      </c>
      <c r="J327" s="194">
        <v>246</v>
      </c>
      <c r="K327" s="194">
        <v>243</v>
      </c>
      <c r="L327" s="194">
        <v>252</v>
      </c>
      <c r="M327" s="194">
        <v>242</v>
      </c>
      <c r="N327" s="194">
        <v>237</v>
      </c>
      <c r="O327" s="194">
        <v>237</v>
      </c>
      <c r="P327" s="194">
        <v>314</v>
      </c>
      <c r="Q327" s="194">
        <v>233</v>
      </c>
    </row>
    <row r="328" spans="1:17" ht="16.5" customHeight="1">
      <c r="A328" s="123" t="s">
        <v>191</v>
      </c>
      <c r="B328" s="123" t="s">
        <v>204</v>
      </c>
      <c r="C328" s="194">
        <v>403</v>
      </c>
      <c r="D328" s="194">
        <v>586</v>
      </c>
      <c r="E328" s="194">
        <v>410</v>
      </c>
      <c r="F328" s="194">
        <v>425</v>
      </c>
      <c r="G328" s="194">
        <v>433</v>
      </c>
      <c r="H328" s="194">
        <v>453</v>
      </c>
      <c r="I328" s="194">
        <v>454</v>
      </c>
      <c r="J328" s="194">
        <v>463</v>
      </c>
      <c r="K328" s="194">
        <v>420</v>
      </c>
      <c r="L328" s="194">
        <v>442</v>
      </c>
      <c r="M328" s="194">
        <v>445</v>
      </c>
      <c r="N328" s="194">
        <v>447</v>
      </c>
      <c r="O328" s="194">
        <v>450</v>
      </c>
      <c r="P328" s="194">
        <v>599</v>
      </c>
      <c r="Q328" s="194">
        <v>460</v>
      </c>
    </row>
    <row r="329" spans="1:17" ht="16.5" customHeight="1">
      <c r="A329" s="123" t="s">
        <v>191</v>
      </c>
      <c r="B329" s="123" t="s">
        <v>205</v>
      </c>
      <c r="C329" s="194">
        <v>519</v>
      </c>
      <c r="D329" s="194">
        <v>517</v>
      </c>
      <c r="E329" s="194">
        <v>515</v>
      </c>
      <c r="F329" s="194">
        <v>527</v>
      </c>
      <c r="G329" s="194">
        <v>523</v>
      </c>
      <c r="H329" s="194">
        <v>540</v>
      </c>
      <c r="I329" s="194">
        <v>552</v>
      </c>
      <c r="J329" s="194">
        <v>578</v>
      </c>
      <c r="K329" s="194">
        <v>582</v>
      </c>
      <c r="L329" s="194">
        <v>604</v>
      </c>
      <c r="M329" s="194">
        <v>620</v>
      </c>
      <c r="N329" s="194">
        <v>638</v>
      </c>
      <c r="O329" s="194">
        <v>633</v>
      </c>
      <c r="P329" s="194">
        <v>861</v>
      </c>
      <c r="Q329" s="194">
        <v>658</v>
      </c>
    </row>
    <row r="330" spans="1:17" ht="16.5" customHeight="1">
      <c r="A330" s="123" t="s">
        <v>191</v>
      </c>
      <c r="B330" s="123" t="s">
        <v>206</v>
      </c>
      <c r="C330" s="194">
        <v>1083</v>
      </c>
      <c r="D330" s="194">
        <v>1090</v>
      </c>
      <c r="E330" s="194">
        <v>1083</v>
      </c>
      <c r="F330" s="194">
        <v>1113</v>
      </c>
      <c r="G330" s="194">
        <v>1134</v>
      </c>
      <c r="H330" s="194">
        <v>1159</v>
      </c>
      <c r="I330" s="194">
        <v>1159</v>
      </c>
      <c r="J330" s="194">
        <v>1184</v>
      </c>
      <c r="K330" s="194">
        <v>1200</v>
      </c>
      <c r="L330" s="194">
        <v>1227</v>
      </c>
      <c r="M330" s="194">
        <v>1234</v>
      </c>
      <c r="N330" s="194">
        <v>1258</v>
      </c>
      <c r="O330" s="194">
        <v>1278</v>
      </c>
      <c r="P330" s="194">
        <v>1613</v>
      </c>
      <c r="Q330" s="194">
        <v>1308</v>
      </c>
    </row>
    <row r="331" spans="1:17" ht="16.5" customHeight="1">
      <c r="A331" s="123" t="s">
        <v>191</v>
      </c>
      <c r="B331" s="123" t="s">
        <v>207</v>
      </c>
      <c r="C331" s="194">
        <v>1984</v>
      </c>
      <c r="D331" s="194">
        <v>1958</v>
      </c>
      <c r="E331" s="194">
        <v>1934</v>
      </c>
      <c r="F331" s="194">
        <v>1985</v>
      </c>
      <c r="G331" s="194">
        <v>2074</v>
      </c>
      <c r="H331" s="194">
        <v>2100</v>
      </c>
      <c r="I331" s="194">
        <v>2083</v>
      </c>
      <c r="J331" s="194">
        <v>2110</v>
      </c>
      <c r="K331" s="194">
        <v>2084</v>
      </c>
      <c r="L331" s="194">
        <v>2091</v>
      </c>
      <c r="M331" s="194">
        <v>2094</v>
      </c>
      <c r="N331" s="194">
        <v>2126</v>
      </c>
      <c r="O331" s="194">
        <v>2201</v>
      </c>
      <c r="P331" s="194">
        <v>2419</v>
      </c>
      <c r="Q331" s="194">
        <v>2168</v>
      </c>
    </row>
    <row r="332" spans="1:17" ht="16.5" customHeight="1">
      <c r="A332" s="123" t="s">
        <v>191</v>
      </c>
      <c r="B332" s="123" t="s">
        <v>208</v>
      </c>
      <c r="C332" s="194">
        <v>2995</v>
      </c>
      <c r="D332" s="194">
        <v>2991</v>
      </c>
      <c r="E332" s="194">
        <v>2967</v>
      </c>
      <c r="F332" s="194">
        <v>3057</v>
      </c>
      <c r="G332" s="194">
        <v>3178</v>
      </c>
      <c r="H332" s="194">
        <v>3216</v>
      </c>
      <c r="I332" s="194">
        <v>3191</v>
      </c>
      <c r="J332" s="194">
        <v>3236</v>
      </c>
      <c r="K332" s="194">
        <v>3274</v>
      </c>
      <c r="L332" s="194">
        <v>3303</v>
      </c>
      <c r="M332" s="194">
        <v>3272</v>
      </c>
      <c r="N332" s="194">
        <v>3292</v>
      </c>
      <c r="O332" s="194">
        <v>3376</v>
      </c>
      <c r="P332" s="194">
        <v>3589</v>
      </c>
      <c r="Q332" s="194">
        <v>3322</v>
      </c>
    </row>
    <row r="333" spans="1:17" ht="16.5" customHeight="1">
      <c r="A333" s="123" t="s">
        <v>191</v>
      </c>
      <c r="B333" s="123" t="s">
        <v>209</v>
      </c>
      <c r="C333" s="194">
        <v>7697</v>
      </c>
      <c r="D333" s="194">
        <v>7566</v>
      </c>
      <c r="E333" s="194">
        <v>7512</v>
      </c>
      <c r="F333" s="194">
        <v>7837</v>
      </c>
      <c r="G333" s="194">
        <v>8302</v>
      </c>
      <c r="H333" s="194">
        <v>8362</v>
      </c>
      <c r="I333" s="194">
        <v>8143</v>
      </c>
      <c r="J333" s="194">
        <v>8143</v>
      </c>
      <c r="K333" s="194">
        <v>8001</v>
      </c>
      <c r="L333" s="194">
        <v>8066</v>
      </c>
      <c r="M333" s="194">
        <v>7918</v>
      </c>
      <c r="N333" s="194">
        <v>7891</v>
      </c>
      <c r="O333" s="194">
        <v>8058</v>
      </c>
      <c r="P333" s="194">
        <v>8110</v>
      </c>
      <c r="Q333" s="194">
        <v>7846</v>
      </c>
    </row>
    <row r="334" spans="1:17" ht="16.5" customHeight="1">
      <c r="A334" s="123" t="s">
        <v>191</v>
      </c>
      <c r="B334" s="123" t="s">
        <v>210</v>
      </c>
      <c r="C334" s="194">
        <v>24826</v>
      </c>
      <c r="D334" s="194">
        <v>24578</v>
      </c>
      <c r="E334" s="194">
        <v>24578</v>
      </c>
      <c r="F334" s="194">
        <v>25316</v>
      </c>
      <c r="G334" s="194">
        <v>26074</v>
      </c>
      <c r="H334" s="194">
        <v>26114</v>
      </c>
      <c r="I334" s="194">
        <v>25867</v>
      </c>
      <c r="J334" s="194">
        <v>26229</v>
      </c>
      <c r="K334" s="194">
        <v>26164</v>
      </c>
      <c r="L334" s="194">
        <v>26013</v>
      </c>
      <c r="M334" s="194">
        <v>25755</v>
      </c>
      <c r="N334" s="194">
        <v>25797</v>
      </c>
      <c r="O334" s="194">
        <v>26591</v>
      </c>
      <c r="P334" s="194">
        <v>26018</v>
      </c>
      <c r="Q334" s="194">
        <v>25909</v>
      </c>
    </row>
    <row r="335" spans="1:17" ht="16.5" customHeight="1">
      <c r="A335" s="123" t="s">
        <v>191</v>
      </c>
      <c r="B335" s="123" t="s">
        <v>211</v>
      </c>
      <c r="C335" s="194">
        <v>77224</v>
      </c>
      <c r="D335" s="194">
        <v>78509</v>
      </c>
      <c r="E335" s="194">
        <v>80071</v>
      </c>
      <c r="F335" s="194">
        <v>82121</v>
      </c>
      <c r="G335" s="194">
        <v>79155</v>
      </c>
      <c r="H335" s="194">
        <v>80843</v>
      </c>
      <c r="I335" s="194">
        <v>82696</v>
      </c>
      <c r="J335" s="194">
        <v>85631</v>
      </c>
      <c r="K335" s="194">
        <v>85178</v>
      </c>
      <c r="L335" s="194">
        <v>85376</v>
      </c>
      <c r="M335" s="194">
        <v>87055</v>
      </c>
      <c r="N335" s="194">
        <v>89087</v>
      </c>
      <c r="O335" s="194">
        <v>90638</v>
      </c>
      <c r="P335" s="194">
        <v>91635</v>
      </c>
      <c r="Q335" s="194">
        <v>93498</v>
      </c>
    </row>
    <row r="336" spans="1:17" ht="16.5" customHeight="1">
      <c r="A336" s="123" t="s">
        <v>191</v>
      </c>
      <c r="B336" s="123" t="s">
        <v>212</v>
      </c>
      <c r="C336" s="194">
        <v>102569</v>
      </c>
      <c r="D336" s="194">
        <v>102297</v>
      </c>
      <c r="E336" s="194">
        <v>104408</v>
      </c>
      <c r="F336" s="194">
        <v>103868</v>
      </c>
      <c r="G336" s="194">
        <v>103256</v>
      </c>
      <c r="H336" s="194">
        <v>100323</v>
      </c>
      <c r="I336" s="194">
        <v>99874</v>
      </c>
      <c r="J336" s="194">
        <v>107240</v>
      </c>
      <c r="K336" s="194">
        <v>106019</v>
      </c>
      <c r="L336" s="194">
        <v>111607</v>
      </c>
      <c r="M336" s="194">
        <v>113538</v>
      </c>
      <c r="N336" s="194">
        <v>117193</v>
      </c>
      <c r="O336" s="194">
        <v>117325</v>
      </c>
      <c r="P336" s="194">
        <v>122568</v>
      </c>
      <c r="Q336" s="194">
        <v>123900</v>
      </c>
    </row>
    <row r="337" spans="1:17" ht="16.5" customHeight="1">
      <c r="A337" s="123" t="s">
        <v>191</v>
      </c>
      <c r="B337" s="123" t="s">
        <v>213</v>
      </c>
      <c r="C337" s="194">
        <v>61305</v>
      </c>
      <c r="D337" s="194">
        <v>66052</v>
      </c>
      <c r="E337" s="194">
        <v>69109</v>
      </c>
      <c r="F337" s="194">
        <v>70388</v>
      </c>
      <c r="G337" s="194">
        <v>58649</v>
      </c>
      <c r="H337" s="194">
        <v>60077</v>
      </c>
      <c r="I337" s="194">
        <v>68626</v>
      </c>
      <c r="J337" s="194">
        <v>74147</v>
      </c>
      <c r="K337" s="194">
        <v>75074</v>
      </c>
      <c r="L337" s="194">
        <v>71827</v>
      </c>
      <c r="M337" s="194">
        <v>79649</v>
      </c>
      <c r="N337" s="194">
        <v>86672</v>
      </c>
      <c r="O337" s="194">
        <v>86391</v>
      </c>
      <c r="P337" s="194">
        <v>92081</v>
      </c>
      <c r="Q337" s="194">
        <v>96153</v>
      </c>
    </row>
    <row r="338" spans="1:17" ht="16.5" customHeight="1">
      <c r="A338" s="185" t="s">
        <v>191</v>
      </c>
      <c r="B338" s="185" t="s">
        <v>69</v>
      </c>
      <c r="C338" s="195">
        <v>280855</v>
      </c>
      <c r="D338" s="195">
        <v>286633</v>
      </c>
      <c r="E338" s="195">
        <v>292846</v>
      </c>
      <c r="F338" s="195">
        <v>297023</v>
      </c>
      <c r="G338" s="195">
        <v>283063</v>
      </c>
      <c r="H338" s="195">
        <v>283470</v>
      </c>
      <c r="I338" s="195">
        <v>293147</v>
      </c>
      <c r="J338" s="195">
        <v>309816</v>
      </c>
      <c r="K338" s="195">
        <v>308264</v>
      </c>
      <c r="L338" s="195">
        <v>310833</v>
      </c>
      <c r="M338" s="195">
        <v>321846</v>
      </c>
      <c r="N338" s="195">
        <v>334668</v>
      </c>
      <c r="O338" s="195">
        <v>337202</v>
      </c>
      <c r="P338" s="195">
        <v>350097</v>
      </c>
      <c r="Q338" s="195">
        <v>355498</v>
      </c>
    </row>
    <row r="339" spans="1:17" ht="16.5" customHeight="1">
      <c r="A339" s="123" t="s">
        <v>192</v>
      </c>
      <c r="B339" s="123" t="s">
        <v>202</v>
      </c>
      <c r="C339" s="193">
        <v>14</v>
      </c>
      <c r="D339" s="193">
        <v>203</v>
      </c>
      <c r="E339" s="193">
        <v>15</v>
      </c>
      <c r="F339" s="193">
        <v>101</v>
      </c>
      <c r="G339" s="193">
        <v>16</v>
      </c>
      <c r="H339" s="193">
        <v>16</v>
      </c>
      <c r="I339" s="193">
        <v>206</v>
      </c>
      <c r="J339" s="193">
        <v>271</v>
      </c>
      <c r="K339" s="193">
        <v>16</v>
      </c>
      <c r="L339" s="193">
        <v>18</v>
      </c>
      <c r="M339" s="193">
        <v>17</v>
      </c>
      <c r="N339" s="193">
        <v>25</v>
      </c>
      <c r="O339" s="193">
        <v>17</v>
      </c>
      <c r="P339" s="193">
        <v>121</v>
      </c>
      <c r="Q339" s="193">
        <v>30</v>
      </c>
    </row>
    <row r="340" spans="1:17" ht="16.5" customHeight="1">
      <c r="A340" s="123" t="s">
        <v>192</v>
      </c>
      <c r="B340" s="123" t="s">
        <v>203</v>
      </c>
      <c r="C340" s="194">
        <v>131</v>
      </c>
      <c r="D340" s="194">
        <v>135</v>
      </c>
      <c r="E340" s="194">
        <v>138</v>
      </c>
      <c r="F340" s="194">
        <v>143</v>
      </c>
      <c r="G340" s="194">
        <v>144</v>
      </c>
      <c r="H340" s="194">
        <v>147</v>
      </c>
      <c r="I340" s="194">
        <v>143</v>
      </c>
      <c r="J340" s="194">
        <v>146</v>
      </c>
      <c r="K340" s="194">
        <v>145</v>
      </c>
      <c r="L340" s="194">
        <v>151</v>
      </c>
      <c r="M340" s="194">
        <v>148</v>
      </c>
      <c r="N340" s="194">
        <v>149</v>
      </c>
      <c r="O340" s="194">
        <v>150</v>
      </c>
      <c r="P340" s="194">
        <v>188</v>
      </c>
      <c r="Q340" s="194">
        <v>149</v>
      </c>
    </row>
    <row r="341" spans="1:17" ht="16.5" customHeight="1">
      <c r="A341" s="123" t="s">
        <v>192</v>
      </c>
      <c r="B341" s="123" t="s">
        <v>204</v>
      </c>
      <c r="C341" s="194">
        <v>201</v>
      </c>
      <c r="D341" s="194">
        <v>390</v>
      </c>
      <c r="E341" s="194">
        <v>204</v>
      </c>
      <c r="F341" s="194">
        <v>211</v>
      </c>
      <c r="G341" s="194">
        <v>209</v>
      </c>
      <c r="H341" s="194">
        <v>219</v>
      </c>
      <c r="I341" s="194">
        <v>220</v>
      </c>
      <c r="J341" s="194">
        <v>225</v>
      </c>
      <c r="K341" s="194">
        <v>203</v>
      </c>
      <c r="L341" s="194">
        <v>212</v>
      </c>
      <c r="M341" s="194">
        <v>218</v>
      </c>
      <c r="N341" s="194">
        <v>222</v>
      </c>
      <c r="O341" s="194">
        <v>224</v>
      </c>
      <c r="P341" s="194">
        <v>276</v>
      </c>
      <c r="Q341" s="194">
        <v>235</v>
      </c>
    </row>
    <row r="342" spans="1:17" ht="16.5" customHeight="1">
      <c r="A342" s="123" t="s">
        <v>192</v>
      </c>
      <c r="B342" s="123" t="s">
        <v>205</v>
      </c>
      <c r="C342" s="194">
        <v>254</v>
      </c>
      <c r="D342" s="194">
        <v>255</v>
      </c>
      <c r="E342" s="194">
        <v>256</v>
      </c>
      <c r="F342" s="194">
        <v>264</v>
      </c>
      <c r="G342" s="194">
        <v>261</v>
      </c>
      <c r="H342" s="194">
        <v>270</v>
      </c>
      <c r="I342" s="194">
        <v>275</v>
      </c>
      <c r="J342" s="194">
        <v>285</v>
      </c>
      <c r="K342" s="194">
        <v>285</v>
      </c>
      <c r="L342" s="194">
        <v>294</v>
      </c>
      <c r="M342" s="194">
        <v>299</v>
      </c>
      <c r="N342" s="194">
        <v>305</v>
      </c>
      <c r="O342" s="194">
        <v>307</v>
      </c>
      <c r="P342" s="194">
        <v>380</v>
      </c>
      <c r="Q342" s="194">
        <v>322</v>
      </c>
    </row>
    <row r="343" spans="1:17" ht="16.5" customHeight="1">
      <c r="A343" s="123" t="s">
        <v>192</v>
      </c>
      <c r="B343" s="123" t="s">
        <v>206</v>
      </c>
      <c r="C343" s="194">
        <v>555</v>
      </c>
      <c r="D343" s="194">
        <v>559</v>
      </c>
      <c r="E343" s="194">
        <v>559</v>
      </c>
      <c r="F343" s="194">
        <v>572</v>
      </c>
      <c r="G343" s="194">
        <v>588</v>
      </c>
      <c r="H343" s="194">
        <v>602</v>
      </c>
      <c r="I343" s="194">
        <v>595</v>
      </c>
      <c r="J343" s="194">
        <v>606</v>
      </c>
      <c r="K343" s="194">
        <v>611</v>
      </c>
      <c r="L343" s="194">
        <v>622</v>
      </c>
      <c r="M343" s="194">
        <v>622</v>
      </c>
      <c r="N343" s="194">
        <v>630</v>
      </c>
      <c r="O343" s="194">
        <v>643</v>
      </c>
      <c r="P343" s="194">
        <v>755</v>
      </c>
      <c r="Q343" s="194">
        <v>656</v>
      </c>
    </row>
    <row r="344" spans="1:17" ht="16.5" customHeight="1">
      <c r="A344" s="123" t="s">
        <v>192</v>
      </c>
      <c r="B344" s="123" t="s">
        <v>207</v>
      </c>
      <c r="C344" s="194">
        <v>1063</v>
      </c>
      <c r="D344" s="194">
        <v>1042</v>
      </c>
      <c r="E344" s="194">
        <v>1042</v>
      </c>
      <c r="F344" s="194">
        <v>1071</v>
      </c>
      <c r="G344" s="194">
        <v>1123</v>
      </c>
      <c r="H344" s="194">
        <v>1137</v>
      </c>
      <c r="I344" s="194">
        <v>1116</v>
      </c>
      <c r="J344" s="194">
        <v>1128</v>
      </c>
      <c r="K344" s="194">
        <v>1112</v>
      </c>
      <c r="L344" s="194">
        <v>1120</v>
      </c>
      <c r="M344" s="194">
        <v>1106</v>
      </c>
      <c r="N344" s="194">
        <v>1121</v>
      </c>
      <c r="O344" s="194">
        <v>1167</v>
      </c>
      <c r="P344" s="194">
        <v>1222</v>
      </c>
      <c r="Q344" s="194">
        <v>1150</v>
      </c>
    </row>
    <row r="345" spans="1:17" ht="16.5" customHeight="1">
      <c r="A345" s="123" t="s">
        <v>192</v>
      </c>
      <c r="B345" s="123" t="s">
        <v>208</v>
      </c>
      <c r="C345" s="194">
        <v>1747</v>
      </c>
      <c r="D345" s="194">
        <v>1740</v>
      </c>
      <c r="E345" s="194">
        <v>1723</v>
      </c>
      <c r="F345" s="194">
        <v>1795</v>
      </c>
      <c r="G345" s="194">
        <v>1886</v>
      </c>
      <c r="H345" s="194">
        <v>1918</v>
      </c>
      <c r="I345" s="194">
        <v>1871</v>
      </c>
      <c r="J345" s="194">
        <v>1893</v>
      </c>
      <c r="K345" s="194">
        <v>1905</v>
      </c>
      <c r="L345" s="194">
        <v>1924</v>
      </c>
      <c r="M345" s="194">
        <v>1895</v>
      </c>
      <c r="N345" s="194">
        <v>1881</v>
      </c>
      <c r="O345" s="194">
        <v>1919</v>
      </c>
      <c r="P345" s="194">
        <v>1963</v>
      </c>
      <c r="Q345" s="194">
        <v>1890</v>
      </c>
    </row>
    <row r="346" spans="1:17" ht="16.5" customHeight="1">
      <c r="A346" s="123" t="s">
        <v>192</v>
      </c>
      <c r="B346" s="123" t="s">
        <v>209</v>
      </c>
      <c r="C346" s="194">
        <v>4874</v>
      </c>
      <c r="D346" s="194">
        <v>4825</v>
      </c>
      <c r="E346" s="194">
        <v>4769</v>
      </c>
      <c r="F346" s="194">
        <v>4993</v>
      </c>
      <c r="G346" s="194">
        <v>5354</v>
      </c>
      <c r="H346" s="194">
        <v>5438</v>
      </c>
      <c r="I346" s="194">
        <v>5253</v>
      </c>
      <c r="J346" s="194">
        <v>5238</v>
      </c>
      <c r="K346" s="194">
        <v>5150</v>
      </c>
      <c r="L346" s="194">
        <v>5189</v>
      </c>
      <c r="M346" s="194">
        <v>5032</v>
      </c>
      <c r="N346" s="194">
        <v>4949</v>
      </c>
      <c r="O346" s="194">
        <v>5085</v>
      </c>
      <c r="P346" s="194">
        <v>5016</v>
      </c>
      <c r="Q346" s="194">
        <v>4962</v>
      </c>
    </row>
    <row r="347" spans="1:17" ht="16.5" customHeight="1">
      <c r="A347" s="123" t="s">
        <v>192</v>
      </c>
      <c r="B347" s="123" t="s">
        <v>210</v>
      </c>
      <c r="C347" s="194">
        <v>17401</v>
      </c>
      <c r="D347" s="194">
        <v>17270</v>
      </c>
      <c r="E347" s="194">
        <v>17154</v>
      </c>
      <c r="F347" s="194">
        <v>17707</v>
      </c>
      <c r="G347" s="194">
        <v>18200</v>
      </c>
      <c r="H347" s="194">
        <v>18319</v>
      </c>
      <c r="I347" s="194">
        <v>18137</v>
      </c>
      <c r="J347" s="194">
        <v>18357</v>
      </c>
      <c r="K347" s="194">
        <v>18462</v>
      </c>
      <c r="L347" s="194">
        <v>18240</v>
      </c>
      <c r="M347" s="194">
        <v>18031</v>
      </c>
      <c r="N347" s="194">
        <v>17888</v>
      </c>
      <c r="O347" s="194">
        <v>18517</v>
      </c>
      <c r="P347" s="194">
        <v>17957</v>
      </c>
      <c r="Q347" s="194">
        <v>17943</v>
      </c>
    </row>
    <row r="348" spans="1:17" ht="16.5" customHeight="1">
      <c r="A348" s="123" t="s">
        <v>192</v>
      </c>
      <c r="B348" s="123" t="s">
        <v>211</v>
      </c>
      <c r="C348" s="194">
        <v>58766</v>
      </c>
      <c r="D348" s="194">
        <v>59210</v>
      </c>
      <c r="E348" s="194">
        <v>59674</v>
      </c>
      <c r="F348" s="194">
        <v>60346</v>
      </c>
      <c r="G348" s="194">
        <v>58302</v>
      </c>
      <c r="H348" s="194">
        <v>58518</v>
      </c>
      <c r="I348" s="194">
        <v>60669</v>
      </c>
      <c r="J348" s="194">
        <v>63779</v>
      </c>
      <c r="K348" s="194">
        <v>63720</v>
      </c>
      <c r="L348" s="194">
        <v>62697</v>
      </c>
      <c r="M348" s="194">
        <v>64312</v>
      </c>
      <c r="N348" s="194">
        <v>66916</v>
      </c>
      <c r="O348" s="194">
        <v>68515</v>
      </c>
      <c r="P348" s="194">
        <v>67457</v>
      </c>
      <c r="Q348" s="194">
        <v>68529</v>
      </c>
    </row>
    <row r="349" spans="1:17" ht="16.5" customHeight="1">
      <c r="A349" s="123" t="s">
        <v>192</v>
      </c>
      <c r="B349" s="123" t="s">
        <v>212</v>
      </c>
      <c r="C349" s="194">
        <v>64165</v>
      </c>
      <c r="D349" s="194">
        <v>65224</v>
      </c>
      <c r="E349" s="194">
        <v>66350</v>
      </c>
      <c r="F349" s="194">
        <v>67374</v>
      </c>
      <c r="G349" s="194">
        <v>65237</v>
      </c>
      <c r="H349" s="194">
        <v>66698</v>
      </c>
      <c r="I349" s="194">
        <v>69655</v>
      </c>
      <c r="J349" s="194">
        <v>74623</v>
      </c>
      <c r="K349" s="194">
        <v>74120</v>
      </c>
      <c r="L349" s="194">
        <v>77295</v>
      </c>
      <c r="M349" s="194">
        <v>80205</v>
      </c>
      <c r="N349" s="194">
        <v>82544</v>
      </c>
      <c r="O349" s="194">
        <v>82696</v>
      </c>
      <c r="P349" s="194">
        <v>87997</v>
      </c>
      <c r="Q349" s="194">
        <v>90133</v>
      </c>
    </row>
    <row r="350" spans="1:17" ht="16.5" customHeight="1">
      <c r="A350" s="123" t="s">
        <v>192</v>
      </c>
      <c r="B350" s="123" t="s">
        <v>213</v>
      </c>
      <c r="C350" s="194">
        <v>37341</v>
      </c>
      <c r="D350" s="194">
        <v>38998</v>
      </c>
      <c r="E350" s="194">
        <v>40949</v>
      </c>
      <c r="F350" s="194">
        <v>40328</v>
      </c>
      <c r="G350" s="194">
        <v>34605</v>
      </c>
      <c r="H350" s="194">
        <v>34809</v>
      </c>
      <c r="I350" s="194">
        <v>38485</v>
      </c>
      <c r="J350" s="194">
        <v>42550</v>
      </c>
      <c r="K350" s="194">
        <v>43836</v>
      </c>
      <c r="L350" s="194">
        <v>45709</v>
      </c>
      <c r="M350" s="194">
        <v>50222</v>
      </c>
      <c r="N350" s="194">
        <v>55285</v>
      </c>
      <c r="O350" s="194">
        <v>55519</v>
      </c>
      <c r="P350" s="194">
        <v>61747</v>
      </c>
      <c r="Q350" s="194">
        <v>65716</v>
      </c>
    </row>
    <row r="351" spans="1:17" ht="16.5" customHeight="1">
      <c r="A351" s="185" t="s">
        <v>192</v>
      </c>
      <c r="B351" s="185" t="s">
        <v>69</v>
      </c>
      <c r="C351" s="195">
        <v>186511</v>
      </c>
      <c r="D351" s="195">
        <v>189852</v>
      </c>
      <c r="E351" s="195">
        <v>192832</v>
      </c>
      <c r="F351" s="195">
        <v>194905</v>
      </c>
      <c r="G351" s="195">
        <v>185926</v>
      </c>
      <c r="H351" s="195">
        <v>188091</v>
      </c>
      <c r="I351" s="195">
        <v>196624</v>
      </c>
      <c r="J351" s="195">
        <v>209101</v>
      </c>
      <c r="K351" s="195">
        <v>209565</v>
      </c>
      <c r="L351" s="195">
        <v>213472</v>
      </c>
      <c r="M351" s="195">
        <v>222107</v>
      </c>
      <c r="N351" s="195">
        <v>231916</v>
      </c>
      <c r="O351" s="195">
        <v>234760</v>
      </c>
      <c r="P351" s="195">
        <v>245080</v>
      </c>
      <c r="Q351" s="195">
        <v>251716</v>
      </c>
    </row>
    <row r="352" spans="1:17" ht="16.5" customHeight="1">
      <c r="A352" s="123" t="s">
        <v>193</v>
      </c>
      <c r="B352" s="123" t="s">
        <v>202</v>
      </c>
      <c r="C352" s="193">
        <v>8</v>
      </c>
      <c r="D352" s="193">
        <v>168</v>
      </c>
      <c r="E352" s="193">
        <v>9</v>
      </c>
      <c r="F352" s="193">
        <v>90</v>
      </c>
      <c r="G352" s="193">
        <v>10</v>
      </c>
      <c r="H352" s="193">
        <v>9</v>
      </c>
      <c r="I352" s="193">
        <v>200</v>
      </c>
      <c r="J352" s="193">
        <v>105</v>
      </c>
      <c r="K352" s="193">
        <v>10</v>
      </c>
      <c r="L352" s="193">
        <v>10</v>
      </c>
      <c r="M352" s="193">
        <v>11</v>
      </c>
      <c r="N352" s="193">
        <v>11</v>
      </c>
      <c r="O352" s="193">
        <v>11</v>
      </c>
      <c r="P352" s="193">
        <v>54</v>
      </c>
      <c r="Q352" s="193">
        <v>25</v>
      </c>
    </row>
    <row r="353" spans="1:17" ht="16.5" customHeight="1">
      <c r="A353" s="123" t="s">
        <v>193</v>
      </c>
      <c r="B353" s="123" t="s">
        <v>203</v>
      </c>
      <c r="C353" s="194">
        <v>71</v>
      </c>
      <c r="D353" s="194">
        <v>77</v>
      </c>
      <c r="E353" s="194">
        <v>82</v>
      </c>
      <c r="F353" s="194">
        <v>88</v>
      </c>
      <c r="G353" s="194">
        <v>89</v>
      </c>
      <c r="H353" s="194">
        <v>88</v>
      </c>
      <c r="I353" s="194">
        <v>86</v>
      </c>
      <c r="J353" s="194">
        <v>87</v>
      </c>
      <c r="K353" s="194">
        <v>88</v>
      </c>
      <c r="L353" s="194">
        <v>89</v>
      </c>
      <c r="M353" s="194">
        <v>90</v>
      </c>
      <c r="N353" s="194">
        <v>91</v>
      </c>
      <c r="O353" s="194">
        <v>92</v>
      </c>
      <c r="P353" s="194">
        <v>101</v>
      </c>
      <c r="Q353" s="194">
        <v>92</v>
      </c>
    </row>
    <row r="354" spans="1:17" ht="16.5" customHeight="1">
      <c r="A354" s="123" t="s">
        <v>193</v>
      </c>
      <c r="B354" s="123" t="s">
        <v>204</v>
      </c>
      <c r="C354" s="194">
        <v>107</v>
      </c>
      <c r="D354" s="194">
        <v>371</v>
      </c>
      <c r="E354" s="194">
        <v>119</v>
      </c>
      <c r="F354" s="194">
        <v>125</v>
      </c>
      <c r="G354" s="194">
        <v>129</v>
      </c>
      <c r="H354" s="194">
        <v>133</v>
      </c>
      <c r="I354" s="194">
        <v>132</v>
      </c>
      <c r="J354" s="194">
        <v>134</v>
      </c>
      <c r="K354" s="194">
        <v>125</v>
      </c>
      <c r="L354" s="194">
        <v>129</v>
      </c>
      <c r="M354" s="194">
        <v>130</v>
      </c>
      <c r="N354" s="194">
        <v>132</v>
      </c>
      <c r="O354" s="194">
        <v>134</v>
      </c>
      <c r="P354" s="194">
        <v>157</v>
      </c>
      <c r="Q354" s="194">
        <v>139</v>
      </c>
    </row>
    <row r="355" spans="1:17" ht="16.5" customHeight="1">
      <c r="A355" s="123" t="s">
        <v>193</v>
      </c>
      <c r="B355" s="123" t="s">
        <v>205</v>
      </c>
      <c r="C355" s="194">
        <v>162</v>
      </c>
      <c r="D355" s="194">
        <v>171</v>
      </c>
      <c r="E355" s="194">
        <v>174</v>
      </c>
      <c r="F355" s="194">
        <v>179</v>
      </c>
      <c r="G355" s="194">
        <v>185</v>
      </c>
      <c r="H355" s="194">
        <v>191</v>
      </c>
      <c r="I355" s="194">
        <v>193</v>
      </c>
      <c r="J355" s="194">
        <v>199</v>
      </c>
      <c r="K355" s="194">
        <v>199</v>
      </c>
      <c r="L355" s="194">
        <v>204</v>
      </c>
      <c r="M355" s="194">
        <v>205</v>
      </c>
      <c r="N355" s="194">
        <v>208</v>
      </c>
      <c r="O355" s="194">
        <v>215</v>
      </c>
      <c r="P355" s="194">
        <v>241</v>
      </c>
      <c r="Q355" s="194">
        <v>219</v>
      </c>
    </row>
    <row r="356" spans="1:17" ht="16.5" customHeight="1">
      <c r="A356" s="123" t="s">
        <v>193</v>
      </c>
      <c r="B356" s="123" t="s">
        <v>206</v>
      </c>
      <c r="C356" s="194">
        <v>429</v>
      </c>
      <c r="D356" s="194">
        <v>438</v>
      </c>
      <c r="E356" s="194">
        <v>447</v>
      </c>
      <c r="F356" s="194">
        <v>470</v>
      </c>
      <c r="G356" s="194">
        <v>506</v>
      </c>
      <c r="H356" s="194">
        <v>523</v>
      </c>
      <c r="I356" s="194">
        <v>514</v>
      </c>
      <c r="J356" s="194">
        <v>518</v>
      </c>
      <c r="K356" s="194">
        <v>524</v>
      </c>
      <c r="L356" s="194">
        <v>534</v>
      </c>
      <c r="M356" s="194">
        <v>527</v>
      </c>
      <c r="N356" s="194">
        <v>528</v>
      </c>
      <c r="O356" s="194">
        <v>535</v>
      </c>
      <c r="P356" s="194">
        <v>576</v>
      </c>
      <c r="Q356" s="194">
        <v>541</v>
      </c>
    </row>
    <row r="357" spans="1:17" ht="16.5" customHeight="1">
      <c r="A357" s="123" t="s">
        <v>193</v>
      </c>
      <c r="B357" s="123" t="s">
        <v>207</v>
      </c>
      <c r="C357" s="194">
        <v>1004</v>
      </c>
      <c r="D357" s="194">
        <v>999</v>
      </c>
      <c r="E357" s="194">
        <v>1008</v>
      </c>
      <c r="F357" s="194">
        <v>1054</v>
      </c>
      <c r="G357" s="194">
        <v>1126</v>
      </c>
      <c r="H357" s="194">
        <v>1156</v>
      </c>
      <c r="I357" s="194">
        <v>1124</v>
      </c>
      <c r="J357" s="194">
        <v>1127</v>
      </c>
      <c r="K357" s="194">
        <v>1103</v>
      </c>
      <c r="L357" s="194">
        <v>1119</v>
      </c>
      <c r="M357" s="194">
        <v>1094</v>
      </c>
      <c r="N357" s="194">
        <v>1081</v>
      </c>
      <c r="O357" s="194">
        <v>1108</v>
      </c>
      <c r="P357" s="194">
        <v>1155</v>
      </c>
      <c r="Q357" s="194">
        <v>1106</v>
      </c>
    </row>
    <row r="358" spans="1:17" ht="16.5" customHeight="1">
      <c r="A358" s="123" t="s">
        <v>193</v>
      </c>
      <c r="B358" s="123" t="s">
        <v>208</v>
      </c>
      <c r="C358" s="194">
        <v>1911</v>
      </c>
      <c r="D358" s="194">
        <v>1895</v>
      </c>
      <c r="E358" s="194">
        <v>1906</v>
      </c>
      <c r="F358" s="194">
        <v>1990</v>
      </c>
      <c r="G358" s="194">
        <v>2108</v>
      </c>
      <c r="H358" s="194">
        <v>2150</v>
      </c>
      <c r="I358" s="194">
        <v>2110</v>
      </c>
      <c r="J358" s="194">
        <v>2115</v>
      </c>
      <c r="K358" s="194">
        <v>2110</v>
      </c>
      <c r="L358" s="194">
        <v>2132</v>
      </c>
      <c r="M358" s="194">
        <v>2089</v>
      </c>
      <c r="N358" s="194">
        <v>2060</v>
      </c>
      <c r="O358" s="194">
        <v>2096</v>
      </c>
      <c r="P358" s="194">
        <v>2100</v>
      </c>
      <c r="Q358" s="194">
        <v>2069</v>
      </c>
    </row>
    <row r="359" spans="1:17" ht="16.5" customHeight="1">
      <c r="A359" s="123" t="s">
        <v>193</v>
      </c>
      <c r="B359" s="123" t="s">
        <v>209</v>
      </c>
      <c r="C359" s="194">
        <v>5308</v>
      </c>
      <c r="D359" s="194">
        <v>5313</v>
      </c>
      <c r="E359" s="194">
        <v>5348</v>
      </c>
      <c r="F359" s="194">
        <v>5588</v>
      </c>
      <c r="G359" s="194">
        <v>5919</v>
      </c>
      <c r="H359" s="194">
        <v>6034</v>
      </c>
      <c r="I359" s="194">
        <v>5996</v>
      </c>
      <c r="J359" s="194">
        <v>6005</v>
      </c>
      <c r="K359" s="194">
        <v>5976</v>
      </c>
      <c r="L359" s="194">
        <v>6063</v>
      </c>
      <c r="M359" s="194">
        <v>5950</v>
      </c>
      <c r="N359" s="194">
        <v>5907</v>
      </c>
      <c r="O359" s="194">
        <v>6019</v>
      </c>
      <c r="P359" s="194">
        <v>5977</v>
      </c>
      <c r="Q359" s="194">
        <v>5937</v>
      </c>
    </row>
    <row r="360" spans="1:17" ht="16.5" customHeight="1">
      <c r="A360" s="123" t="s">
        <v>193</v>
      </c>
      <c r="B360" s="123" t="s">
        <v>210</v>
      </c>
      <c r="C360" s="194">
        <v>17066</v>
      </c>
      <c r="D360" s="194">
        <v>17257</v>
      </c>
      <c r="E360" s="194">
        <v>17766</v>
      </c>
      <c r="F360" s="194">
        <v>18825</v>
      </c>
      <c r="G360" s="194">
        <v>18319</v>
      </c>
      <c r="H360" s="194">
        <v>18631</v>
      </c>
      <c r="I360" s="194">
        <v>19237</v>
      </c>
      <c r="J360" s="194">
        <v>19875</v>
      </c>
      <c r="K360" s="194">
        <v>20104</v>
      </c>
      <c r="L360" s="194">
        <v>19654</v>
      </c>
      <c r="M360" s="194">
        <v>19994</v>
      </c>
      <c r="N360" s="194">
        <v>20518</v>
      </c>
      <c r="O360" s="194">
        <v>21143</v>
      </c>
      <c r="P360" s="194">
        <v>20536</v>
      </c>
      <c r="Q360" s="194">
        <v>20809</v>
      </c>
    </row>
    <row r="361" spans="1:17" ht="16.5" customHeight="1">
      <c r="A361" s="123" t="s">
        <v>193</v>
      </c>
      <c r="B361" s="123" t="s">
        <v>211</v>
      </c>
      <c r="C361" s="194">
        <v>50374</v>
      </c>
      <c r="D361" s="194">
        <v>51686</v>
      </c>
      <c r="E361" s="194">
        <v>53469</v>
      </c>
      <c r="F361" s="194">
        <v>56602</v>
      </c>
      <c r="G361" s="194">
        <v>54907</v>
      </c>
      <c r="H361" s="194">
        <v>55998</v>
      </c>
      <c r="I361" s="194">
        <v>58675</v>
      </c>
      <c r="J361" s="194">
        <v>62624</v>
      </c>
      <c r="K361" s="194">
        <v>62776</v>
      </c>
      <c r="L361" s="194">
        <v>62843</v>
      </c>
      <c r="M361" s="194">
        <v>65202</v>
      </c>
      <c r="N361" s="194">
        <v>68527</v>
      </c>
      <c r="O361" s="194">
        <v>71131</v>
      </c>
      <c r="P361" s="194">
        <v>72913</v>
      </c>
      <c r="Q361" s="194">
        <v>74329</v>
      </c>
    </row>
    <row r="362" spans="1:17" ht="16.5" customHeight="1">
      <c r="A362" s="123" t="s">
        <v>193</v>
      </c>
      <c r="B362" s="123" t="s">
        <v>212</v>
      </c>
      <c r="C362" s="194">
        <v>34022</v>
      </c>
      <c r="D362" s="194">
        <v>35195</v>
      </c>
      <c r="E362" s="194">
        <v>36980</v>
      </c>
      <c r="F362" s="194">
        <v>37737</v>
      </c>
      <c r="G362" s="194">
        <v>38735</v>
      </c>
      <c r="H362" s="194">
        <v>40020</v>
      </c>
      <c r="I362" s="194">
        <v>42945</v>
      </c>
      <c r="J362" s="194">
        <v>45872</v>
      </c>
      <c r="K362" s="194">
        <v>46685</v>
      </c>
      <c r="L362" s="194">
        <v>52756</v>
      </c>
      <c r="M362" s="194">
        <v>55847</v>
      </c>
      <c r="N362" s="194">
        <v>58959</v>
      </c>
      <c r="O362" s="194">
        <v>58493</v>
      </c>
      <c r="P362" s="194">
        <v>65207</v>
      </c>
      <c r="Q362" s="194">
        <v>68736</v>
      </c>
    </row>
    <row r="363" spans="1:17" ht="16.5" customHeight="1">
      <c r="A363" s="123" t="s">
        <v>193</v>
      </c>
      <c r="B363" s="123" t="s">
        <v>213</v>
      </c>
      <c r="C363" s="194">
        <v>22978</v>
      </c>
      <c r="D363" s="194">
        <v>24447</v>
      </c>
      <c r="E363" s="194">
        <v>26723</v>
      </c>
      <c r="F363" s="194">
        <v>27071</v>
      </c>
      <c r="G363" s="194">
        <v>23608</v>
      </c>
      <c r="H363" s="194">
        <v>23836</v>
      </c>
      <c r="I363" s="194">
        <v>26952</v>
      </c>
      <c r="J363" s="194">
        <v>30041</v>
      </c>
      <c r="K363" s="194">
        <v>31733</v>
      </c>
      <c r="L363" s="194">
        <v>31532</v>
      </c>
      <c r="M363" s="194">
        <v>35340</v>
      </c>
      <c r="N363" s="194">
        <v>39953</v>
      </c>
      <c r="O363" s="194">
        <v>40242</v>
      </c>
      <c r="P363" s="194">
        <v>44013</v>
      </c>
      <c r="Q363" s="194">
        <v>47483</v>
      </c>
    </row>
    <row r="364" spans="1:17" ht="16.5" customHeight="1">
      <c r="A364" s="185" t="s">
        <v>193</v>
      </c>
      <c r="B364" s="185" t="s">
        <v>69</v>
      </c>
      <c r="C364" s="195">
        <v>133439</v>
      </c>
      <c r="D364" s="195">
        <v>138017</v>
      </c>
      <c r="E364" s="195">
        <v>144031</v>
      </c>
      <c r="F364" s="195">
        <v>149819</v>
      </c>
      <c r="G364" s="195">
        <v>145642</v>
      </c>
      <c r="H364" s="195">
        <v>148768</v>
      </c>
      <c r="I364" s="195">
        <v>158165</v>
      </c>
      <c r="J364" s="195">
        <v>168702</v>
      </c>
      <c r="K364" s="195">
        <v>171433</v>
      </c>
      <c r="L364" s="195">
        <v>177066</v>
      </c>
      <c r="M364" s="195">
        <v>186479</v>
      </c>
      <c r="N364" s="195">
        <v>197976</v>
      </c>
      <c r="O364" s="195">
        <v>201217</v>
      </c>
      <c r="P364" s="195">
        <v>213030</v>
      </c>
      <c r="Q364" s="195">
        <v>221485</v>
      </c>
    </row>
    <row r="365" spans="1:17" ht="16.5" customHeight="1">
      <c r="A365" s="123" t="s">
        <v>194</v>
      </c>
      <c r="B365" s="123" t="s">
        <v>202</v>
      </c>
      <c r="C365" s="193">
        <v>2</v>
      </c>
      <c r="D365" s="193">
        <v>56</v>
      </c>
      <c r="E365" s="193">
        <v>1</v>
      </c>
      <c r="F365" s="193">
        <v>15</v>
      </c>
      <c r="G365" s="193">
        <v>2</v>
      </c>
      <c r="H365" s="193">
        <v>2</v>
      </c>
      <c r="I365" s="193">
        <v>59</v>
      </c>
      <c r="J365" s="193">
        <v>5</v>
      </c>
      <c r="K365" s="193">
        <v>1</v>
      </c>
      <c r="L365" s="193">
        <v>2</v>
      </c>
      <c r="M365" s="193">
        <v>2</v>
      </c>
      <c r="N365" s="193">
        <v>1</v>
      </c>
      <c r="O365" s="193">
        <v>1</v>
      </c>
      <c r="P365" s="193">
        <v>19</v>
      </c>
      <c r="Q365" s="193">
        <v>1</v>
      </c>
    </row>
    <row r="366" spans="1:17" ht="16.5" customHeight="1">
      <c r="A366" s="123" t="s">
        <v>194</v>
      </c>
      <c r="B366" s="123" t="s">
        <v>203</v>
      </c>
      <c r="C366" s="194">
        <v>15</v>
      </c>
      <c r="D366" s="194">
        <v>16</v>
      </c>
      <c r="E366" s="194">
        <v>17</v>
      </c>
      <c r="F366" s="194">
        <v>18</v>
      </c>
      <c r="G366" s="194">
        <v>18</v>
      </c>
      <c r="H366" s="194">
        <v>18</v>
      </c>
      <c r="I366" s="194">
        <v>17</v>
      </c>
      <c r="J366" s="194">
        <v>17</v>
      </c>
      <c r="K366" s="194">
        <v>16</v>
      </c>
      <c r="L366" s="194">
        <v>17</v>
      </c>
      <c r="M366" s="194">
        <v>17</v>
      </c>
      <c r="N366" s="194">
        <v>16</v>
      </c>
      <c r="O366" s="194">
        <v>16</v>
      </c>
      <c r="P366" s="194">
        <v>16</v>
      </c>
      <c r="Q366" s="194">
        <v>15</v>
      </c>
    </row>
    <row r="367" spans="1:17" ht="16.5" customHeight="1">
      <c r="A367" s="123" t="s">
        <v>194</v>
      </c>
      <c r="B367" s="123" t="s">
        <v>204</v>
      </c>
      <c r="C367" s="194">
        <v>22</v>
      </c>
      <c r="D367" s="194">
        <v>65</v>
      </c>
      <c r="E367" s="194">
        <v>24</v>
      </c>
      <c r="F367" s="194">
        <v>25</v>
      </c>
      <c r="G367" s="194">
        <v>26</v>
      </c>
      <c r="H367" s="194">
        <v>25</v>
      </c>
      <c r="I367" s="194">
        <v>25</v>
      </c>
      <c r="J367" s="194">
        <v>26</v>
      </c>
      <c r="K367" s="194">
        <v>25</v>
      </c>
      <c r="L367" s="194">
        <v>25</v>
      </c>
      <c r="M367" s="194">
        <v>25</v>
      </c>
      <c r="N367" s="194">
        <v>25</v>
      </c>
      <c r="O367" s="194">
        <v>25</v>
      </c>
      <c r="P367" s="194">
        <v>29</v>
      </c>
      <c r="Q367" s="194">
        <v>25</v>
      </c>
    </row>
    <row r="368" spans="1:17" ht="16.5" customHeight="1">
      <c r="A368" s="123" t="s">
        <v>194</v>
      </c>
      <c r="B368" s="123" t="s">
        <v>205</v>
      </c>
      <c r="C368" s="194">
        <v>45</v>
      </c>
      <c r="D368" s="194">
        <v>47</v>
      </c>
      <c r="E368" s="194">
        <v>47</v>
      </c>
      <c r="F368" s="194">
        <v>49</v>
      </c>
      <c r="G368" s="194">
        <v>50</v>
      </c>
      <c r="H368" s="194">
        <v>52</v>
      </c>
      <c r="I368" s="194">
        <v>52</v>
      </c>
      <c r="J368" s="194">
        <v>52</v>
      </c>
      <c r="K368" s="194">
        <v>48</v>
      </c>
      <c r="L368" s="194">
        <v>47</v>
      </c>
      <c r="M368" s="194">
        <v>47</v>
      </c>
      <c r="N368" s="194">
        <v>47</v>
      </c>
      <c r="O368" s="194">
        <v>48</v>
      </c>
      <c r="P368" s="194">
        <v>50</v>
      </c>
      <c r="Q368" s="194">
        <v>47</v>
      </c>
    </row>
    <row r="369" spans="1:17" ht="16.5" customHeight="1">
      <c r="A369" s="123" t="s">
        <v>194</v>
      </c>
      <c r="B369" s="123" t="s">
        <v>206</v>
      </c>
      <c r="C369" s="194">
        <v>128</v>
      </c>
      <c r="D369" s="194">
        <v>129</v>
      </c>
      <c r="E369" s="194">
        <v>131</v>
      </c>
      <c r="F369" s="194">
        <v>140</v>
      </c>
      <c r="G369" s="194">
        <v>146</v>
      </c>
      <c r="H369" s="194">
        <v>150</v>
      </c>
      <c r="I369" s="194">
        <v>150</v>
      </c>
      <c r="J369" s="194">
        <v>152</v>
      </c>
      <c r="K369" s="194">
        <v>148</v>
      </c>
      <c r="L369" s="194">
        <v>150</v>
      </c>
      <c r="M369" s="194">
        <v>148</v>
      </c>
      <c r="N369" s="194">
        <v>150</v>
      </c>
      <c r="O369" s="194">
        <v>152</v>
      </c>
      <c r="P369" s="194">
        <v>152</v>
      </c>
      <c r="Q369" s="194">
        <v>148</v>
      </c>
    </row>
    <row r="370" spans="1:17" ht="16.5" customHeight="1">
      <c r="A370" s="123" t="s">
        <v>194</v>
      </c>
      <c r="B370" s="123" t="s">
        <v>207</v>
      </c>
      <c r="C370" s="194">
        <v>304</v>
      </c>
      <c r="D370" s="194">
        <v>302</v>
      </c>
      <c r="E370" s="194">
        <v>304</v>
      </c>
      <c r="F370" s="194">
        <v>321</v>
      </c>
      <c r="G370" s="194">
        <v>335</v>
      </c>
      <c r="H370" s="194">
        <v>343</v>
      </c>
      <c r="I370" s="194">
        <v>347</v>
      </c>
      <c r="J370" s="194">
        <v>345</v>
      </c>
      <c r="K370" s="194">
        <v>332</v>
      </c>
      <c r="L370" s="194">
        <v>335</v>
      </c>
      <c r="M370" s="194">
        <v>329</v>
      </c>
      <c r="N370" s="194">
        <v>330</v>
      </c>
      <c r="O370" s="194">
        <v>337</v>
      </c>
      <c r="P370" s="194">
        <v>341</v>
      </c>
      <c r="Q370" s="194">
        <v>335</v>
      </c>
    </row>
    <row r="371" spans="1:17" ht="16.5" customHeight="1">
      <c r="A371" s="123" t="s">
        <v>194</v>
      </c>
      <c r="B371" s="123" t="s">
        <v>208</v>
      </c>
      <c r="C371" s="194">
        <v>508</v>
      </c>
      <c r="D371" s="194">
        <v>521</v>
      </c>
      <c r="E371" s="194">
        <v>525</v>
      </c>
      <c r="F371" s="194">
        <v>568</v>
      </c>
      <c r="G371" s="194">
        <v>560</v>
      </c>
      <c r="H371" s="194">
        <v>580</v>
      </c>
      <c r="I371" s="194">
        <v>586</v>
      </c>
      <c r="J371" s="194">
        <v>596</v>
      </c>
      <c r="K371" s="194">
        <v>599</v>
      </c>
      <c r="L371" s="194">
        <v>592</v>
      </c>
      <c r="M371" s="194">
        <v>596</v>
      </c>
      <c r="N371" s="194">
        <v>613</v>
      </c>
      <c r="O371" s="194">
        <v>623</v>
      </c>
      <c r="P371" s="194">
        <v>618</v>
      </c>
      <c r="Q371" s="194">
        <v>618</v>
      </c>
    </row>
    <row r="372" spans="1:17" ht="16.5" customHeight="1">
      <c r="A372" s="123" t="s">
        <v>194</v>
      </c>
      <c r="B372" s="123" t="s">
        <v>209</v>
      </c>
      <c r="C372" s="194">
        <v>1850</v>
      </c>
      <c r="D372" s="194">
        <v>1711</v>
      </c>
      <c r="E372" s="194">
        <v>1746</v>
      </c>
      <c r="F372" s="194">
        <v>1795</v>
      </c>
      <c r="G372" s="194">
        <v>1753</v>
      </c>
      <c r="H372" s="194">
        <v>1675</v>
      </c>
      <c r="I372" s="194">
        <v>1732</v>
      </c>
      <c r="J372" s="194">
        <v>1791</v>
      </c>
      <c r="K372" s="194">
        <v>1723</v>
      </c>
      <c r="L372" s="194">
        <v>1658</v>
      </c>
      <c r="M372" s="194">
        <v>1724</v>
      </c>
      <c r="N372" s="194">
        <v>1753</v>
      </c>
      <c r="O372" s="194">
        <v>1804</v>
      </c>
      <c r="P372" s="194">
        <v>1837</v>
      </c>
      <c r="Q372" s="194">
        <v>1814</v>
      </c>
    </row>
    <row r="373" spans="1:17" ht="16.5" customHeight="1">
      <c r="A373" s="123" t="s">
        <v>194</v>
      </c>
      <c r="B373" s="123" t="s">
        <v>210</v>
      </c>
      <c r="C373" s="194">
        <v>4511</v>
      </c>
      <c r="D373" s="194">
        <v>4469</v>
      </c>
      <c r="E373" s="194">
        <v>4521</v>
      </c>
      <c r="F373" s="194">
        <v>4622</v>
      </c>
      <c r="G373" s="194">
        <v>4536</v>
      </c>
      <c r="H373" s="194">
        <v>4705</v>
      </c>
      <c r="I373" s="194">
        <v>4846</v>
      </c>
      <c r="J373" s="194">
        <v>5096</v>
      </c>
      <c r="K373" s="194">
        <v>4898</v>
      </c>
      <c r="L373" s="194">
        <v>4991</v>
      </c>
      <c r="M373" s="194">
        <v>5074</v>
      </c>
      <c r="N373" s="194">
        <v>5294</v>
      </c>
      <c r="O373" s="194">
        <v>5488</v>
      </c>
      <c r="P373" s="194">
        <v>5585</v>
      </c>
      <c r="Q373" s="194">
        <v>5623</v>
      </c>
    </row>
    <row r="374" spans="1:17" ht="16.5" customHeight="1">
      <c r="A374" s="123" t="s">
        <v>194</v>
      </c>
      <c r="B374" s="123" t="s">
        <v>211</v>
      </c>
      <c r="C374" s="194">
        <v>5084</v>
      </c>
      <c r="D374" s="194">
        <v>5395</v>
      </c>
      <c r="E374" s="194">
        <v>5612</v>
      </c>
      <c r="F374" s="194">
        <v>5998</v>
      </c>
      <c r="G374" s="194">
        <v>5822</v>
      </c>
      <c r="H374" s="194">
        <v>6147</v>
      </c>
      <c r="I374" s="194">
        <v>6608</v>
      </c>
      <c r="J374" s="194">
        <v>7183</v>
      </c>
      <c r="K374" s="194">
        <v>7107</v>
      </c>
      <c r="L374" s="194">
        <v>7629</v>
      </c>
      <c r="M374" s="194">
        <v>8060</v>
      </c>
      <c r="N374" s="194">
        <v>8608</v>
      </c>
      <c r="O374" s="194">
        <v>8733</v>
      </c>
      <c r="P374" s="194">
        <v>9472</v>
      </c>
      <c r="Q374" s="194">
        <v>10106</v>
      </c>
    </row>
    <row r="375" spans="1:17" ht="16.5" customHeight="1">
      <c r="A375" s="123" t="s">
        <v>194</v>
      </c>
      <c r="B375" s="123" t="s">
        <v>212</v>
      </c>
      <c r="C375" s="194">
        <v>1971</v>
      </c>
      <c r="D375" s="194">
        <v>2062</v>
      </c>
      <c r="E375" s="194">
        <v>2338</v>
      </c>
      <c r="F375" s="194">
        <v>2456</v>
      </c>
      <c r="G375" s="194">
        <v>2283</v>
      </c>
      <c r="H375" s="194">
        <v>2519</v>
      </c>
      <c r="I375" s="194">
        <v>2860</v>
      </c>
      <c r="J375" s="194">
        <v>3176</v>
      </c>
      <c r="K375" s="194">
        <v>3290</v>
      </c>
      <c r="L375" s="194">
        <v>3389</v>
      </c>
      <c r="M375" s="194">
        <v>3709</v>
      </c>
      <c r="N375" s="194">
        <v>4104</v>
      </c>
      <c r="O375" s="194">
        <v>4239</v>
      </c>
      <c r="P375" s="194">
        <v>4553</v>
      </c>
      <c r="Q375" s="194">
        <v>5010</v>
      </c>
    </row>
    <row r="376" spans="1:17" ht="16.5" customHeight="1">
      <c r="A376" s="123" t="s">
        <v>194</v>
      </c>
      <c r="B376" s="123" t="s">
        <v>213</v>
      </c>
      <c r="C376" s="194">
        <v>1412</v>
      </c>
      <c r="D376" s="194">
        <v>1514</v>
      </c>
      <c r="E376" s="194">
        <v>1795</v>
      </c>
      <c r="F376" s="194">
        <v>1811</v>
      </c>
      <c r="G376" s="194">
        <v>1616</v>
      </c>
      <c r="H376" s="194">
        <v>1656</v>
      </c>
      <c r="I376" s="194">
        <v>1967</v>
      </c>
      <c r="J376" s="194">
        <v>2191</v>
      </c>
      <c r="K376" s="194">
        <v>2347</v>
      </c>
      <c r="L376" s="194">
        <v>2296</v>
      </c>
      <c r="M376" s="194">
        <v>2629</v>
      </c>
      <c r="N376" s="194">
        <v>3099</v>
      </c>
      <c r="O376" s="194">
        <v>3153</v>
      </c>
      <c r="P376" s="194">
        <v>3458</v>
      </c>
      <c r="Q376" s="194">
        <v>3716</v>
      </c>
    </row>
    <row r="377" spans="1:17" ht="16.5" customHeight="1">
      <c r="A377" s="185" t="s">
        <v>194</v>
      </c>
      <c r="B377" s="185" t="s">
        <v>69</v>
      </c>
      <c r="C377" s="195">
        <v>15851</v>
      </c>
      <c r="D377" s="195">
        <v>16286</v>
      </c>
      <c r="E377" s="195">
        <v>17060</v>
      </c>
      <c r="F377" s="195">
        <v>17819</v>
      </c>
      <c r="G377" s="195">
        <v>17146</v>
      </c>
      <c r="H377" s="195">
        <v>17871</v>
      </c>
      <c r="I377" s="195">
        <v>19249</v>
      </c>
      <c r="J377" s="195">
        <v>20628</v>
      </c>
      <c r="K377" s="195">
        <v>20536</v>
      </c>
      <c r="L377" s="195">
        <v>21131</v>
      </c>
      <c r="M377" s="195">
        <v>22359</v>
      </c>
      <c r="N377" s="195">
        <v>24042</v>
      </c>
      <c r="O377" s="195">
        <v>24620</v>
      </c>
      <c r="P377" s="195">
        <v>26130</v>
      </c>
      <c r="Q377" s="195">
        <v>27459</v>
      </c>
    </row>
    <row r="378" spans="1:17" ht="16.5" customHeight="1">
      <c r="A378" s="123" t="s">
        <v>195</v>
      </c>
      <c r="B378" s="123" t="s">
        <v>202</v>
      </c>
      <c r="C378" s="193">
        <v>1</v>
      </c>
      <c r="D378" s="193">
        <v>1</v>
      </c>
      <c r="E378" s="193">
        <v>1</v>
      </c>
      <c r="F378" s="193">
        <v>13</v>
      </c>
      <c r="G378" s="193">
        <v>1</v>
      </c>
      <c r="H378" s="193">
        <v>1</v>
      </c>
      <c r="I378" s="193">
        <v>1</v>
      </c>
      <c r="J378" s="193">
        <v>1</v>
      </c>
      <c r="K378" s="193">
        <v>1</v>
      </c>
      <c r="L378" s="193">
        <v>1</v>
      </c>
      <c r="M378" s="193">
        <v>1</v>
      </c>
      <c r="N378" s="193">
        <v>1</v>
      </c>
      <c r="O378" s="193">
        <v>1</v>
      </c>
      <c r="P378" s="193">
        <v>1</v>
      </c>
      <c r="Q378" s="193">
        <v>0</v>
      </c>
    </row>
    <row r="379" spans="1:17" ht="16.5" customHeight="1">
      <c r="A379" s="123" t="s">
        <v>195</v>
      </c>
      <c r="B379" s="123" t="s">
        <v>203</v>
      </c>
      <c r="C379" s="194">
        <v>8</v>
      </c>
      <c r="D379" s="194">
        <v>8</v>
      </c>
      <c r="E379" s="194">
        <v>9</v>
      </c>
      <c r="F379" s="194">
        <v>9</v>
      </c>
      <c r="G379" s="194">
        <v>9</v>
      </c>
      <c r="H379" s="194">
        <v>9</v>
      </c>
      <c r="I379" s="194">
        <v>9</v>
      </c>
      <c r="J379" s="194">
        <v>10</v>
      </c>
      <c r="K379" s="194">
        <v>10</v>
      </c>
      <c r="L379" s="194">
        <v>10</v>
      </c>
      <c r="M379" s="194">
        <v>10</v>
      </c>
      <c r="N379" s="194">
        <v>10</v>
      </c>
      <c r="O379" s="194">
        <v>9</v>
      </c>
      <c r="P379" s="194">
        <v>9</v>
      </c>
      <c r="Q379" s="194">
        <v>0</v>
      </c>
    </row>
    <row r="380" spans="1:17" ht="16.5" customHeight="1">
      <c r="A380" s="123" t="s">
        <v>195</v>
      </c>
      <c r="B380" s="123" t="s">
        <v>204</v>
      </c>
      <c r="C380" s="194">
        <v>9</v>
      </c>
      <c r="D380" s="194">
        <v>9</v>
      </c>
      <c r="E380" s="194">
        <v>9</v>
      </c>
      <c r="F380" s="194">
        <v>10</v>
      </c>
      <c r="G380" s="194">
        <v>10</v>
      </c>
      <c r="H380" s="194">
        <v>11</v>
      </c>
      <c r="I380" s="194">
        <v>11</v>
      </c>
      <c r="J380" s="194">
        <v>11</v>
      </c>
      <c r="K380" s="194">
        <v>11</v>
      </c>
      <c r="L380" s="194">
        <v>11</v>
      </c>
      <c r="M380" s="194">
        <v>11</v>
      </c>
      <c r="N380" s="194">
        <v>11</v>
      </c>
      <c r="O380" s="194">
        <v>11</v>
      </c>
      <c r="P380" s="194">
        <v>11</v>
      </c>
      <c r="Q380" s="194">
        <v>1</v>
      </c>
    </row>
    <row r="381" spans="1:17" ht="16.5" customHeight="1">
      <c r="A381" s="123" t="s">
        <v>195</v>
      </c>
      <c r="B381" s="123" t="s">
        <v>205</v>
      </c>
      <c r="C381" s="194">
        <v>9</v>
      </c>
      <c r="D381" s="194">
        <v>10</v>
      </c>
      <c r="E381" s="194">
        <v>10</v>
      </c>
      <c r="F381" s="194">
        <v>10</v>
      </c>
      <c r="G381" s="194">
        <v>10</v>
      </c>
      <c r="H381" s="194">
        <v>11</v>
      </c>
      <c r="I381" s="194">
        <v>12</v>
      </c>
      <c r="J381" s="194">
        <v>14</v>
      </c>
      <c r="K381" s="194">
        <v>14</v>
      </c>
      <c r="L381" s="194">
        <v>15</v>
      </c>
      <c r="M381" s="194">
        <v>15</v>
      </c>
      <c r="N381" s="194">
        <v>15</v>
      </c>
      <c r="O381" s="194">
        <v>15</v>
      </c>
      <c r="P381" s="194">
        <v>15</v>
      </c>
      <c r="Q381" s="194">
        <v>3</v>
      </c>
    </row>
    <row r="382" spans="1:17" ht="16.5" customHeight="1">
      <c r="A382" s="123" t="s">
        <v>195</v>
      </c>
      <c r="B382" s="123" t="s">
        <v>206</v>
      </c>
      <c r="C382" s="194">
        <v>13</v>
      </c>
      <c r="D382" s="194">
        <v>14</v>
      </c>
      <c r="E382" s="194">
        <v>14</v>
      </c>
      <c r="F382" s="194">
        <v>14</v>
      </c>
      <c r="G382" s="194">
        <v>14</v>
      </c>
      <c r="H382" s="194">
        <v>14</v>
      </c>
      <c r="I382" s="194">
        <v>16</v>
      </c>
      <c r="J382" s="194">
        <v>17</v>
      </c>
      <c r="K382" s="194">
        <v>19</v>
      </c>
      <c r="L382" s="194">
        <v>20</v>
      </c>
      <c r="M382" s="194">
        <v>23</v>
      </c>
      <c r="N382" s="194">
        <v>24</v>
      </c>
      <c r="O382" s="194">
        <v>26</v>
      </c>
      <c r="P382" s="194">
        <v>27</v>
      </c>
      <c r="Q382" s="194">
        <v>3</v>
      </c>
    </row>
    <row r="383" spans="1:17" ht="16.5" customHeight="1">
      <c r="A383" s="123" t="s">
        <v>195</v>
      </c>
      <c r="B383" s="123" t="s">
        <v>207</v>
      </c>
      <c r="C383" s="194">
        <v>17</v>
      </c>
      <c r="D383" s="194">
        <v>17</v>
      </c>
      <c r="E383" s="194">
        <v>17</v>
      </c>
      <c r="F383" s="194">
        <v>17</v>
      </c>
      <c r="G383" s="194">
        <v>18</v>
      </c>
      <c r="H383" s="194">
        <v>18</v>
      </c>
      <c r="I383" s="194">
        <v>19</v>
      </c>
      <c r="J383" s="194">
        <v>20</v>
      </c>
      <c r="K383" s="194">
        <v>20</v>
      </c>
      <c r="L383" s="194">
        <v>22</v>
      </c>
      <c r="M383" s="194">
        <v>23</v>
      </c>
      <c r="N383" s="194">
        <v>24</v>
      </c>
      <c r="O383" s="194">
        <v>25</v>
      </c>
      <c r="P383" s="194">
        <v>28</v>
      </c>
      <c r="Q383" s="194">
        <v>2</v>
      </c>
    </row>
    <row r="384" spans="1:17" ht="16.5" customHeight="1">
      <c r="A384" s="123" t="s">
        <v>195</v>
      </c>
      <c r="B384" s="123" t="s">
        <v>208</v>
      </c>
      <c r="C384" s="194">
        <v>20</v>
      </c>
      <c r="D384" s="194">
        <v>20</v>
      </c>
      <c r="E384" s="194">
        <v>20</v>
      </c>
      <c r="F384" s="194">
        <v>20</v>
      </c>
      <c r="G384" s="194">
        <v>20</v>
      </c>
      <c r="H384" s="194">
        <v>21</v>
      </c>
      <c r="I384" s="194">
        <v>22</v>
      </c>
      <c r="J384" s="194">
        <v>21</v>
      </c>
      <c r="K384" s="194">
        <v>22</v>
      </c>
      <c r="L384" s="194">
        <v>23</v>
      </c>
      <c r="M384" s="194">
        <v>25</v>
      </c>
      <c r="N384" s="194">
        <v>27</v>
      </c>
      <c r="O384" s="194">
        <v>28</v>
      </c>
      <c r="P384" s="194">
        <v>30</v>
      </c>
      <c r="Q384" s="194">
        <v>2</v>
      </c>
    </row>
    <row r="385" spans="1:17" ht="16.5" customHeight="1">
      <c r="A385" s="123" t="s">
        <v>195</v>
      </c>
      <c r="B385" s="123" t="s">
        <v>209</v>
      </c>
      <c r="C385" s="194">
        <v>37</v>
      </c>
      <c r="D385" s="194">
        <v>37</v>
      </c>
      <c r="E385" s="194">
        <v>37</v>
      </c>
      <c r="F385" s="194">
        <v>37</v>
      </c>
      <c r="G385" s="194">
        <v>39</v>
      </c>
      <c r="H385" s="194">
        <v>39</v>
      </c>
      <c r="I385" s="194">
        <v>39</v>
      </c>
      <c r="J385" s="194">
        <v>41</v>
      </c>
      <c r="K385" s="194">
        <v>42</v>
      </c>
      <c r="L385" s="194">
        <v>44</v>
      </c>
      <c r="M385" s="194">
        <v>46</v>
      </c>
      <c r="N385" s="194">
        <v>48</v>
      </c>
      <c r="O385" s="194">
        <v>50</v>
      </c>
      <c r="P385" s="194">
        <v>49</v>
      </c>
      <c r="Q385" s="194">
        <v>6</v>
      </c>
    </row>
    <row r="386" spans="1:17" ht="16.5" customHeight="1">
      <c r="A386" s="123" t="s">
        <v>195</v>
      </c>
      <c r="B386" s="123" t="s">
        <v>210</v>
      </c>
      <c r="C386" s="194">
        <v>71</v>
      </c>
      <c r="D386" s="194">
        <v>72</v>
      </c>
      <c r="E386" s="194">
        <v>74</v>
      </c>
      <c r="F386" s="194">
        <v>63</v>
      </c>
      <c r="G386" s="194">
        <v>80</v>
      </c>
      <c r="H386" s="194">
        <v>81</v>
      </c>
      <c r="I386" s="194">
        <v>85</v>
      </c>
      <c r="J386" s="194">
        <v>88</v>
      </c>
      <c r="K386" s="194">
        <v>91</v>
      </c>
      <c r="L386" s="194">
        <v>94</v>
      </c>
      <c r="M386" s="194">
        <v>103</v>
      </c>
      <c r="N386" s="194">
        <v>104</v>
      </c>
      <c r="O386" s="194">
        <v>107</v>
      </c>
      <c r="P386" s="194">
        <v>106</v>
      </c>
      <c r="Q386" s="194">
        <v>14</v>
      </c>
    </row>
    <row r="387" spans="1:17" ht="16.5" customHeight="1">
      <c r="A387" s="123" t="s">
        <v>195</v>
      </c>
      <c r="B387" s="123" t="s">
        <v>211</v>
      </c>
      <c r="C387" s="194">
        <v>66</v>
      </c>
      <c r="D387" s="194">
        <v>68</v>
      </c>
      <c r="E387" s="194">
        <v>72</v>
      </c>
      <c r="F387" s="194">
        <v>72</v>
      </c>
      <c r="G387" s="194">
        <v>81</v>
      </c>
      <c r="H387" s="194">
        <v>84</v>
      </c>
      <c r="I387" s="194">
        <v>84</v>
      </c>
      <c r="J387" s="194">
        <v>91</v>
      </c>
      <c r="K387" s="194">
        <v>95</v>
      </c>
      <c r="L387" s="194">
        <v>104</v>
      </c>
      <c r="M387" s="194">
        <v>123</v>
      </c>
      <c r="N387" s="194">
        <v>133</v>
      </c>
      <c r="O387" s="194">
        <v>135</v>
      </c>
      <c r="P387" s="194">
        <v>132</v>
      </c>
      <c r="Q387" s="194">
        <v>4</v>
      </c>
    </row>
    <row r="388" spans="1:17" ht="16.5" customHeight="1">
      <c r="A388" s="123" t="s">
        <v>195</v>
      </c>
      <c r="B388" s="123" t="s">
        <v>212</v>
      </c>
      <c r="C388" s="194">
        <v>43</v>
      </c>
      <c r="D388" s="194">
        <v>45</v>
      </c>
      <c r="E388" s="194">
        <v>49</v>
      </c>
      <c r="F388" s="194">
        <v>50</v>
      </c>
      <c r="G388" s="194">
        <v>53</v>
      </c>
      <c r="H388" s="194">
        <v>53</v>
      </c>
      <c r="I388" s="194">
        <v>55</v>
      </c>
      <c r="J388" s="194">
        <v>58</v>
      </c>
      <c r="K388" s="194">
        <v>62</v>
      </c>
      <c r="L388" s="194">
        <v>67</v>
      </c>
      <c r="M388" s="194">
        <v>77</v>
      </c>
      <c r="N388" s="194">
        <v>91</v>
      </c>
      <c r="O388" s="194">
        <v>89</v>
      </c>
      <c r="P388" s="194">
        <v>92</v>
      </c>
      <c r="Q388" s="194">
        <v>7</v>
      </c>
    </row>
    <row r="389" spans="1:17" ht="16.5" customHeight="1">
      <c r="A389" s="123" t="s">
        <v>195</v>
      </c>
      <c r="B389" s="123" t="s">
        <v>213</v>
      </c>
      <c r="C389" s="194">
        <v>115</v>
      </c>
      <c r="D389" s="194">
        <v>125</v>
      </c>
      <c r="E389" s="194">
        <v>128</v>
      </c>
      <c r="F389" s="194">
        <v>108</v>
      </c>
      <c r="G389" s="194">
        <v>106</v>
      </c>
      <c r="H389" s="194">
        <v>95</v>
      </c>
      <c r="I389" s="194">
        <v>71</v>
      </c>
      <c r="J389" s="194">
        <v>55</v>
      </c>
      <c r="K389" s="194">
        <v>39</v>
      </c>
      <c r="L389" s="194">
        <v>36</v>
      </c>
      <c r="M389" s="194">
        <v>45</v>
      </c>
      <c r="N389" s="194">
        <v>37</v>
      </c>
      <c r="O389" s="194">
        <v>34</v>
      </c>
      <c r="P389" s="194">
        <v>42</v>
      </c>
      <c r="Q389" s="194">
        <v>180</v>
      </c>
    </row>
    <row r="390" spans="1:17" ht="15.75" customHeight="1">
      <c r="A390" s="185" t="s">
        <v>195</v>
      </c>
      <c r="B390" s="187" t="s">
        <v>69</v>
      </c>
      <c r="C390" s="196">
        <v>409</v>
      </c>
      <c r="D390" s="196">
        <v>427</v>
      </c>
      <c r="E390" s="196">
        <v>440</v>
      </c>
      <c r="F390" s="196">
        <v>423</v>
      </c>
      <c r="G390" s="196">
        <v>441</v>
      </c>
      <c r="H390" s="196">
        <v>438</v>
      </c>
      <c r="I390" s="196">
        <v>424</v>
      </c>
      <c r="J390" s="196">
        <v>427</v>
      </c>
      <c r="K390" s="196">
        <v>428</v>
      </c>
      <c r="L390" s="196">
        <v>448</v>
      </c>
      <c r="M390" s="196">
        <v>504</v>
      </c>
      <c r="N390" s="196">
        <v>524</v>
      </c>
      <c r="O390" s="196">
        <v>530</v>
      </c>
      <c r="P390" s="196">
        <v>541</v>
      </c>
      <c r="Q390" s="196">
        <v>221</v>
      </c>
    </row>
    <row r="391" spans="1:17" ht="16.5" customHeight="1">
      <c r="A391" s="123" t="s">
        <v>168</v>
      </c>
      <c r="B391" s="123" t="s">
        <v>202</v>
      </c>
      <c r="C391" s="193">
        <v>791</v>
      </c>
      <c r="D391" s="193">
        <v>1767</v>
      </c>
      <c r="E391" s="193">
        <v>788</v>
      </c>
      <c r="F391" s="193">
        <v>1260</v>
      </c>
      <c r="G391" s="193">
        <v>808</v>
      </c>
      <c r="H391" s="193">
        <v>845</v>
      </c>
      <c r="I391" s="193">
        <v>1751</v>
      </c>
      <c r="J391" s="193">
        <v>2329</v>
      </c>
      <c r="K391" s="193">
        <v>750</v>
      </c>
      <c r="L391" s="193">
        <v>760</v>
      </c>
      <c r="M391" s="193">
        <v>717</v>
      </c>
      <c r="N391" s="193">
        <v>743</v>
      </c>
      <c r="O391" s="193">
        <v>695</v>
      </c>
      <c r="P391" s="193">
        <v>7468</v>
      </c>
      <c r="Q391" s="193">
        <v>696</v>
      </c>
    </row>
    <row r="392" spans="1:17" ht="16.5" customHeight="1">
      <c r="A392" s="123" t="s">
        <v>168</v>
      </c>
      <c r="B392" s="123" t="s">
        <v>203</v>
      </c>
      <c r="C392" s="194">
        <v>7693</v>
      </c>
      <c r="D392" s="194">
        <v>7869</v>
      </c>
      <c r="E392" s="194">
        <v>7674</v>
      </c>
      <c r="F392" s="194">
        <v>7820</v>
      </c>
      <c r="G392" s="194">
        <v>7897</v>
      </c>
      <c r="H392" s="194">
        <v>8162</v>
      </c>
      <c r="I392" s="194">
        <v>7874</v>
      </c>
      <c r="J392" s="194">
        <v>7964</v>
      </c>
      <c r="K392" s="194">
        <v>7813</v>
      </c>
      <c r="L392" s="194">
        <v>8039</v>
      </c>
      <c r="M392" s="194">
        <v>7776</v>
      </c>
      <c r="N392" s="194">
        <v>7721</v>
      </c>
      <c r="O392" s="194">
        <v>7547</v>
      </c>
      <c r="P392" s="194">
        <v>9755</v>
      </c>
      <c r="Q392" s="194">
        <v>7160</v>
      </c>
    </row>
    <row r="393" spans="1:17" ht="16.5" customHeight="1">
      <c r="A393" s="123" t="s">
        <v>168</v>
      </c>
      <c r="B393" s="123" t="s">
        <v>204</v>
      </c>
      <c r="C393" s="194">
        <v>10879</v>
      </c>
      <c r="D393" s="194">
        <v>12773</v>
      </c>
      <c r="E393" s="194">
        <v>11038</v>
      </c>
      <c r="F393" s="194">
        <v>11497</v>
      </c>
      <c r="G393" s="194">
        <v>12094</v>
      </c>
      <c r="H393" s="194">
        <v>12366</v>
      </c>
      <c r="I393" s="194">
        <v>12207</v>
      </c>
      <c r="J393" s="194">
        <v>12107</v>
      </c>
      <c r="K393" s="194">
        <v>11382</v>
      </c>
      <c r="L393" s="194">
        <v>11578</v>
      </c>
      <c r="M393" s="194">
        <v>11397</v>
      </c>
      <c r="N393" s="194">
        <v>11074</v>
      </c>
      <c r="O393" s="194">
        <v>11055</v>
      </c>
      <c r="P393" s="194">
        <v>14467</v>
      </c>
      <c r="Q393" s="194">
        <v>10629</v>
      </c>
    </row>
    <row r="394" spans="1:17" ht="16.5" customHeight="1">
      <c r="A394" s="123" t="s">
        <v>168</v>
      </c>
      <c r="B394" s="123" t="s">
        <v>205</v>
      </c>
      <c r="C394" s="194">
        <v>15001</v>
      </c>
      <c r="D394" s="194">
        <v>14833</v>
      </c>
      <c r="E394" s="194">
        <v>14906</v>
      </c>
      <c r="F394" s="194">
        <v>15262</v>
      </c>
      <c r="G394" s="194">
        <v>15682</v>
      </c>
      <c r="H394" s="194">
        <v>16069</v>
      </c>
      <c r="I394" s="194">
        <v>16537</v>
      </c>
      <c r="J394" s="194">
        <v>16922</v>
      </c>
      <c r="K394" s="194">
        <v>16975</v>
      </c>
      <c r="L394" s="194">
        <v>17174</v>
      </c>
      <c r="M394" s="194">
        <v>17321</v>
      </c>
      <c r="N394" s="194">
        <v>17102</v>
      </c>
      <c r="O394" s="194">
        <v>17073</v>
      </c>
      <c r="P394" s="194">
        <v>21866</v>
      </c>
      <c r="Q394" s="194">
        <v>16985</v>
      </c>
    </row>
    <row r="395" spans="1:17" ht="16.5" customHeight="1">
      <c r="A395" s="123" t="s">
        <v>168</v>
      </c>
      <c r="B395" s="123" t="s">
        <v>206</v>
      </c>
      <c r="C395" s="194">
        <v>31544</v>
      </c>
      <c r="D395" s="194">
        <v>31472</v>
      </c>
      <c r="E395" s="194">
        <v>31309</v>
      </c>
      <c r="F395" s="194">
        <v>31907</v>
      </c>
      <c r="G395" s="194">
        <v>32648</v>
      </c>
      <c r="H395" s="194">
        <v>33069</v>
      </c>
      <c r="I395" s="194">
        <v>33452</v>
      </c>
      <c r="J395" s="194">
        <v>34320</v>
      </c>
      <c r="K395" s="194">
        <v>35107</v>
      </c>
      <c r="L395" s="194">
        <v>35827</v>
      </c>
      <c r="M395" s="194">
        <v>36630</v>
      </c>
      <c r="N395" s="194">
        <v>37097</v>
      </c>
      <c r="O395" s="194">
        <v>37540</v>
      </c>
      <c r="P395" s="194">
        <v>44481</v>
      </c>
      <c r="Q395" s="194">
        <v>37520</v>
      </c>
    </row>
    <row r="396" spans="1:17" ht="16.5" customHeight="1">
      <c r="A396" s="123" t="s">
        <v>168</v>
      </c>
      <c r="B396" s="123" t="s">
        <v>207</v>
      </c>
      <c r="C396" s="194">
        <v>53645</v>
      </c>
      <c r="D396" s="194">
        <v>52825</v>
      </c>
      <c r="E396" s="194">
        <v>52515</v>
      </c>
      <c r="F396" s="194">
        <v>53447</v>
      </c>
      <c r="G396" s="194">
        <v>54574</v>
      </c>
      <c r="H396" s="194">
        <v>54892</v>
      </c>
      <c r="I396" s="194">
        <v>54697</v>
      </c>
      <c r="J396" s="194">
        <v>55307</v>
      </c>
      <c r="K396" s="194">
        <v>54660</v>
      </c>
      <c r="L396" s="194">
        <v>55325</v>
      </c>
      <c r="M396" s="194">
        <v>55900</v>
      </c>
      <c r="N396" s="194">
        <v>56539</v>
      </c>
      <c r="O396" s="194">
        <v>57838</v>
      </c>
      <c r="P396" s="194">
        <v>63630</v>
      </c>
      <c r="Q396" s="194">
        <v>59536</v>
      </c>
    </row>
    <row r="397" spans="1:17" ht="16.5" customHeight="1">
      <c r="A397" s="123" t="s">
        <v>168</v>
      </c>
      <c r="B397" s="123" t="s">
        <v>208</v>
      </c>
      <c r="C397" s="194">
        <v>76086</v>
      </c>
      <c r="D397" s="194">
        <v>75761</v>
      </c>
      <c r="E397" s="194">
        <v>75381</v>
      </c>
      <c r="F397" s="194">
        <v>76830</v>
      </c>
      <c r="G397" s="194">
        <v>78264</v>
      </c>
      <c r="H397" s="194">
        <v>78663</v>
      </c>
      <c r="I397" s="194">
        <v>78184</v>
      </c>
      <c r="J397" s="194">
        <v>78992</v>
      </c>
      <c r="K397" s="194">
        <v>79293</v>
      </c>
      <c r="L397" s="194">
        <v>79829</v>
      </c>
      <c r="M397" s="194">
        <v>79676</v>
      </c>
      <c r="N397" s="194">
        <v>79648</v>
      </c>
      <c r="O397" s="194">
        <v>80469</v>
      </c>
      <c r="P397" s="194">
        <v>83592</v>
      </c>
      <c r="Q397" s="194">
        <v>81256</v>
      </c>
    </row>
    <row r="398" spans="1:17" ht="16.5" customHeight="1">
      <c r="A398" s="123" t="s">
        <v>168</v>
      </c>
      <c r="B398" s="123" t="s">
        <v>209</v>
      </c>
      <c r="C398" s="194">
        <v>167512</v>
      </c>
      <c r="D398" s="194">
        <v>165898</v>
      </c>
      <c r="E398" s="194">
        <v>165805</v>
      </c>
      <c r="F398" s="194">
        <v>168859</v>
      </c>
      <c r="G398" s="194">
        <v>171025</v>
      </c>
      <c r="H398" s="194">
        <v>171474</v>
      </c>
      <c r="I398" s="194">
        <v>170873</v>
      </c>
      <c r="J398" s="194">
        <v>173321</v>
      </c>
      <c r="K398" s="194">
        <v>171056</v>
      </c>
      <c r="L398" s="194">
        <v>172100</v>
      </c>
      <c r="M398" s="194">
        <v>171876</v>
      </c>
      <c r="N398" s="194">
        <v>171877</v>
      </c>
      <c r="O398" s="194">
        <v>173115</v>
      </c>
      <c r="P398" s="194">
        <v>172962</v>
      </c>
      <c r="Q398" s="194">
        <v>174295</v>
      </c>
    </row>
    <row r="399" spans="1:17" ht="16.5" customHeight="1">
      <c r="A399" s="123" t="s">
        <v>168</v>
      </c>
      <c r="B399" s="123" t="s">
        <v>210</v>
      </c>
      <c r="C399" s="194">
        <v>401863</v>
      </c>
      <c r="D399" s="194">
        <v>400328</v>
      </c>
      <c r="E399" s="194">
        <v>403925</v>
      </c>
      <c r="F399" s="194">
        <v>409311</v>
      </c>
      <c r="G399" s="194">
        <v>403833</v>
      </c>
      <c r="H399" s="194">
        <v>403412</v>
      </c>
      <c r="I399" s="194">
        <v>407931</v>
      </c>
      <c r="J399" s="194">
        <v>419380</v>
      </c>
      <c r="K399" s="194">
        <v>419121</v>
      </c>
      <c r="L399" s="194">
        <v>419274</v>
      </c>
      <c r="M399" s="194">
        <v>424350</v>
      </c>
      <c r="N399" s="194">
        <v>430352</v>
      </c>
      <c r="O399" s="194">
        <v>435340</v>
      </c>
      <c r="P399" s="194">
        <v>428854</v>
      </c>
      <c r="Q399" s="194">
        <v>439756</v>
      </c>
    </row>
    <row r="400" spans="1:17" ht="16.5" customHeight="1">
      <c r="A400" s="123" t="s">
        <v>168</v>
      </c>
      <c r="B400" s="123" t="s">
        <v>211</v>
      </c>
      <c r="C400" s="194">
        <v>801898</v>
      </c>
      <c r="D400" s="194">
        <v>820299</v>
      </c>
      <c r="E400" s="194">
        <v>847813</v>
      </c>
      <c r="F400" s="194">
        <v>854422</v>
      </c>
      <c r="G400" s="194">
        <v>793688</v>
      </c>
      <c r="H400" s="194">
        <v>792923</v>
      </c>
      <c r="I400" s="194">
        <v>827634</v>
      </c>
      <c r="J400" s="194">
        <v>874367</v>
      </c>
      <c r="K400" s="194">
        <v>887855</v>
      </c>
      <c r="L400" s="194">
        <v>877236</v>
      </c>
      <c r="M400" s="194">
        <v>914150</v>
      </c>
      <c r="N400" s="194">
        <v>957530</v>
      </c>
      <c r="O400" s="194">
        <v>966278</v>
      </c>
      <c r="P400" s="194">
        <v>937815</v>
      </c>
      <c r="Q400" s="194">
        <v>981718</v>
      </c>
    </row>
    <row r="401" spans="1:17" ht="16.5" customHeight="1">
      <c r="A401" s="123" t="s">
        <v>168</v>
      </c>
      <c r="B401" s="123" t="s">
        <v>212</v>
      </c>
      <c r="C401" s="194">
        <v>499896</v>
      </c>
      <c r="D401" s="194">
        <v>507067</v>
      </c>
      <c r="E401" s="194">
        <v>517713</v>
      </c>
      <c r="F401" s="194">
        <v>508618</v>
      </c>
      <c r="G401" s="194">
        <v>499177</v>
      </c>
      <c r="H401" s="194">
        <v>495873</v>
      </c>
      <c r="I401" s="194">
        <v>511833</v>
      </c>
      <c r="J401" s="194">
        <v>551687</v>
      </c>
      <c r="K401" s="194">
        <v>551057</v>
      </c>
      <c r="L401" s="194">
        <v>582006</v>
      </c>
      <c r="M401" s="194">
        <v>610779</v>
      </c>
      <c r="N401" s="194">
        <v>645078</v>
      </c>
      <c r="O401" s="194">
        <v>650951</v>
      </c>
      <c r="P401" s="194">
        <v>736624</v>
      </c>
      <c r="Q401" s="194">
        <v>763599</v>
      </c>
    </row>
    <row r="402" spans="1:17" ht="16.5" customHeight="1">
      <c r="A402" s="123" t="s">
        <v>168</v>
      </c>
      <c r="B402" s="123" t="s">
        <v>213</v>
      </c>
      <c r="C402" s="194">
        <v>267982</v>
      </c>
      <c r="D402" s="194">
        <v>282734</v>
      </c>
      <c r="E402" s="194">
        <v>295566</v>
      </c>
      <c r="F402" s="194">
        <v>291161</v>
      </c>
      <c r="G402" s="194">
        <v>247867</v>
      </c>
      <c r="H402" s="194">
        <v>245670</v>
      </c>
      <c r="I402" s="194">
        <v>268447</v>
      </c>
      <c r="J402" s="194">
        <v>290830</v>
      </c>
      <c r="K402" s="194">
        <v>297079</v>
      </c>
      <c r="L402" s="194">
        <v>290641</v>
      </c>
      <c r="M402" s="194">
        <v>318954</v>
      </c>
      <c r="N402" s="194">
        <v>349249</v>
      </c>
      <c r="O402" s="194">
        <v>352944</v>
      </c>
      <c r="P402" s="194">
        <v>376400</v>
      </c>
      <c r="Q402" s="194">
        <v>395651</v>
      </c>
    </row>
    <row r="403" spans="1:17" ht="16.5" customHeight="1">
      <c r="A403" s="185" t="s">
        <v>168</v>
      </c>
      <c r="B403" s="185" t="s">
        <v>69</v>
      </c>
      <c r="C403" s="195">
        <v>2334790</v>
      </c>
      <c r="D403" s="195">
        <v>2373625</v>
      </c>
      <c r="E403" s="195">
        <v>2424433</v>
      </c>
      <c r="F403" s="195">
        <v>2430394</v>
      </c>
      <c r="G403" s="195">
        <v>2317558</v>
      </c>
      <c r="H403" s="195">
        <v>2313417</v>
      </c>
      <c r="I403" s="195">
        <v>2391420</v>
      </c>
      <c r="J403" s="195">
        <v>2517524</v>
      </c>
      <c r="K403" s="195">
        <v>2532149</v>
      </c>
      <c r="L403" s="195">
        <v>2549788</v>
      </c>
      <c r="M403" s="195">
        <v>2649527</v>
      </c>
      <c r="N403" s="195">
        <v>2764010</v>
      </c>
      <c r="O403" s="195">
        <v>2790847</v>
      </c>
      <c r="P403" s="195">
        <v>2897913</v>
      </c>
      <c r="Q403" s="195">
        <v>2968802</v>
      </c>
    </row>
  </sheetData>
  <mergeCells count="4">
    <mergeCell ref="C6:Q6"/>
    <mergeCell ref="A1:Q1"/>
    <mergeCell ref="A2:Q2"/>
    <mergeCell ref="C206:Q206"/>
  </mergeCells>
  <pageMargins left="0.70866141732283472" right="0.70866141732283472" top="0.74803149606299213" bottom="0.74803149606299213" header="0.31496062992125984" footer="0.31496062992125984"/>
  <pageSetup paperSize="9" fitToHeight="0" orientation="portrait" r:id="rId1"/>
  <headerFooter scaleWithDoc="0" alignWithMargins="0">
    <oddHeader>&amp;L&amp;R&amp;C&amp;B &amp;B&amp;"Arial"&amp;12&amp;Kff0000​‌OFFICIAL: Sensitive‌​&amp;B&amp;B &amp;B&amp;B &amp;B&amp;B &amp;B&amp;B &amp;B&amp;B &amp;B&amp;B &amp;B&amp;B &amp;B</oddHeader>
    <oddFooter>&amp;L&amp;RPage &amp;PPage &amp;PPage &amp;PPage &amp;PPage &amp;PPage &amp;PPage &amp;PPage &amp;PPage &amp;PPage &amp;PPage &amp;PPage &amp;PPage &amp;PPage &amp;PPage &amp;PPage &amp;PPage &amp;PPage &amp;PPage &amp;PPage &amp;PPage &amp;PPage &amp;PPage &amp;PPage &amp;P&amp;L&amp;L&amp;L&amp;L&amp;L&amp;C&amp;L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fitToPage="1"/>
  </sheetPr>
  <dimension ref="A1:Q375"/>
  <sheetViews>
    <sheetView showGridLines="0" zoomScaleNormal="100" zoomScaleSheetLayoutView="85" workbookViewId="0">
      <selection sqref="A1:Q1"/>
    </sheetView>
  </sheetViews>
  <sheetFormatPr defaultColWidth="11.42578125" defaultRowHeight="15"/>
  <cols>
    <col min="1" max="1" width="28.28515625" customWidth="1"/>
    <col min="2" max="2" width="28" customWidth="1"/>
    <col min="3" max="13" width="12.7109375" customWidth="1"/>
    <col min="14" max="14" width="12.7109375" style="83" customWidth="1"/>
    <col min="15" max="17" width="11.42578125" style="83"/>
  </cols>
  <sheetData>
    <row r="1" spans="1:17" ht="30" customHeight="1">
      <c r="A1" s="264" t="s">
        <v>214</v>
      </c>
      <c r="B1" s="264"/>
      <c r="C1" s="264"/>
      <c r="D1" s="264"/>
      <c r="E1" s="264"/>
      <c r="F1" s="264"/>
      <c r="G1" s="264"/>
      <c r="H1" s="264"/>
      <c r="I1" s="264"/>
      <c r="J1" s="264"/>
      <c r="K1" s="264"/>
      <c r="L1" s="264"/>
      <c r="M1" s="264"/>
      <c r="N1" s="264"/>
      <c r="O1" s="264"/>
      <c r="P1" s="264"/>
      <c r="Q1" s="264"/>
    </row>
    <row r="2" spans="1:17" ht="14.65" customHeight="1">
      <c r="A2" s="246" t="s">
        <v>265</v>
      </c>
      <c r="B2" s="246"/>
      <c r="C2" s="246"/>
      <c r="D2" s="246"/>
      <c r="E2" s="246"/>
      <c r="F2" s="246"/>
      <c r="G2" s="246"/>
      <c r="H2" s="246"/>
      <c r="I2" s="246"/>
      <c r="J2" s="246"/>
      <c r="K2" s="246"/>
      <c r="L2" s="246"/>
      <c r="M2" s="246"/>
      <c r="N2" s="246"/>
      <c r="O2" s="246"/>
      <c r="P2" s="246"/>
      <c r="Q2" s="246"/>
    </row>
    <row r="3" spans="1:17" ht="16.5" customHeight="1">
      <c r="A3" s="15"/>
      <c r="B3" s="15"/>
      <c r="C3" s="15"/>
      <c r="D3" s="15"/>
      <c r="E3" s="15"/>
      <c r="F3" s="15"/>
      <c r="G3" s="15"/>
      <c r="H3" s="15"/>
      <c r="I3" s="15"/>
      <c r="J3" s="15"/>
      <c r="K3" s="15"/>
      <c r="L3" s="15"/>
      <c r="M3" s="15"/>
    </row>
    <row r="4" spans="1:17" ht="30.75" customHeight="1">
      <c r="A4" s="38"/>
      <c r="B4" s="38"/>
      <c r="C4" s="12">
        <v>44348</v>
      </c>
      <c r="D4" s="12">
        <v>44440</v>
      </c>
      <c r="E4" s="12">
        <v>44531</v>
      </c>
      <c r="F4" s="12">
        <v>44621</v>
      </c>
      <c r="G4" s="12">
        <v>44713</v>
      </c>
      <c r="H4" s="12">
        <f>+'Table 8'!H4</f>
        <v>44805</v>
      </c>
      <c r="I4" s="12">
        <f>+'Table 8'!I4</f>
        <v>44896</v>
      </c>
      <c r="J4" s="12">
        <f>+'Table 8'!J4</f>
        <v>44986</v>
      </c>
      <c r="K4" s="12">
        <f>+'Table 8'!K4</f>
        <v>45078</v>
      </c>
      <c r="L4" s="12">
        <f>+'Table 8'!L4</f>
        <v>45170</v>
      </c>
      <c r="M4" s="12">
        <f>+'Table 8'!M4</f>
        <v>45261</v>
      </c>
      <c r="N4" s="119">
        <v>45352</v>
      </c>
      <c r="O4" s="89">
        <v>45444</v>
      </c>
      <c r="P4" s="89">
        <v>45536</v>
      </c>
      <c r="Q4" s="89">
        <v>45627</v>
      </c>
    </row>
    <row r="5" spans="1:17" ht="16.5" customHeight="1">
      <c r="A5" s="52" t="s">
        <v>95</v>
      </c>
      <c r="B5" s="15"/>
      <c r="C5" s="15"/>
      <c r="D5" s="15"/>
      <c r="E5" s="15"/>
      <c r="F5" s="15"/>
      <c r="G5" s="15"/>
      <c r="H5" s="15"/>
      <c r="I5" s="15"/>
      <c r="J5" s="15"/>
      <c r="K5" s="15"/>
      <c r="L5" s="15"/>
      <c r="M5" s="15"/>
    </row>
    <row r="6" spans="1:17" ht="18" customHeight="1">
      <c r="A6" s="39"/>
      <c r="B6" s="39"/>
      <c r="C6" s="263" t="s">
        <v>75</v>
      </c>
      <c r="D6" s="263"/>
      <c r="E6" s="263"/>
      <c r="F6" s="263"/>
      <c r="G6" s="263"/>
      <c r="H6" s="263"/>
      <c r="I6" s="263"/>
      <c r="J6" s="263"/>
      <c r="K6" s="263"/>
      <c r="L6" s="263"/>
      <c r="M6" s="263"/>
      <c r="N6" s="263"/>
      <c r="O6" s="263"/>
      <c r="P6" s="263"/>
      <c r="Q6" s="263"/>
    </row>
    <row r="7" spans="1:17" ht="30" customHeight="1">
      <c r="A7" s="41" t="s">
        <v>177</v>
      </c>
      <c r="B7" s="41" t="s">
        <v>201</v>
      </c>
      <c r="C7" s="15"/>
      <c r="D7" s="15"/>
      <c r="E7" s="15"/>
      <c r="F7" s="15"/>
      <c r="G7" s="15"/>
      <c r="H7" s="15"/>
      <c r="I7" s="15"/>
      <c r="J7" s="15"/>
      <c r="K7" s="15"/>
      <c r="L7" s="15"/>
      <c r="M7" s="15"/>
    </row>
    <row r="8" spans="1:17" ht="16.5" customHeight="1">
      <c r="A8" s="48"/>
      <c r="B8" s="48"/>
      <c r="C8" s="40"/>
      <c r="D8" s="40"/>
      <c r="E8" s="40"/>
      <c r="F8" s="40"/>
      <c r="G8" s="40"/>
      <c r="H8" s="40"/>
      <c r="I8" s="40"/>
      <c r="J8" s="40"/>
      <c r="K8" s="40"/>
      <c r="L8" s="40"/>
      <c r="M8" s="40"/>
      <c r="N8" s="173"/>
      <c r="O8" s="173"/>
      <c r="P8" s="173"/>
      <c r="Q8" s="173"/>
    </row>
    <row r="9" spans="1:17" ht="16.5" customHeight="1">
      <c r="A9" s="20" t="s">
        <v>179</v>
      </c>
      <c r="B9" s="20" t="s">
        <v>202</v>
      </c>
      <c r="C9" s="44">
        <v>756</v>
      </c>
      <c r="D9" s="44">
        <v>752</v>
      </c>
      <c r="E9" s="44">
        <v>713</v>
      </c>
      <c r="F9" s="44">
        <v>790</v>
      </c>
      <c r="G9" s="44">
        <v>759</v>
      </c>
      <c r="H9" s="44">
        <v>746</v>
      </c>
      <c r="I9" s="44">
        <v>780</v>
      </c>
      <c r="J9" s="44">
        <v>813</v>
      </c>
      <c r="K9" s="44">
        <v>804</v>
      </c>
      <c r="L9" s="44">
        <v>816</v>
      </c>
      <c r="M9" s="44">
        <v>818</v>
      </c>
      <c r="N9" s="193">
        <v>795</v>
      </c>
      <c r="O9" s="193">
        <v>788</v>
      </c>
      <c r="P9" s="193">
        <v>778</v>
      </c>
      <c r="Q9" s="193">
        <v>795</v>
      </c>
    </row>
    <row r="10" spans="1:17" ht="16.5" customHeight="1">
      <c r="A10" s="20" t="s">
        <v>179</v>
      </c>
      <c r="B10" s="20" t="s">
        <v>203</v>
      </c>
      <c r="C10" s="45">
        <v>791</v>
      </c>
      <c r="D10" s="45">
        <v>805</v>
      </c>
      <c r="E10" s="45">
        <v>787</v>
      </c>
      <c r="F10" s="45">
        <v>810</v>
      </c>
      <c r="G10" s="45">
        <v>827</v>
      </c>
      <c r="H10" s="45">
        <v>846</v>
      </c>
      <c r="I10" s="45">
        <v>861</v>
      </c>
      <c r="J10" s="45">
        <v>875</v>
      </c>
      <c r="K10" s="45">
        <v>874</v>
      </c>
      <c r="L10" s="45">
        <v>887</v>
      </c>
      <c r="M10" s="45">
        <v>860</v>
      </c>
      <c r="N10" s="194">
        <v>858</v>
      </c>
      <c r="O10" s="194">
        <v>849</v>
      </c>
      <c r="P10" s="194">
        <v>828</v>
      </c>
      <c r="Q10" s="194">
        <v>798</v>
      </c>
    </row>
    <row r="11" spans="1:17" ht="16.5" customHeight="1">
      <c r="A11" s="20" t="s">
        <v>179</v>
      </c>
      <c r="B11" s="20" t="s">
        <v>204</v>
      </c>
      <c r="C11" s="45">
        <v>239</v>
      </c>
      <c r="D11" s="45">
        <v>250</v>
      </c>
      <c r="E11" s="45">
        <v>258</v>
      </c>
      <c r="F11" s="45">
        <v>267</v>
      </c>
      <c r="G11" s="45">
        <v>272</v>
      </c>
      <c r="H11" s="45">
        <v>273</v>
      </c>
      <c r="I11" s="45">
        <v>290</v>
      </c>
      <c r="J11" s="45">
        <v>297</v>
      </c>
      <c r="K11" s="45">
        <v>304</v>
      </c>
      <c r="L11" s="45">
        <v>316</v>
      </c>
      <c r="M11" s="45">
        <v>320</v>
      </c>
      <c r="N11" s="194">
        <v>325</v>
      </c>
      <c r="O11" s="194">
        <v>323</v>
      </c>
      <c r="P11" s="194">
        <v>318</v>
      </c>
      <c r="Q11" s="194">
        <v>318</v>
      </c>
    </row>
    <row r="12" spans="1:17" ht="16.5" customHeight="1">
      <c r="A12" s="20" t="s">
        <v>179</v>
      </c>
      <c r="B12" s="20" t="s">
        <v>205</v>
      </c>
      <c r="C12" s="45">
        <v>169</v>
      </c>
      <c r="D12" s="45">
        <v>173</v>
      </c>
      <c r="E12" s="45">
        <v>180</v>
      </c>
      <c r="F12" s="45">
        <v>182</v>
      </c>
      <c r="G12" s="45">
        <v>184</v>
      </c>
      <c r="H12" s="45">
        <v>186</v>
      </c>
      <c r="I12" s="45">
        <v>205</v>
      </c>
      <c r="J12" s="45">
        <v>214</v>
      </c>
      <c r="K12" s="45">
        <v>224</v>
      </c>
      <c r="L12" s="45">
        <v>229</v>
      </c>
      <c r="M12" s="45">
        <v>239</v>
      </c>
      <c r="N12" s="194">
        <v>250</v>
      </c>
      <c r="O12" s="194">
        <v>254</v>
      </c>
      <c r="P12" s="194">
        <v>251</v>
      </c>
      <c r="Q12" s="194">
        <v>267</v>
      </c>
    </row>
    <row r="13" spans="1:17" ht="16.5" customHeight="1">
      <c r="A13" s="20" t="s">
        <v>179</v>
      </c>
      <c r="B13" s="20" t="s">
        <v>206</v>
      </c>
      <c r="C13" s="45">
        <v>142</v>
      </c>
      <c r="D13" s="45">
        <v>146</v>
      </c>
      <c r="E13" s="45">
        <v>153</v>
      </c>
      <c r="F13" s="45">
        <v>151</v>
      </c>
      <c r="G13" s="45">
        <v>144</v>
      </c>
      <c r="H13" s="45">
        <v>145</v>
      </c>
      <c r="I13" s="45">
        <v>161</v>
      </c>
      <c r="J13" s="45">
        <v>177</v>
      </c>
      <c r="K13" s="45">
        <v>193</v>
      </c>
      <c r="L13" s="45">
        <v>198</v>
      </c>
      <c r="M13" s="45">
        <v>216</v>
      </c>
      <c r="N13" s="194">
        <v>235</v>
      </c>
      <c r="O13" s="194">
        <v>244</v>
      </c>
      <c r="P13" s="194">
        <v>249</v>
      </c>
      <c r="Q13" s="194">
        <v>270</v>
      </c>
    </row>
    <row r="14" spans="1:17" ht="16.5" customHeight="1">
      <c r="A14" s="20" t="s">
        <v>179</v>
      </c>
      <c r="B14" s="20" t="s">
        <v>207</v>
      </c>
      <c r="C14" s="45">
        <v>44</v>
      </c>
      <c r="D14" s="45">
        <v>45</v>
      </c>
      <c r="E14" s="45">
        <v>48</v>
      </c>
      <c r="F14" s="45">
        <v>45</v>
      </c>
      <c r="G14" s="45">
        <v>38</v>
      </c>
      <c r="H14" s="45">
        <v>38</v>
      </c>
      <c r="I14" s="45">
        <v>43</v>
      </c>
      <c r="J14" s="45">
        <v>50</v>
      </c>
      <c r="K14" s="45">
        <v>57</v>
      </c>
      <c r="L14" s="45">
        <v>59</v>
      </c>
      <c r="M14" s="45">
        <v>70</v>
      </c>
      <c r="N14" s="194">
        <v>83</v>
      </c>
      <c r="O14" s="194">
        <v>89</v>
      </c>
      <c r="P14" s="194">
        <v>100</v>
      </c>
      <c r="Q14" s="194">
        <v>111</v>
      </c>
    </row>
    <row r="15" spans="1:17" ht="16.5" customHeight="1">
      <c r="A15" s="20" t="s">
        <v>179</v>
      </c>
      <c r="B15" s="20" t="s">
        <v>208</v>
      </c>
      <c r="C15" s="45">
        <v>8</v>
      </c>
      <c r="D15" s="45">
        <v>9</v>
      </c>
      <c r="E15" s="45">
        <v>9</v>
      </c>
      <c r="F15" s="45">
        <v>9</v>
      </c>
      <c r="G15" s="45">
        <v>8</v>
      </c>
      <c r="H15" s="45">
        <v>8</v>
      </c>
      <c r="I15" s="45">
        <v>9</v>
      </c>
      <c r="J15" s="45">
        <v>10</v>
      </c>
      <c r="K15" s="45">
        <v>11</v>
      </c>
      <c r="L15" s="45">
        <v>11</v>
      </c>
      <c r="M15" s="45">
        <v>13</v>
      </c>
      <c r="N15" s="194">
        <v>15</v>
      </c>
      <c r="O15" s="194">
        <v>16</v>
      </c>
      <c r="P15" s="194">
        <v>22</v>
      </c>
      <c r="Q15" s="194">
        <v>22</v>
      </c>
    </row>
    <row r="16" spans="1:17" ht="16.5" customHeight="1">
      <c r="A16" s="20" t="s">
        <v>179</v>
      </c>
      <c r="B16" s="20" t="s">
        <v>209</v>
      </c>
      <c r="C16" s="45">
        <v>2</v>
      </c>
      <c r="D16" s="45">
        <v>2</v>
      </c>
      <c r="E16" s="45">
        <v>2</v>
      </c>
      <c r="F16" s="45">
        <v>2</v>
      </c>
      <c r="G16" s="45">
        <v>2</v>
      </c>
      <c r="H16" s="45">
        <v>2</v>
      </c>
      <c r="I16" s="45">
        <v>2</v>
      </c>
      <c r="J16" s="45">
        <v>3</v>
      </c>
      <c r="K16" s="45">
        <v>3</v>
      </c>
      <c r="L16" s="45">
        <v>3</v>
      </c>
      <c r="M16" s="45">
        <v>3</v>
      </c>
      <c r="N16" s="194">
        <v>4</v>
      </c>
      <c r="O16" s="194">
        <v>5</v>
      </c>
      <c r="P16" s="194">
        <v>18</v>
      </c>
      <c r="Q16" s="194">
        <v>6</v>
      </c>
    </row>
    <row r="17" spans="1:17" ht="16.5" customHeight="1">
      <c r="A17" s="20" t="s">
        <v>179</v>
      </c>
      <c r="B17" s="20" t="s">
        <v>210</v>
      </c>
      <c r="C17" s="45">
        <v>0</v>
      </c>
      <c r="D17" s="45">
        <v>0</v>
      </c>
      <c r="E17" s="45">
        <v>0</v>
      </c>
      <c r="F17" s="45">
        <v>0</v>
      </c>
      <c r="G17" s="45">
        <v>0</v>
      </c>
      <c r="H17" s="45">
        <v>0</v>
      </c>
      <c r="I17" s="45">
        <v>0</v>
      </c>
      <c r="J17" s="45">
        <v>0</v>
      </c>
      <c r="K17" s="45">
        <v>0</v>
      </c>
      <c r="L17" s="45">
        <v>0</v>
      </c>
      <c r="M17" s="45">
        <v>0</v>
      </c>
      <c r="N17" s="194">
        <v>0</v>
      </c>
      <c r="O17" s="194">
        <v>1</v>
      </c>
      <c r="P17" s="194">
        <v>6</v>
      </c>
      <c r="Q17" s="194">
        <v>1</v>
      </c>
    </row>
    <row r="18" spans="1:17" ht="16.5" customHeight="1">
      <c r="A18" s="20" t="s">
        <v>179</v>
      </c>
      <c r="B18" s="20" t="s">
        <v>211</v>
      </c>
      <c r="C18" s="45">
        <v>0</v>
      </c>
      <c r="D18" s="45">
        <v>0</v>
      </c>
      <c r="E18" s="45">
        <v>0</v>
      </c>
      <c r="F18" s="45">
        <v>0</v>
      </c>
      <c r="G18" s="45">
        <v>0</v>
      </c>
      <c r="H18" s="45">
        <v>0</v>
      </c>
      <c r="I18" s="45">
        <v>0</v>
      </c>
      <c r="J18" s="45">
        <v>0</v>
      </c>
      <c r="K18" s="45">
        <v>0</v>
      </c>
      <c r="L18" s="45">
        <v>0</v>
      </c>
      <c r="M18" s="45">
        <v>0</v>
      </c>
      <c r="N18" s="194">
        <v>0</v>
      </c>
      <c r="O18" s="194">
        <v>0</v>
      </c>
      <c r="P18" s="194">
        <v>4</v>
      </c>
      <c r="Q18" s="194">
        <v>0</v>
      </c>
    </row>
    <row r="19" spans="1:17" ht="16.5" customHeight="1">
      <c r="A19" s="20" t="s">
        <v>179</v>
      </c>
      <c r="B19" s="20" t="s">
        <v>215</v>
      </c>
      <c r="C19" s="45">
        <v>0</v>
      </c>
      <c r="D19" s="45">
        <v>0</v>
      </c>
      <c r="E19" s="45">
        <v>0</v>
      </c>
      <c r="F19" s="45">
        <v>0</v>
      </c>
      <c r="G19" s="45">
        <v>0</v>
      </c>
      <c r="H19" s="45">
        <v>0</v>
      </c>
      <c r="I19" s="45">
        <v>0</v>
      </c>
      <c r="J19" s="45">
        <v>0</v>
      </c>
      <c r="K19" s="45">
        <v>0</v>
      </c>
      <c r="L19" s="45">
        <v>0</v>
      </c>
      <c r="M19" s="45">
        <v>0</v>
      </c>
      <c r="N19" s="194">
        <v>0</v>
      </c>
      <c r="O19" s="194">
        <v>0</v>
      </c>
      <c r="P19" s="194">
        <v>1</v>
      </c>
      <c r="Q19" s="194">
        <v>0</v>
      </c>
    </row>
    <row r="20" spans="1:17" ht="16.5" customHeight="1">
      <c r="A20" s="42" t="s">
        <v>179</v>
      </c>
      <c r="B20" s="42" t="s">
        <v>69</v>
      </c>
      <c r="C20" s="46">
        <v>2151</v>
      </c>
      <c r="D20" s="46">
        <v>2182</v>
      </c>
      <c r="E20" s="46">
        <v>2150</v>
      </c>
      <c r="F20" s="46">
        <v>2256</v>
      </c>
      <c r="G20" s="46">
        <v>2233</v>
      </c>
      <c r="H20" s="46">
        <v>2244</v>
      </c>
      <c r="I20" s="46">
        <v>2351</v>
      </c>
      <c r="J20" s="46">
        <v>2439</v>
      </c>
      <c r="K20" s="46">
        <v>2470</v>
      </c>
      <c r="L20" s="46">
        <v>2518</v>
      </c>
      <c r="M20" s="46">
        <v>2539</v>
      </c>
      <c r="N20" s="195">
        <v>2566</v>
      </c>
      <c r="O20" s="195">
        <v>2568</v>
      </c>
      <c r="P20" s="195">
        <v>2576</v>
      </c>
      <c r="Q20" s="195">
        <v>2588</v>
      </c>
    </row>
    <row r="21" spans="1:17" ht="16.5" customHeight="1">
      <c r="A21" s="20" t="s">
        <v>183</v>
      </c>
      <c r="B21" s="20" t="s">
        <v>202</v>
      </c>
      <c r="C21" s="44">
        <v>341</v>
      </c>
      <c r="D21" s="44">
        <v>350</v>
      </c>
      <c r="E21" s="44">
        <v>306</v>
      </c>
      <c r="F21" s="44">
        <v>310</v>
      </c>
      <c r="G21" s="44">
        <v>258</v>
      </c>
      <c r="H21" s="44">
        <v>267</v>
      </c>
      <c r="I21" s="44">
        <v>261</v>
      </c>
      <c r="J21" s="44">
        <v>272</v>
      </c>
      <c r="K21" s="44">
        <v>271</v>
      </c>
      <c r="L21" s="44">
        <v>289</v>
      </c>
      <c r="M21" s="44">
        <v>297</v>
      </c>
      <c r="N21" s="193">
        <v>281</v>
      </c>
      <c r="O21" s="193">
        <v>281</v>
      </c>
      <c r="P21" s="193">
        <v>300</v>
      </c>
      <c r="Q21" s="193">
        <v>296</v>
      </c>
    </row>
    <row r="22" spans="1:17" ht="16.5" customHeight="1">
      <c r="A22" s="20" t="s">
        <v>183</v>
      </c>
      <c r="B22" s="20" t="s">
        <v>203</v>
      </c>
      <c r="C22" s="45">
        <v>409</v>
      </c>
      <c r="D22" s="45">
        <v>411</v>
      </c>
      <c r="E22" s="45">
        <v>391</v>
      </c>
      <c r="F22" s="45">
        <v>387</v>
      </c>
      <c r="G22" s="45">
        <v>375</v>
      </c>
      <c r="H22" s="45">
        <v>385</v>
      </c>
      <c r="I22" s="45">
        <v>368</v>
      </c>
      <c r="J22" s="45">
        <v>375</v>
      </c>
      <c r="K22" s="45">
        <v>369</v>
      </c>
      <c r="L22" s="45">
        <v>385</v>
      </c>
      <c r="M22" s="45">
        <v>379</v>
      </c>
      <c r="N22" s="194">
        <v>391</v>
      </c>
      <c r="O22" s="194">
        <v>383</v>
      </c>
      <c r="P22" s="194">
        <v>382</v>
      </c>
      <c r="Q22" s="194">
        <v>365</v>
      </c>
    </row>
    <row r="23" spans="1:17" ht="16.5" customHeight="1">
      <c r="A23" s="20" t="s">
        <v>183</v>
      </c>
      <c r="B23" s="20" t="s">
        <v>204</v>
      </c>
      <c r="C23" s="45">
        <v>169</v>
      </c>
      <c r="D23" s="45">
        <v>176</v>
      </c>
      <c r="E23" s="45">
        <v>184</v>
      </c>
      <c r="F23" s="45">
        <v>194</v>
      </c>
      <c r="G23" s="45">
        <v>204</v>
      </c>
      <c r="H23" s="45">
        <v>199</v>
      </c>
      <c r="I23" s="45">
        <v>204</v>
      </c>
      <c r="J23" s="45">
        <v>199</v>
      </c>
      <c r="K23" s="45">
        <v>192</v>
      </c>
      <c r="L23" s="45">
        <v>191</v>
      </c>
      <c r="M23" s="45">
        <v>185</v>
      </c>
      <c r="N23" s="194">
        <v>184</v>
      </c>
      <c r="O23" s="194">
        <v>185</v>
      </c>
      <c r="P23" s="194">
        <v>183</v>
      </c>
      <c r="Q23" s="194">
        <v>183</v>
      </c>
    </row>
    <row r="24" spans="1:17" ht="16.5" customHeight="1">
      <c r="A24" s="20" t="s">
        <v>183</v>
      </c>
      <c r="B24" s="20" t="s">
        <v>205</v>
      </c>
      <c r="C24" s="45">
        <v>155</v>
      </c>
      <c r="D24" s="45">
        <v>156</v>
      </c>
      <c r="E24" s="45">
        <v>161</v>
      </c>
      <c r="F24" s="45">
        <v>168</v>
      </c>
      <c r="G24" s="45">
        <v>177</v>
      </c>
      <c r="H24" s="45">
        <v>179</v>
      </c>
      <c r="I24" s="45">
        <v>195</v>
      </c>
      <c r="J24" s="45">
        <v>198</v>
      </c>
      <c r="K24" s="45">
        <v>198</v>
      </c>
      <c r="L24" s="45">
        <v>199</v>
      </c>
      <c r="M24" s="45">
        <v>193</v>
      </c>
      <c r="N24" s="194">
        <v>187</v>
      </c>
      <c r="O24" s="194">
        <v>184</v>
      </c>
      <c r="P24" s="194">
        <v>177</v>
      </c>
      <c r="Q24" s="194">
        <v>178</v>
      </c>
    </row>
    <row r="25" spans="1:17" ht="16.5" customHeight="1">
      <c r="A25" s="20" t="s">
        <v>183</v>
      </c>
      <c r="B25" s="20" t="s">
        <v>206</v>
      </c>
      <c r="C25" s="45">
        <v>245</v>
      </c>
      <c r="D25" s="45">
        <v>243</v>
      </c>
      <c r="E25" s="45">
        <v>243</v>
      </c>
      <c r="F25" s="45">
        <v>249</v>
      </c>
      <c r="G25" s="45">
        <v>262</v>
      </c>
      <c r="H25" s="45">
        <v>263</v>
      </c>
      <c r="I25" s="45">
        <v>274</v>
      </c>
      <c r="J25" s="45">
        <v>280</v>
      </c>
      <c r="K25" s="45">
        <v>289</v>
      </c>
      <c r="L25" s="45">
        <v>298</v>
      </c>
      <c r="M25" s="45">
        <v>304</v>
      </c>
      <c r="N25" s="194">
        <v>307</v>
      </c>
      <c r="O25" s="194">
        <v>308</v>
      </c>
      <c r="P25" s="194">
        <v>289</v>
      </c>
      <c r="Q25" s="194">
        <v>295</v>
      </c>
    </row>
    <row r="26" spans="1:17" ht="16.5" customHeight="1">
      <c r="A26" s="20" t="s">
        <v>183</v>
      </c>
      <c r="B26" s="20" t="s">
        <v>207</v>
      </c>
      <c r="C26" s="45">
        <v>257</v>
      </c>
      <c r="D26" s="45">
        <v>257</v>
      </c>
      <c r="E26" s="45">
        <v>261</v>
      </c>
      <c r="F26" s="45">
        <v>262</v>
      </c>
      <c r="G26" s="45">
        <v>262</v>
      </c>
      <c r="H26" s="45">
        <v>261</v>
      </c>
      <c r="I26" s="45">
        <v>270</v>
      </c>
      <c r="J26" s="45">
        <v>277</v>
      </c>
      <c r="K26" s="45">
        <v>284</v>
      </c>
      <c r="L26" s="45">
        <v>289</v>
      </c>
      <c r="M26" s="45">
        <v>299</v>
      </c>
      <c r="N26" s="194">
        <v>308</v>
      </c>
      <c r="O26" s="194">
        <v>317</v>
      </c>
      <c r="P26" s="194">
        <v>313</v>
      </c>
      <c r="Q26" s="194">
        <v>335</v>
      </c>
    </row>
    <row r="27" spans="1:17" ht="16.5" customHeight="1">
      <c r="A27" s="20" t="s">
        <v>183</v>
      </c>
      <c r="B27" s="20" t="s">
        <v>208</v>
      </c>
      <c r="C27" s="45">
        <v>156</v>
      </c>
      <c r="D27" s="45">
        <v>158</v>
      </c>
      <c r="E27" s="45">
        <v>164</v>
      </c>
      <c r="F27" s="45">
        <v>158</v>
      </c>
      <c r="G27" s="45">
        <v>144</v>
      </c>
      <c r="H27" s="45">
        <v>141</v>
      </c>
      <c r="I27" s="45">
        <v>152</v>
      </c>
      <c r="J27" s="45">
        <v>162</v>
      </c>
      <c r="K27" s="45">
        <v>172</v>
      </c>
      <c r="L27" s="45">
        <v>172</v>
      </c>
      <c r="M27" s="45">
        <v>185</v>
      </c>
      <c r="N27" s="194">
        <v>201</v>
      </c>
      <c r="O27" s="194">
        <v>205</v>
      </c>
      <c r="P27" s="194">
        <v>211</v>
      </c>
      <c r="Q27" s="194">
        <v>228</v>
      </c>
    </row>
    <row r="28" spans="1:17" ht="16.5" customHeight="1">
      <c r="A28" s="20" t="s">
        <v>183</v>
      </c>
      <c r="B28" s="20" t="s">
        <v>209</v>
      </c>
      <c r="C28" s="45">
        <v>63</v>
      </c>
      <c r="D28" s="45">
        <v>65</v>
      </c>
      <c r="E28" s="45">
        <v>70</v>
      </c>
      <c r="F28" s="45">
        <v>63</v>
      </c>
      <c r="G28" s="45">
        <v>52</v>
      </c>
      <c r="H28" s="45">
        <v>50</v>
      </c>
      <c r="I28" s="45">
        <v>56</v>
      </c>
      <c r="J28" s="45">
        <v>63</v>
      </c>
      <c r="K28" s="45">
        <v>69</v>
      </c>
      <c r="L28" s="45">
        <v>68</v>
      </c>
      <c r="M28" s="45">
        <v>78</v>
      </c>
      <c r="N28" s="194">
        <v>90</v>
      </c>
      <c r="O28" s="194">
        <v>92</v>
      </c>
      <c r="P28" s="194">
        <v>109</v>
      </c>
      <c r="Q28" s="194">
        <v>111</v>
      </c>
    </row>
    <row r="29" spans="1:17" ht="16.5" customHeight="1">
      <c r="A29" s="20" t="s">
        <v>183</v>
      </c>
      <c r="B29" s="20" t="s">
        <v>210</v>
      </c>
      <c r="C29" s="45">
        <v>10</v>
      </c>
      <c r="D29" s="45">
        <v>10</v>
      </c>
      <c r="E29" s="45">
        <v>11</v>
      </c>
      <c r="F29" s="45">
        <v>9</v>
      </c>
      <c r="G29" s="45">
        <v>7</v>
      </c>
      <c r="H29" s="45">
        <v>6</v>
      </c>
      <c r="I29" s="45">
        <v>7</v>
      </c>
      <c r="J29" s="45">
        <v>8</v>
      </c>
      <c r="K29" s="45">
        <v>9</v>
      </c>
      <c r="L29" s="45">
        <v>9</v>
      </c>
      <c r="M29" s="45">
        <v>11</v>
      </c>
      <c r="N29" s="194">
        <v>13</v>
      </c>
      <c r="O29" s="194">
        <v>14</v>
      </c>
      <c r="P29" s="194">
        <v>25</v>
      </c>
      <c r="Q29" s="194">
        <v>18</v>
      </c>
    </row>
    <row r="30" spans="1:17" ht="16.5" customHeight="1">
      <c r="A30" s="20" t="s">
        <v>183</v>
      </c>
      <c r="B30" s="20" t="s">
        <v>211</v>
      </c>
      <c r="C30" s="45">
        <v>0</v>
      </c>
      <c r="D30" s="45">
        <v>0</v>
      </c>
      <c r="E30" s="45">
        <v>0</v>
      </c>
      <c r="F30" s="45">
        <v>0</v>
      </c>
      <c r="G30" s="45">
        <v>0</v>
      </c>
      <c r="H30" s="45">
        <v>0</v>
      </c>
      <c r="I30" s="45">
        <v>0</v>
      </c>
      <c r="J30" s="45">
        <v>0</v>
      </c>
      <c r="K30" s="45">
        <v>0</v>
      </c>
      <c r="L30" s="45">
        <v>0</v>
      </c>
      <c r="M30" s="45">
        <v>0</v>
      </c>
      <c r="N30" s="194">
        <v>0</v>
      </c>
      <c r="O30" s="194">
        <v>0</v>
      </c>
      <c r="P30" s="194">
        <v>7</v>
      </c>
      <c r="Q30" s="194">
        <v>0</v>
      </c>
    </row>
    <row r="31" spans="1:17" ht="16.5" customHeight="1">
      <c r="A31" s="20" t="s">
        <v>183</v>
      </c>
      <c r="B31" s="20" t="s">
        <v>215</v>
      </c>
      <c r="C31" s="45">
        <v>0</v>
      </c>
      <c r="D31" s="45">
        <v>0</v>
      </c>
      <c r="E31" s="45">
        <v>0</v>
      </c>
      <c r="F31" s="45">
        <v>0</v>
      </c>
      <c r="G31" s="45">
        <v>0</v>
      </c>
      <c r="H31" s="45">
        <v>0</v>
      </c>
      <c r="I31" s="45">
        <v>0</v>
      </c>
      <c r="J31" s="45">
        <v>0</v>
      </c>
      <c r="K31" s="45">
        <v>0</v>
      </c>
      <c r="L31" s="45">
        <v>0</v>
      </c>
      <c r="M31" s="45">
        <v>0</v>
      </c>
      <c r="N31" s="194">
        <v>0</v>
      </c>
      <c r="O31" s="194">
        <v>0</v>
      </c>
      <c r="P31" s="194">
        <v>2</v>
      </c>
      <c r="Q31" s="194">
        <v>0</v>
      </c>
    </row>
    <row r="32" spans="1:17" ht="16.5" customHeight="1">
      <c r="A32" s="42" t="s">
        <v>183</v>
      </c>
      <c r="B32" s="42" t="s">
        <v>69</v>
      </c>
      <c r="C32" s="46">
        <v>1806</v>
      </c>
      <c r="D32" s="46">
        <v>1826</v>
      </c>
      <c r="E32" s="46">
        <v>1792</v>
      </c>
      <c r="F32" s="46">
        <v>1801</v>
      </c>
      <c r="G32" s="46">
        <v>1741</v>
      </c>
      <c r="H32" s="46">
        <v>1751</v>
      </c>
      <c r="I32" s="46">
        <v>1788</v>
      </c>
      <c r="J32" s="46">
        <v>1833</v>
      </c>
      <c r="K32" s="46">
        <v>1853</v>
      </c>
      <c r="L32" s="46">
        <v>1901</v>
      </c>
      <c r="M32" s="46">
        <v>1932</v>
      </c>
      <c r="N32" s="195">
        <v>1962</v>
      </c>
      <c r="O32" s="195">
        <v>1970</v>
      </c>
      <c r="P32" s="195">
        <v>1998</v>
      </c>
      <c r="Q32" s="195">
        <v>2010</v>
      </c>
    </row>
    <row r="33" spans="1:17" ht="16.5" customHeight="1">
      <c r="A33" s="20" t="s">
        <v>184</v>
      </c>
      <c r="B33" s="20" t="s">
        <v>202</v>
      </c>
      <c r="C33" s="44">
        <v>226</v>
      </c>
      <c r="D33" s="44">
        <v>234</v>
      </c>
      <c r="E33" s="44">
        <v>210</v>
      </c>
      <c r="F33" s="44">
        <v>218</v>
      </c>
      <c r="G33" s="44">
        <v>185</v>
      </c>
      <c r="H33" s="44">
        <v>188</v>
      </c>
      <c r="I33" s="44">
        <v>182</v>
      </c>
      <c r="J33" s="44">
        <v>184</v>
      </c>
      <c r="K33" s="44">
        <v>181</v>
      </c>
      <c r="L33" s="44">
        <v>190</v>
      </c>
      <c r="M33" s="44">
        <v>196</v>
      </c>
      <c r="N33" s="193">
        <v>182</v>
      </c>
      <c r="O33" s="193">
        <v>181</v>
      </c>
      <c r="P33" s="193">
        <v>193</v>
      </c>
      <c r="Q33" s="193">
        <v>188</v>
      </c>
    </row>
    <row r="34" spans="1:17" ht="16.5" customHeight="1">
      <c r="A34" s="20" t="s">
        <v>184</v>
      </c>
      <c r="B34" s="20" t="s">
        <v>203</v>
      </c>
      <c r="C34" s="45">
        <v>269</v>
      </c>
      <c r="D34" s="45">
        <v>272</v>
      </c>
      <c r="E34" s="45">
        <v>261</v>
      </c>
      <c r="F34" s="45">
        <v>263</v>
      </c>
      <c r="G34" s="45">
        <v>257</v>
      </c>
      <c r="H34" s="45">
        <v>263</v>
      </c>
      <c r="I34" s="45">
        <v>254</v>
      </c>
      <c r="J34" s="45">
        <v>257</v>
      </c>
      <c r="K34" s="45">
        <v>250</v>
      </c>
      <c r="L34" s="45">
        <v>261</v>
      </c>
      <c r="M34" s="45">
        <v>253</v>
      </c>
      <c r="N34" s="194">
        <v>257</v>
      </c>
      <c r="O34" s="194">
        <v>247</v>
      </c>
      <c r="P34" s="194">
        <v>245</v>
      </c>
      <c r="Q34" s="194">
        <v>231</v>
      </c>
    </row>
    <row r="35" spans="1:17" ht="16.5" customHeight="1">
      <c r="A35" s="20" t="s">
        <v>184</v>
      </c>
      <c r="B35" s="20" t="s">
        <v>204</v>
      </c>
      <c r="C35" s="45">
        <v>132</v>
      </c>
      <c r="D35" s="45">
        <v>136</v>
      </c>
      <c r="E35" s="45">
        <v>140</v>
      </c>
      <c r="F35" s="45">
        <v>148</v>
      </c>
      <c r="G35" s="45">
        <v>157</v>
      </c>
      <c r="H35" s="45">
        <v>154</v>
      </c>
      <c r="I35" s="45">
        <v>158</v>
      </c>
      <c r="J35" s="45">
        <v>153</v>
      </c>
      <c r="K35" s="45">
        <v>149</v>
      </c>
      <c r="L35" s="45">
        <v>150</v>
      </c>
      <c r="M35" s="45">
        <v>146</v>
      </c>
      <c r="N35" s="194">
        <v>142</v>
      </c>
      <c r="O35" s="194">
        <v>144</v>
      </c>
      <c r="P35" s="194">
        <v>142</v>
      </c>
      <c r="Q35" s="194">
        <v>139</v>
      </c>
    </row>
    <row r="36" spans="1:17" ht="16.5" customHeight="1">
      <c r="A36" s="20" t="s">
        <v>184</v>
      </c>
      <c r="B36" s="20" t="s">
        <v>205</v>
      </c>
      <c r="C36" s="45">
        <v>122</v>
      </c>
      <c r="D36" s="45">
        <v>122</v>
      </c>
      <c r="E36" s="45">
        <v>126</v>
      </c>
      <c r="F36" s="45">
        <v>130</v>
      </c>
      <c r="G36" s="45">
        <v>136</v>
      </c>
      <c r="H36" s="45">
        <v>136</v>
      </c>
      <c r="I36" s="45">
        <v>148</v>
      </c>
      <c r="J36" s="45">
        <v>152</v>
      </c>
      <c r="K36" s="45">
        <v>152</v>
      </c>
      <c r="L36" s="45">
        <v>153</v>
      </c>
      <c r="M36" s="45">
        <v>151</v>
      </c>
      <c r="N36" s="194">
        <v>149</v>
      </c>
      <c r="O36" s="194">
        <v>147</v>
      </c>
      <c r="P36" s="194">
        <v>145</v>
      </c>
      <c r="Q36" s="194">
        <v>144</v>
      </c>
    </row>
    <row r="37" spans="1:17" ht="16.5" customHeight="1">
      <c r="A37" s="20" t="s">
        <v>184</v>
      </c>
      <c r="B37" s="20" t="s">
        <v>206</v>
      </c>
      <c r="C37" s="45">
        <v>178</v>
      </c>
      <c r="D37" s="45">
        <v>176</v>
      </c>
      <c r="E37" s="45">
        <v>176</v>
      </c>
      <c r="F37" s="45">
        <v>179</v>
      </c>
      <c r="G37" s="45">
        <v>186</v>
      </c>
      <c r="H37" s="45">
        <v>186</v>
      </c>
      <c r="I37" s="45">
        <v>194</v>
      </c>
      <c r="J37" s="45">
        <v>198</v>
      </c>
      <c r="K37" s="45">
        <v>205</v>
      </c>
      <c r="L37" s="45">
        <v>212</v>
      </c>
      <c r="M37" s="45">
        <v>216</v>
      </c>
      <c r="N37" s="194">
        <v>222</v>
      </c>
      <c r="O37" s="194">
        <v>224</v>
      </c>
      <c r="P37" s="194">
        <v>216</v>
      </c>
      <c r="Q37" s="194">
        <v>219</v>
      </c>
    </row>
    <row r="38" spans="1:17" ht="16.5" customHeight="1">
      <c r="A38" s="20" t="s">
        <v>184</v>
      </c>
      <c r="B38" s="20" t="s">
        <v>207</v>
      </c>
      <c r="C38" s="45">
        <v>201</v>
      </c>
      <c r="D38" s="45">
        <v>199</v>
      </c>
      <c r="E38" s="45">
        <v>198</v>
      </c>
      <c r="F38" s="45">
        <v>202</v>
      </c>
      <c r="G38" s="45">
        <v>211</v>
      </c>
      <c r="H38" s="45">
        <v>210</v>
      </c>
      <c r="I38" s="45">
        <v>212</v>
      </c>
      <c r="J38" s="45">
        <v>211</v>
      </c>
      <c r="K38" s="45">
        <v>212</v>
      </c>
      <c r="L38" s="45">
        <v>216</v>
      </c>
      <c r="M38" s="45">
        <v>217</v>
      </c>
      <c r="N38" s="194">
        <v>220</v>
      </c>
      <c r="O38" s="194">
        <v>226</v>
      </c>
      <c r="P38" s="194">
        <v>224</v>
      </c>
      <c r="Q38" s="194">
        <v>234</v>
      </c>
    </row>
    <row r="39" spans="1:17" ht="16.5" customHeight="1">
      <c r="A39" s="20" t="s">
        <v>184</v>
      </c>
      <c r="B39" s="20" t="s">
        <v>208</v>
      </c>
      <c r="C39" s="45">
        <v>216</v>
      </c>
      <c r="D39" s="45">
        <v>214</v>
      </c>
      <c r="E39" s="45">
        <v>214</v>
      </c>
      <c r="F39" s="45">
        <v>218</v>
      </c>
      <c r="G39" s="45">
        <v>226</v>
      </c>
      <c r="H39" s="45">
        <v>226</v>
      </c>
      <c r="I39" s="45">
        <v>229</v>
      </c>
      <c r="J39" s="45">
        <v>228</v>
      </c>
      <c r="K39" s="45">
        <v>229</v>
      </c>
      <c r="L39" s="45">
        <v>232</v>
      </c>
      <c r="M39" s="45">
        <v>230</v>
      </c>
      <c r="N39" s="194">
        <v>227</v>
      </c>
      <c r="O39" s="194">
        <v>229</v>
      </c>
      <c r="P39" s="194">
        <v>222</v>
      </c>
      <c r="Q39" s="194">
        <v>229</v>
      </c>
    </row>
    <row r="40" spans="1:17" ht="16.5" customHeight="1">
      <c r="A40" s="20" t="s">
        <v>184</v>
      </c>
      <c r="B40" s="20" t="s">
        <v>209</v>
      </c>
      <c r="C40" s="45">
        <v>250</v>
      </c>
      <c r="D40" s="45">
        <v>253</v>
      </c>
      <c r="E40" s="45">
        <v>258</v>
      </c>
      <c r="F40" s="45">
        <v>255</v>
      </c>
      <c r="G40" s="45">
        <v>242</v>
      </c>
      <c r="H40" s="45">
        <v>238</v>
      </c>
      <c r="I40" s="45">
        <v>251</v>
      </c>
      <c r="J40" s="45">
        <v>261</v>
      </c>
      <c r="K40" s="45">
        <v>271</v>
      </c>
      <c r="L40" s="45">
        <v>271</v>
      </c>
      <c r="M40" s="45">
        <v>281</v>
      </c>
      <c r="N40" s="194">
        <v>293</v>
      </c>
      <c r="O40" s="194">
        <v>295</v>
      </c>
      <c r="P40" s="194">
        <v>296</v>
      </c>
      <c r="Q40" s="194">
        <v>307</v>
      </c>
    </row>
    <row r="41" spans="1:17" ht="16.5" customHeight="1">
      <c r="A41" s="20" t="s">
        <v>184</v>
      </c>
      <c r="B41" s="20" t="s">
        <v>210</v>
      </c>
      <c r="C41" s="45">
        <v>113</v>
      </c>
      <c r="D41" s="45">
        <v>116</v>
      </c>
      <c r="E41" s="45">
        <v>122</v>
      </c>
      <c r="F41" s="45">
        <v>112</v>
      </c>
      <c r="G41" s="45">
        <v>95</v>
      </c>
      <c r="H41" s="45">
        <v>90</v>
      </c>
      <c r="I41" s="45">
        <v>98</v>
      </c>
      <c r="J41" s="45">
        <v>107</v>
      </c>
      <c r="K41" s="45">
        <v>115</v>
      </c>
      <c r="L41" s="45">
        <v>112</v>
      </c>
      <c r="M41" s="45">
        <v>124</v>
      </c>
      <c r="N41" s="194">
        <v>140</v>
      </c>
      <c r="O41" s="194">
        <v>141</v>
      </c>
      <c r="P41" s="194">
        <v>157</v>
      </c>
      <c r="Q41" s="194">
        <v>162</v>
      </c>
    </row>
    <row r="42" spans="1:17" ht="16.5" customHeight="1">
      <c r="A42" s="20" t="s">
        <v>184</v>
      </c>
      <c r="B42" s="20" t="s">
        <v>211</v>
      </c>
      <c r="C42" s="45">
        <v>9</v>
      </c>
      <c r="D42" s="45">
        <v>10</v>
      </c>
      <c r="E42" s="45">
        <v>10</v>
      </c>
      <c r="F42" s="45">
        <v>9</v>
      </c>
      <c r="G42" s="45">
        <v>6</v>
      </c>
      <c r="H42" s="45">
        <v>6</v>
      </c>
      <c r="I42" s="45">
        <v>6</v>
      </c>
      <c r="J42" s="45">
        <v>7</v>
      </c>
      <c r="K42" s="45">
        <v>8</v>
      </c>
      <c r="L42" s="45">
        <v>7</v>
      </c>
      <c r="M42" s="45">
        <v>9</v>
      </c>
      <c r="N42" s="194">
        <v>10</v>
      </c>
      <c r="O42" s="194">
        <v>10</v>
      </c>
      <c r="P42" s="194">
        <v>17</v>
      </c>
      <c r="Q42" s="194">
        <v>12</v>
      </c>
    </row>
    <row r="43" spans="1:17" ht="16.5" customHeight="1">
      <c r="A43" s="20" t="s">
        <v>184</v>
      </c>
      <c r="B43" s="20" t="s">
        <v>215</v>
      </c>
      <c r="C43" s="45">
        <v>0</v>
      </c>
      <c r="D43" s="45">
        <v>0</v>
      </c>
      <c r="E43" s="45">
        <v>0</v>
      </c>
      <c r="F43" s="45">
        <v>0</v>
      </c>
      <c r="G43" s="45">
        <v>0</v>
      </c>
      <c r="H43" s="45">
        <v>0</v>
      </c>
      <c r="I43" s="45">
        <v>0</v>
      </c>
      <c r="J43" s="45">
        <v>0</v>
      </c>
      <c r="K43" s="45">
        <v>0</v>
      </c>
      <c r="L43" s="45">
        <v>0</v>
      </c>
      <c r="M43" s="45">
        <v>0</v>
      </c>
      <c r="N43" s="194">
        <v>0</v>
      </c>
      <c r="O43" s="194">
        <v>0</v>
      </c>
      <c r="P43" s="194">
        <v>3</v>
      </c>
      <c r="Q43" s="194">
        <v>0</v>
      </c>
    </row>
    <row r="44" spans="1:17" ht="16.5" customHeight="1">
      <c r="A44" s="42" t="s">
        <v>184</v>
      </c>
      <c r="B44" s="42" t="s">
        <v>69</v>
      </c>
      <c r="C44" s="46">
        <v>1716</v>
      </c>
      <c r="D44" s="46">
        <v>1732</v>
      </c>
      <c r="E44" s="46">
        <v>1714</v>
      </c>
      <c r="F44" s="46">
        <v>1734</v>
      </c>
      <c r="G44" s="46">
        <v>1700</v>
      </c>
      <c r="H44" s="46">
        <v>1697</v>
      </c>
      <c r="I44" s="46">
        <v>1732</v>
      </c>
      <c r="J44" s="46">
        <v>1758</v>
      </c>
      <c r="K44" s="46">
        <v>1772</v>
      </c>
      <c r="L44" s="46">
        <v>1804</v>
      </c>
      <c r="M44" s="46">
        <v>1823</v>
      </c>
      <c r="N44" s="195">
        <v>1842</v>
      </c>
      <c r="O44" s="195">
        <v>1843</v>
      </c>
      <c r="P44" s="195">
        <v>1860</v>
      </c>
      <c r="Q44" s="195">
        <v>1867</v>
      </c>
    </row>
    <row r="45" spans="1:17" ht="16.5" customHeight="1">
      <c r="A45" s="20" t="s">
        <v>185</v>
      </c>
      <c r="B45" s="20" t="s">
        <v>202</v>
      </c>
      <c r="C45" s="44">
        <v>151</v>
      </c>
      <c r="D45" s="44">
        <v>157</v>
      </c>
      <c r="E45" s="44">
        <v>143</v>
      </c>
      <c r="F45" s="44">
        <v>149</v>
      </c>
      <c r="G45" s="44">
        <v>133</v>
      </c>
      <c r="H45" s="44">
        <v>135</v>
      </c>
      <c r="I45" s="44">
        <v>130</v>
      </c>
      <c r="J45" s="44">
        <v>129</v>
      </c>
      <c r="K45" s="44">
        <v>126</v>
      </c>
      <c r="L45" s="44">
        <v>129</v>
      </c>
      <c r="M45" s="44">
        <v>131</v>
      </c>
      <c r="N45" s="193">
        <v>121</v>
      </c>
      <c r="O45" s="193">
        <v>120</v>
      </c>
      <c r="P45" s="193">
        <v>128</v>
      </c>
      <c r="Q45" s="193">
        <v>124</v>
      </c>
    </row>
    <row r="46" spans="1:17" ht="16.5" customHeight="1">
      <c r="A46" s="20" t="s">
        <v>185</v>
      </c>
      <c r="B46" s="20" t="s">
        <v>203</v>
      </c>
      <c r="C46" s="45">
        <v>177</v>
      </c>
      <c r="D46" s="45">
        <v>181</v>
      </c>
      <c r="E46" s="45">
        <v>176</v>
      </c>
      <c r="F46" s="45">
        <v>179</v>
      </c>
      <c r="G46" s="45">
        <v>178</v>
      </c>
      <c r="H46" s="45">
        <v>181</v>
      </c>
      <c r="I46" s="45">
        <v>177</v>
      </c>
      <c r="J46" s="45">
        <v>177</v>
      </c>
      <c r="K46" s="45">
        <v>171</v>
      </c>
      <c r="L46" s="45">
        <v>176</v>
      </c>
      <c r="M46" s="45">
        <v>168</v>
      </c>
      <c r="N46" s="194">
        <v>168</v>
      </c>
      <c r="O46" s="194">
        <v>160</v>
      </c>
      <c r="P46" s="194">
        <v>159</v>
      </c>
      <c r="Q46" s="194">
        <v>149</v>
      </c>
    </row>
    <row r="47" spans="1:17" ht="16.5" customHeight="1">
      <c r="A47" s="20" t="s">
        <v>185</v>
      </c>
      <c r="B47" s="20" t="s">
        <v>204</v>
      </c>
      <c r="C47" s="45">
        <v>108</v>
      </c>
      <c r="D47" s="45">
        <v>109</v>
      </c>
      <c r="E47" s="45">
        <v>109</v>
      </c>
      <c r="F47" s="45">
        <v>115</v>
      </c>
      <c r="G47" s="45">
        <v>124</v>
      </c>
      <c r="H47" s="45">
        <v>122</v>
      </c>
      <c r="I47" s="45">
        <v>123</v>
      </c>
      <c r="J47" s="45">
        <v>119</v>
      </c>
      <c r="K47" s="45">
        <v>116</v>
      </c>
      <c r="L47" s="45">
        <v>117</v>
      </c>
      <c r="M47" s="45">
        <v>113</v>
      </c>
      <c r="N47" s="194">
        <v>108</v>
      </c>
      <c r="O47" s="194">
        <v>108</v>
      </c>
      <c r="P47" s="194">
        <v>105</v>
      </c>
      <c r="Q47" s="194">
        <v>101</v>
      </c>
    </row>
    <row r="48" spans="1:17" ht="16.5" customHeight="1">
      <c r="A48" s="20" t="s">
        <v>185</v>
      </c>
      <c r="B48" s="20" t="s">
        <v>205</v>
      </c>
      <c r="C48" s="45">
        <v>107</v>
      </c>
      <c r="D48" s="45">
        <v>107</v>
      </c>
      <c r="E48" s="45">
        <v>109</v>
      </c>
      <c r="F48" s="45">
        <v>110</v>
      </c>
      <c r="G48" s="45">
        <v>114</v>
      </c>
      <c r="H48" s="45">
        <v>114</v>
      </c>
      <c r="I48" s="45">
        <v>120</v>
      </c>
      <c r="J48" s="45">
        <v>120</v>
      </c>
      <c r="K48" s="45">
        <v>120</v>
      </c>
      <c r="L48" s="45">
        <v>121</v>
      </c>
      <c r="M48" s="45">
        <v>121</v>
      </c>
      <c r="N48" s="194">
        <v>119</v>
      </c>
      <c r="O48" s="194">
        <v>118</v>
      </c>
      <c r="P48" s="194">
        <v>116</v>
      </c>
      <c r="Q48" s="194">
        <v>116</v>
      </c>
    </row>
    <row r="49" spans="1:17" ht="16.5" customHeight="1">
      <c r="A49" s="20" t="s">
        <v>185</v>
      </c>
      <c r="B49" s="20" t="s">
        <v>206</v>
      </c>
      <c r="C49" s="45">
        <v>150</v>
      </c>
      <c r="D49" s="45">
        <v>149</v>
      </c>
      <c r="E49" s="45">
        <v>149</v>
      </c>
      <c r="F49" s="45">
        <v>151</v>
      </c>
      <c r="G49" s="45">
        <v>155</v>
      </c>
      <c r="H49" s="45">
        <v>153</v>
      </c>
      <c r="I49" s="45">
        <v>159</v>
      </c>
      <c r="J49" s="45">
        <v>162</v>
      </c>
      <c r="K49" s="45">
        <v>165</v>
      </c>
      <c r="L49" s="45">
        <v>168</v>
      </c>
      <c r="M49" s="45">
        <v>171</v>
      </c>
      <c r="N49" s="194">
        <v>172</v>
      </c>
      <c r="O49" s="194">
        <v>173</v>
      </c>
      <c r="P49" s="194">
        <v>171</v>
      </c>
      <c r="Q49" s="194">
        <v>171</v>
      </c>
    </row>
    <row r="50" spans="1:17" ht="16.5" customHeight="1">
      <c r="A50" s="20" t="s">
        <v>185</v>
      </c>
      <c r="B50" s="20" t="s">
        <v>207</v>
      </c>
      <c r="C50" s="45">
        <v>159</v>
      </c>
      <c r="D50" s="45">
        <v>158</v>
      </c>
      <c r="E50" s="45">
        <v>158</v>
      </c>
      <c r="F50" s="45">
        <v>159</v>
      </c>
      <c r="G50" s="45">
        <v>164</v>
      </c>
      <c r="H50" s="45">
        <v>163</v>
      </c>
      <c r="I50" s="45">
        <v>165</v>
      </c>
      <c r="J50" s="45">
        <v>164</v>
      </c>
      <c r="K50" s="45">
        <v>165</v>
      </c>
      <c r="L50" s="45">
        <v>168</v>
      </c>
      <c r="M50" s="45">
        <v>169</v>
      </c>
      <c r="N50" s="194">
        <v>170</v>
      </c>
      <c r="O50" s="194">
        <v>173</v>
      </c>
      <c r="P50" s="194">
        <v>174</v>
      </c>
      <c r="Q50" s="194">
        <v>179</v>
      </c>
    </row>
    <row r="51" spans="1:17" ht="16.5" customHeight="1">
      <c r="A51" s="20" t="s">
        <v>185</v>
      </c>
      <c r="B51" s="20" t="s">
        <v>208</v>
      </c>
      <c r="C51" s="45">
        <v>162</v>
      </c>
      <c r="D51" s="45">
        <v>161</v>
      </c>
      <c r="E51" s="45">
        <v>161</v>
      </c>
      <c r="F51" s="45">
        <v>164</v>
      </c>
      <c r="G51" s="45">
        <v>170</v>
      </c>
      <c r="H51" s="45">
        <v>169</v>
      </c>
      <c r="I51" s="45">
        <v>171</v>
      </c>
      <c r="J51" s="45">
        <v>169</v>
      </c>
      <c r="K51" s="45">
        <v>169</v>
      </c>
      <c r="L51" s="45">
        <v>171</v>
      </c>
      <c r="M51" s="45">
        <v>170</v>
      </c>
      <c r="N51" s="194">
        <v>168</v>
      </c>
      <c r="O51" s="194">
        <v>169</v>
      </c>
      <c r="P51" s="194">
        <v>165</v>
      </c>
      <c r="Q51" s="194">
        <v>169</v>
      </c>
    </row>
    <row r="52" spans="1:17" ht="16.5" customHeight="1">
      <c r="A52" s="20" t="s">
        <v>185</v>
      </c>
      <c r="B52" s="20" t="s">
        <v>209</v>
      </c>
      <c r="C52" s="45">
        <v>245</v>
      </c>
      <c r="D52" s="45">
        <v>245</v>
      </c>
      <c r="E52" s="45">
        <v>246</v>
      </c>
      <c r="F52" s="45">
        <v>250</v>
      </c>
      <c r="G52" s="45">
        <v>256</v>
      </c>
      <c r="H52" s="45">
        <v>254</v>
      </c>
      <c r="I52" s="45">
        <v>259</v>
      </c>
      <c r="J52" s="45">
        <v>259</v>
      </c>
      <c r="K52" s="45">
        <v>261</v>
      </c>
      <c r="L52" s="45">
        <v>263</v>
      </c>
      <c r="M52" s="45">
        <v>262</v>
      </c>
      <c r="N52" s="194">
        <v>260</v>
      </c>
      <c r="O52" s="194">
        <v>260</v>
      </c>
      <c r="P52" s="194">
        <v>255</v>
      </c>
      <c r="Q52" s="194">
        <v>259</v>
      </c>
    </row>
    <row r="53" spans="1:17" ht="16.5" customHeight="1">
      <c r="A53" s="20" t="s">
        <v>185</v>
      </c>
      <c r="B53" s="20" t="s">
        <v>210</v>
      </c>
      <c r="C53" s="45">
        <v>264</v>
      </c>
      <c r="D53" s="45">
        <v>269</v>
      </c>
      <c r="E53" s="45">
        <v>277</v>
      </c>
      <c r="F53" s="45">
        <v>270</v>
      </c>
      <c r="G53" s="45">
        <v>254</v>
      </c>
      <c r="H53" s="45">
        <v>248</v>
      </c>
      <c r="I53" s="45">
        <v>261</v>
      </c>
      <c r="J53" s="45">
        <v>272</v>
      </c>
      <c r="K53" s="45">
        <v>283</v>
      </c>
      <c r="L53" s="45">
        <v>282</v>
      </c>
      <c r="M53" s="45">
        <v>295</v>
      </c>
      <c r="N53" s="194">
        <v>309</v>
      </c>
      <c r="O53" s="194">
        <v>309</v>
      </c>
      <c r="P53" s="194">
        <v>315</v>
      </c>
      <c r="Q53" s="194">
        <v>326</v>
      </c>
    </row>
    <row r="54" spans="1:17" ht="16.5" customHeight="1">
      <c r="A54" s="20" t="s">
        <v>185</v>
      </c>
      <c r="B54" s="20" t="s">
        <v>211</v>
      </c>
      <c r="C54" s="45">
        <v>60</v>
      </c>
      <c r="D54" s="45">
        <v>63</v>
      </c>
      <c r="E54" s="45">
        <v>68</v>
      </c>
      <c r="F54" s="45">
        <v>62</v>
      </c>
      <c r="G54" s="45">
        <v>51</v>
      </c>
      <c r="H54" s="45">
        <v>48</v>
      </c>
      <c r="I54" s="45">
        <v>53</v>
      </c>
      <c r="J54" s="45">
        <v>59</v>
      </c>
      <c r="K54" s="45">
        <v>63</v>
      </c>
      <c r="L54" s="45">
        <v>61</v>
      </c>
      <c r="M54" s="45">
        <v>69</v>
      </c>
      <c r="N54" s="194">
        <v>77</v>
      </c>
      <c r="O54" s="194">
        <v>77</v>
      </c>
      <c r="P54" s="194">
        <v>88</v>
      </c>
      <c r="Q54" s="194">
        <v>90</v>
      </c>
    </row>
    <row r="55" spans="1:17" ht="16.5" customHeight="1">
      <c r="A55" s="20" t="s">
        <v>185</v>
      </c>
      <c r="B55" s="20" t="s">
        <v>215</v>
      </c>
      <c r="C55" s="45">
        <v>0</v>
      </c>
      <c r="D55" s="45">
        <v>0</v>
      </c>
      <c r="E55" s="45">
        <v>0</v>
      </c>
      <c r="F55" s="45">
        <v>0</v>
      </c>
      <c r="G55" s="45">
        <v>0</v>
      </c>
      <c r="H55" s="45">
        <v>0</v>
      </c>
      <c r="I55" s="45">
        <v>0</v>
      </c>
      <c r="J55" s="45">
        <v>0</v>
      </c>
      <c r="K55" s="45">
        <v>0</v>
      </c>
      <c r="L55" s="45">
        <v>0</v>
      </c>
      <c r="M55" s="45">
        <v>0</v>
      </c>
      <c r="N55" s="194">
        <v>1</v>
      </c>
      <c r="O55" s="194">
        <v>1</v>
      </c>
      <c r="P55" s="194">
        <v>3</v>
      </c>
      <c r="Q55" s="194">
        <v>1</v>
      </c>
    </row>
    <row r="56" spans="1:17" ht="16.5" customHeight="1">
      <c r="A56" s="42" t="s">
        <v>185</v>
      </c>
      <c r="B56" s="42" t="s">
        <v>69</v>
      </c>
      <c r="C56" s="46">
        <v>1584</v>
      </c>
      <c r="D56" s="46">
        <v>1600</v>
      </c>
      <c r="E56" s="46">
        <v>1595</v>
      </c>
      <c r="F56" s="46">
        <v>1608</v>
      </c>
      <c r="G56" s="46">
        <v>1598</v>
      </c>
      <c r="H56" s="46">
        <v>1587</v>
      </c>
      <c r="I56" s="46">
        <v>1617</v>
      </c>
      <c r="J56" s="46">
        <v>1630</v>
      </c>
      <c r="K56" s="46">
        <v>1639</v>
      </c>
      <c r="L56" s="46">
        <v>1656</v>
      </c>
      <c r="M56" s="46">
        <v>1669</v>
      </c>
      <c r="N56" s="195">
        <v>1673</v>
      </c>
      <c r="O56" s="195">
        <v>1668</v>
      </c>
      <c r="P56" s="195">
        <v>1679</v>
      </c>
      <c r="Q56" s="195">
        <v>1686</v>
      </c>
    </row>
    <row r="57" spans="1:17" ht="16.5" customHeight="1">
      <c r="A57" s="20" t="s">
        <v>186</v>
      </c>
      <c r="B57" s="20" t="s">
        <v>202</v>
      </c>
      <c r="C57" s="44">
        <v>110</v>
      </c>
      <c r="D57" s="44">
        <v>115</v>
      </c>
      <c r="E57" s="44">
        <v>107</v>
      </c>
      <c r="F57" s="44">
        <v>111</v>
      </c>
      <c r="G57" s="44">
        <v>101</v>
      </c>
      <c r="H57" s="44">
        <v>103</v>
      </c>
      <c r="I57" s="44">
        <v>101</v>
      </c>
      <c r="J57" s="44">
        <v>99</v>
      </c>
      <c r="K57" s="44">
        <v>95</v>
      </c>
      <c r="L57" s="44">
        <v>98</v>
      </c>
      <c r="M57" s="44">
        <v>98</v>
      </c>
      <c r="N57" s="193">
        <v>91</v>
      </c>
      <c r="O57" s="193">
        <v>90</v>
      </c>
      <c r="P57" s="193">
        <v>96</v>
      </c>
      <c r="Q57" s="193">
        <v>93</v>
      </c>
    </row>
    <row r="58" spans="1:17" ht="16.5" customHeight="1">
      <c r="A58" s="20" t="s">
        <v>186</v>
      </c>
      <c r="B58" s="20" t="s">
        <v>203</v>
      </c>
      <c r="C58" s="45">
        <v>129</v>
      </c>
      <c r="D58" s="45">
        <v>132</v>
      </c>
      <c r="E58" s="45">
        <v>129</v>
      </c>
      <c r="F58" s="45">
        <v>132</v>
      </c>
      <c r="G58" s="45">
        <v>134</v>
      </c>
      <c r="H58" s="45">
        <v>136</v>
      </c>
      <c r="I58" s="45">
        <v>134</v>
      </c>
      <c r="J58" s="45">
        <v>134</v>
      </c>
      <c r="K58" s="45">
        <v>130</v>
      </c>
      <c r="L58" s="45">
        <v>133</v>
      </c>
      <c r="M58" s="45">
        <v>125</v>
      </c>
      <c r="N58" s="194">
        <v>124</v>
      </c>
      <c r="O58" s="194">
        <v>119</v>
      </c>
      <c r="P58" s="194">
        <v>117</v>
      </c>
      <c r="Q58" s="194">
        <v>109</v>
      </c>
    </row>
    <row r="59" spans="1:17" ht="16.5" customHeight="1">
      <c r="A59" s="20" t="s">
        <v>186</v>
      </c>
      <c r="B59" s="20" t="s">
        <v>204</v>
      </c>
      <c r="C59" s="45">
        <v>88</v>
      </c>
      <c r="D59" s="45">
        <v>89</v>
      </c>
      <c r="E59" s="45">
        <v>88</v>
      </c>
      <c r="F59" s="45">
        <v>93</v>
      </c>
      <c r="G59" s="45">
        <v>101</v>
      </c>
      <c r="H59" s="45">
        <v>101</v>
      </c>
      <c r="I59" s="45">
        <v>101</v>
      </c>
      <c r="J59" s="45">
        <v>98</v>
      </c>
      <c r="K59" s="45">
        <v>96</v>
      </c>
      <c r="L59" s="45">
        <v>97</v>
      </c>
      <c r="M59" s="45">
        <v>93</v>
      </c>
      <c r="N59" s="194">
        <v>88</v>
      </c>
      <c r="O59" s="194">
        <v>87</v>
      </c>
      <c r="P59" s="194">
        <v>85</v>
      </c>
      <c r="Q59" s="194">
        <v>80</v>
      </c>
    </row>
    <row r="60" spans="1:17" ht="16.5" customHeight="1">
      <c r="A60" s="20" t="s">
        <v>186</v>
      </c>
      <c r="B60" s="20" t="s">
        <v>205</v>
      </c>
      <c r="C60" s="45">
        <v>90</v>
      </c>
      <c r="D60" s="45">
        <v>90</v>
      </c>
      <c r="E60" s="45">
        <v>91</v>
      </c>
      <c r="F60" s="45">
        <v>93</v>
      </c>
      <c r="G60" s="45">
        <v>96</v>
      </c>
      <c r="H60" s="45">
        <v>96</v>
      </c>
      <c r="I60" s="45">
        <v>100</v>
      </c>
      <c r="J60" s="45">
        <v>101</v>
      </c>
      <c r="K60" s="45">
        <v>101</v>
      </c>
      <c r="L60" s="45">
        <v>102</v>
      </c>
      <c r="M60" s="45">
        <v>102</v>
      </c>
      <c r="N60" s="194">
        <v>101</v>
      </c>
      <c r="O60" s="194">
        <v>101</v>
      </c>
      <c r="P60" s="194">
        <v>100</v>
      </c>
      <c r="Q60" s="194">
        <v>99</v>
      </c>
    </row>
    <row r="61" spans="1:17" ht="16.5" customHeight="1">
      <c r="A61" s="20" t="s">
        <v>186</v>
      </c>
      <c r="B61" s="20" t="s">
        <v>206</v>
      </c>
      <c r="C61" s="45">
        <v>124</v>
      </c>
      <c r="D61" s="45">
        <v>123</v>
      </c>
      <c r="E61" s="45">
        <v>123</v>
      </c>
      <c r="F61" s="45">
        <v>125</v>
      </c>
      <c r="G61" s="45">
        <v>129</v>
      </c>
      <c r="H61" s="45">
        <v>128</v>
      </c>
      <c r="I61" s="45">
        <v>133</v>
      </c>
      <c r="J61" s="45">
        <v>136</v>
      </c>
      <c r="K61" s="45">
        <v>138</v>
      </c>
      <c r="L61" s="45">
        <v>140</v>
      </c>
      <c r="M61" s="45">
        <v>142</v>
      </c>
      <c r="N61" s="194">
        <v>144</v>
      </c>
      <c r="O61" s="194">
        <v>144</v>
      </c>
      <c r="P61" s="194">
        <v>144</v>
      </c>
      <c r="Q61" s="194">
        <v>144</v>
      </c>
    </row>
    <row r="62" spans="1:17" ht="16.5" customHeight="1">
      <c r="A62" s="20" t="s">
        <v>186</v>
      </c>
      <c r="B62" s="20" t="s">
        <v>207</v>
      </c>
      <c r="C62" s="45">
        <v>126</v>
      </c>
      <c r="D62" s="45">
        <v>125</v>
      </c>
      <c r="E62" s="45">
        <v>125</v>
      </c>
      <c r="F62" s="45">
        <v>127</v>
      </c>
      <c r="G62" s="45">
        <v>131</v>
      </c>
      <c r="H62" s="45">
        <v>130</v>
      </c>
      <c r="I62" s="45">
        <v>133</v>
      </c>
      <c r="J62" s="45">
        <v>134</v>
      </c>
      <c r="K62" s="45">
        <v>135</v>
      </c>
      <c r="L62" s="45">
        <v>137</v>
      </c>
      <c r="M62" s="45">
        <v>139</v>
      </c>
      <c r="N62" s="194">
        <v>140</v>
      </c>
      <c r="O62" s="194">
        <v>142</v>
      </c>
      <c r="P62" s="194">
        <v>143</v>
      </c>
      <c r="Q62" s="194">
        <v>145</v>
      </c>
    </row>
    <row r="63" spans="1:17" ht="16.5" customHeight="1">
      <c r="A63" s="20" t="s">
        <v>186</v>
      </c>
      <c r="B63" s="20" t="s">
        <v>208</v>
      </c>
      <c r="C63" s="45">
        <v>124</v>
      </c>
      <c r="D63" s="45">
        <v>124</v>
      </c>
      <c r="E63" s="45">
        <v>124</v>
      </c>
      <c r="F63" s="45">
        <v>126</v>
      </c>
      <c r="G63" s="45">
        <v>130</v>
      </c>
      <c r="H63" s="45">
        <v>129</v>
      </c>
      <c r="I63" s="45">
        <v>132</v>
      </c>
      <c r="J63" s="45">
        <v>132</v>
      </c>
      <c r="K63" s="45">
        <v>132</v>
      </c>
      <c r="L63" s="45">
        <v>134</v>
      </c>
      <c r="M63" s="45">
        <v>133</v>
      </c>
      <c r="N63" s="194">
        <v>133</v>
      </c>
      <c r="O63" s="194">
        <v>134</v>
      </c>
      <c r="P63" s="194">
        <v>133</v>
      </c>
      <c r="Q63" s="194">
        <v>135</v>
      </c>
    </row>
    <row r="64" spans="1:17" ht="16.5" customHeight="1">
      <c r="A64" s="20" t="s">
        <v>186</v>
      </c>
      <c r="B64" s="20" t="s">
        <v>209</v>
      </c>
      <c r="C64" s="45">
        <v>184</v>
      </c>
      <c r="D64" s="45">
        <v>184</v>
      </c>
      <c r="E64" s="45">
        <v>183</v>
      </c>
      <c r="F64" s="45">
        <v>187</v>
      </c>
      <c r="G64" s="45">
        <v>194</v>
      </c>
      <c r="H64" s="45">
        <v>194</v>
      </c>
      <c r="I64" s="45">
        <v>197</v>
      </c>
      <c r="J64" s="45">
        <v>197</v>
      </c>
      <c r="K64" s="45">
        <v>198</v>
      </c>
      <c r="L64" s="45">
        <v>201</v>
      </c>
      <c r="M64" s="45">
        <v>200</v>
      </c>
      <c r="N64" s="194">
        <v>199</v>
      </c>
      <c r="O64" s="194">
        <v>200</v>
      </c>
      <c r="P64" s="194">
        <v>198</v>
      </c>
      <c r="Q64" s="194">
        <v>200</v>
      </c>
    </row>
    <row r="65" spans="1:17" ht="16.5" customHeight="1">
      <c r="A65" s="20" t="s">
        <v>186</v>
      </c>
      <c r="B65" s="20" t="s">
        <v>210</v>
      </c>
      <c r="C65" s="45">
        <v>266</v>
      </c>
      <c r="D65" s="45">
        <v>270</v>
      </c>
      <c r="E65" s="45">
        <v>274</v>
      </c>
      <c r="F65" s="45">
        <v>276</v>
      </c>
      <c r="G65" s="45">
        <v>276</v>
      </c>
      <c r="H65" s="45">
        <v>274</v>
      </c>
      <c r="I65" s="45">
        <v>285</v>
      </c>
      <c r="J65" s="45">
        <v>291</v>
      </c>
      <c r="K65" s="45">
        <v>299</v>
      </c>
      <c r="L65" s="45">
        <v>302</v>
      </c>
      <c r="M65" s="45">
        <v>308</v>
      </c>
      <c r="N65" s="194">
        <v>313</v>
      </c>
      <c r="O65" s="194">
        <v>315</v>
      </c>
      <c r="P65" s="194">
        <v>314</v>
      </c>
      <c r="Q65" s="194">
        <v>322</v>
      </c>
    </row>
    <row r="66" spans="1:17" ht="16.5" customHeight="1">
      <c r="A66" s="20" t="s">
        <v>186</v>
      </c>
      <c r="B66" s="20" t="s">
        <v>211</v>
      </c>
      <c r="C66" s="45">
        <v>125</v>
      </c>
      <c r="D66" s="45">
        <v>131</v>
      </c>
      <c r="E66" s="45">
        <v>140</v>
      </c>
      <c r="F66" s="45">
        <v>133</v>
      </c>
      <c r="G66" s="45">
        <v>117</v>
      </c>
      <c r="H66" s="45">
        <v>114</v>
      </c>
      <c r="I66" s="45">
        <v>126</v>
      </c>
      <c r="J66" s="45">
        <v>137</v>
      </c>
      <c r="K66" s="45">
        <v>147</v>
      </c>
      <c r="L66" s="45">
        <v>146</v>
      </c>
      <c r="M66" s="45">
        <v>160</v>
      </c>
      <c r="N66" s="194">
        <v>178</v>
      </c>
      <c r="O66" s="194">
        <v>179</v>
      </c>
      <c r="P66" s="194">
        <v>191</v>
      </c>
      <c r="Q66" s="194">
        <v>202</v>
      </c>
    </row>
    <row r="67" spans="1:17" ht="16.5" customHeight="1">
      <c r="A67" s="20" t="s">
        <v>186</v>
      </c>
      <c r="B67" s="20" t="s">
        <v>215</v>
      </c>
      <c r="C67" s="45">
        <v>3</v>
      </c>
      <c r="D67" s="45">
        <v>3</v>
      </c>
      <c r="E67" s="45">
        <v>4</v>
      </c>
      <c r="F67" s="45">
        <v>3</v>
      </c>
      <c r="G67" s="45">
        <v>2</v>
      </c>
      <c r="H67" s="45">
        <v>2</v>
      </c>
      <c r="I67" s="45">
        <v>2</v>
      </c>
      <c r="J67" s="45">
        <v>3</v>
      </c>
      <c r="K67" s="45">
        <v>3</v>
      </c>
      <c r="L67" s="45">
        <v>3</v>
      </c>
      <c r="M67" s="45">
        <v>4</v>
      </c>
      <c r="N67" s="194">
        <v>5</v>
      </c>
      <c r="O67" s="194">
        <v>5</v>
      </c>
      <c r="P67" s="194">
        <v>7</v>
      </c>
      <c r="Q67" s="194">
        <v>7</v>
      </c>
    </row>
    <row r="68" spans="1:17" ht="16.5" customHeight="1">
      <c r="A68" s="42" t="s">
        <v>186</v>
      </c>
      <c r="B68" s="42" t="s">
        <v>69</v>
      </c>
      <c r="C68" s="46">
        <v>1368</v>
      </c>
      <c r="D68" s="46">
        <v>1386</v>
      </c>
      <c r="E68" s="46">
        <v>1387</v>
      </c>
      <c r="F68" s="46">
        <v>1407</v>
      </c>
      <c r="G68" s="46">
        <v>1411</v>
      </c>
      <c r="H68" s="46">
        <v>1405</v>
      </c>
      <c r="I68" s="46">
        <v>1444</v>
      </c>
      <c r="J68" s="46">
        <v>1461</v>
      </c>
      <c r="K68" s="46">
        <v>1474</v>
      </c>
      <c r="L68" s="46">
        <v>1494</v>
      </c>
      <c r="M68" s="46">
        <v>1504</v>
      </c>
      <c r="N68" s="195">
        <v>1515</v>
      </c>
      <c r="O68" s="195">
        <v>1515</v>
      </c>
      <c r="P68" s="195">
        <v>1529</v>
      </c>
      <c r="Q68" s="195">
        <v>1538</v>
      </c>
    </row>
    <row r="69" spans="1:17" ht="16.5" customHeight="1">
      <c r="A69" s="20" t="s">
        <v>187</v>
      </c>
      <c r="B69" s="20" t="s">
        <v>202</v>
      </c>
      <c r="C69" s="44">
        <v>91</v>
      </c>
      <c r="D69" s="44">
        <v>95</v>
      </c>
      <c r="E69" s="44">
        <v>88</v>
      </c>
      <c r="F69" s="44">
        <v>91</v>
      </c>
      <c r="G69" s="44">
        <v>83</v>
      </c>
      <c r="H69" s="44">
        <v>83</v>
      </c>
      <c r="I69" s="44">
        <v>81</v>
      </c>
      <c r="J69" s="44">
        <v>78</v>
      </c>
      <c r="K69" s="44">
        <v>75</v>
      </c>
      <c r="L69" s="44">
        <v>76</v>
      </c>
      <c r="M69" s="44">
        <v>75</v>
      </c>
      <c r="N69" s="193">
        <v>70</v>
      </c>
      <c r="O69" s="193">
        <v>69</v>
      </c>
      <c r="P69" s="193">
        <v>72</v>
      </c>
      <c r="Q69" s="193">
        <v>70</v>
      </c>
    </row>
    <row r="70" spans="1:17" ht="16.5" customHeight="1">
      <c r="A70" s="20" t="s">
        <v>187</v>
      </c>
      <c r="B70" s="20" t="s">
        <v>203</v>
      </c>
      <c r="C70" s="45">
        <v>108</v>
      </c>
      <c r="D70" s="45">
        <v>109</v>
      </c>
      <c r="E70" s="45">
        <v>105</v>
      </c>
      <c r="F70" s="45">
        <v>107</v>
      </c>
      <c r="G70" s="45">
        <v>107</v>
      </c>
      <c r="H70" s="45">
        <v>109</v>
      </c>
      <c r="I70" s="45">
        <v>105</v>
      </c>
      <c r="J70" s="45">
        <v>105</v>
      </c>
      <c r="K70" s="45">
        <v>100</v>
      </c>
      <c r="L70" s="45">
        <v>102</v>
      </c>
      <c r="M70" s="45">
        <v>95</v>
      </c>
      <c r="N70" s="194">
        <v>94</v>
      </c>
      <c r="O70" s="194">
        <v>88</v>
      </c>
      <c r="P70" s="194">
        <v>86</v>
      </c>
      <c r="Q70" s="194">
        <v>80</v>
      </c>
    </row>
    <row r="71" spans="1:17" ht="16.5" customHeight="1">
      <c r="A71" s="20" t="s">
        <v>187</v>
      </c>
      <c r="B71" s="20" t="s">
        <v>204</v>
      </c>
      <c r="C71" s="45">
        <v>78</v>
      </c>
      <c r="D71" s="45">
        <v>77</v>
      </c>
      <c r="E71" s="45">
        <v>76</v>
      </c>
      <c r="F71" s="45">
        <v>79</v>
      </c>
      <c r="G71" s="45">
        <v>85</v>
      </c>
      <c r="H71" s="45">
        <v>85</v>
      </c>
      <c r="I71" s="45">
        <v>84</v>
      </c>
      <c r="J71" s="45">
        <v>81</v>
      </c>
      <c r="K71" s="45">
        <v>78</v>
      </c>
      <c r="L71" s="45">
        <v>79</v>
      </c>
      <c r="M71" s="45">
        <v>75</v>
      </c>
      <c r="N71" s="194">
        <v>70</v>
      </c>
      <c r="O71" s="194">
        <v>69</v>
      </c>
      <c r="P71" s="194">
        <v>66</v>
      </c>
      <c r="Q71" s="194">
        <v>62</v>
      </c>
    </row>
    <row r="72" spans="1:17" ht="16.5" customHeight="1">
      <c r="A72" s="20" t="s">
        <v>187</v>
      </c>
      <c r="B72" s="20" t="s">
        <v>205</v>
      </c>
      <c r="C72" s="45">
        <v>81</v>
      </c>
      <c r="D72" s="45">
        <v>80</v>
      </c>
      <c r="E72" s="45">
        <v>80</v>
      </c>
      <c r="F72" s="45">
        <v>81</v>
      </c>
      <c r="G72" s="45">
        <v>83</v>
      </c>
      <c r="H72" s="45">
        <v>82</v>
      </c>
      <c r="I72" s="45">
        <v>84</v>
      </c>
      <c r="J72" s="45">
        <v>84</v>
      </c>
      <c r="K72" s="45">
        <v>84</v>
      </c>
      <c r="L72" s="45">
        <v>84</v>
      </c>
      <c r="M72" s="45">
        <v>84</v>
      </c>
      <c r="N72" s="194">
        <v>83</v>
      </c>
      <c r="O72" s="194">
        <v>82</v>
      </c>
      <c r="P72" s="194">
        <v>81</v>
      </c>
      <c r="Q72" s="194">
        <v>80</v>
      </c>
    </row>
    <row r="73" spans="1:17" ht="16.5" customHeight="1">
      <c r="A73" s="20" t="s">
        <v>187</v>
      </c>
      <c r="B73" s="20" t="s">
        <v>206</v>
      </c>
      <c r="C73" s="45">
        <v>110</v>
      </c>
      <c r="D73" s="45">
        <v>109</v>
      </c>
      <c r="E73" s="45">
        <v>108</v>
      </c>
      <c r="F73" s="45">
        <v>109</v>
      </c>
      <c r="G73" s="45">
        <v>110</v>
      </c>
      <c r="H73" s="45">
        <v>109</v>
      </c>
      <c r="I73" s="45">
        <v>111</v>
      </c>
      <c r="J73" s="45">
        <v>112</v>
      </c>
      <c r="K73" s="45">
        <v>113</v>
      </c>
      <c r="L73" s="45">
        <v>114</v>
      </c>
      <c r="M73" s="45">
        <v>114</v>
      </c>
      <c r="N73" s="194">
        <v>114</v>
      </c>
      <c r="O73" s="194">
        <v>114</v>
      </c>
      <c r="P73" s="194">
        <v>113</v>
      </c>
      <c r="Q73" s="194">
        <v>113</v>
      </c>
    </row>
    <row r="74" spans="1:17" ht="16.5" customHeight="1">
      <c r="A74" s="20" t="s">
        <v>187</v>
      </c>
      <c r="B74" s="20" t="s">
        <v>207</v>
      </c>
      <c r="C74" s="45">
        <v>113</v>
      </c>
      <c r="D74" s="45">
        <v>111</v>
      </c>
      <c r="E74" s="45">
        <v>110</v>
      </c>
      <c r="F74" s="45">
        <v>110</v>
      </c>
      <c r="G74" s="45">
        <v>112</v>
      </c>
      <c r="H74" s="45">
        <v>110</v>
      </c>
      <c r="I74" s="45">
        <v>111</v>
      </c>
      <c r="J74" s="45">
        <v>111</v>
      </c>
      <c r="K74" s="45">
        <v>111</v>
      </c>
      <c r="L74" s="45">
        <v>111</v>
      </c>
      <c r="M74" s="45">
        <v>112</v>
      </c>
      <c r="N74" s="194">
        <v>112</v>
      </c>
      <c r="O74" s="194">
        <v>113</v>
      </c>
      <c r="P74" s="194">
        <v>113</v>
      </c>
      <c r="Q74" s="194">
        <v>114</v>
      </c>
    </row>
    <row r="75" spans="1:17" ht="16.5" customHeight="1">
      <c r="A75" s="20" t="s">
        <v>186</v>
      </c>
      <c r="B75" s="20" t="s">
        <v>208</v>
      </c>
      <c r="C75" s="45">
        <v>110</v>
      </c>
      <c r="D75" s="45">
        <v>108</v>
      </c>
      <c r="E75" s="45">
        <v>107</v>
      </c>
      <c r="F75" s="45">
        <v>108</v>
      </c>
      <c r="G75" s="45">
        <v>110</v>
      </c>
      <c r="H75" s="45">
        <v>108</v>
      </c>
      <c r="I75" s="45">
        <v>108</v>
      </c>
      <c r="J75" s="45">
        <v>107</v>
      </c>
      <c r="K75" s="45">
        <v>107</v>
      </c>
      <c r="L75" s="45">
        <v>107</v>
      </c>
      <c r="M75" s="45">
        <v>106</v>
      </c>
      <c r="N75" s="194">
        <v>105</v>
      </c>
      <c r="O75" s="194">
        <v>105</v>
      </c>
      <c r="P75" s="194">
        <v>105</v>
      </c>
      <c r="Q75" s="194">
        <v>105</v>
      </c>
    </row>
    <row r="76" spans="1:17" ht="16.5" customHeight="1">
      <c r="A76" s="20" t="s">
        <v>187</v>
      </c>
      <c r="B76" s="20" t="s">
        <v>209</v>
      </c>
      <c r="C76" s="45">
        <v>160</v>
      </c>
      <c r="D76" s="45">
        <v>158</v>
      </c>
      <c r="E76" s="45">
        <v>156</v>
      </c>
      <c r="F76" s="45">
        <v>158</v>
      </c>
      <c r="G76" s="45">
        <v>162</v>
      </c>
      <c r="H76" s="45">
        <v>160</v>
      </c>
      <c r="I76" s="45">
        <v>160</v>
      </c>
      <c r="J76" s="45">
        <v>159</v>
      </c>
      <c r="K76" s="45">
        <v>158</v>
      </c>
      <c r="L76" s="45">
        <v>159</v>
      </c>
      <c r="M76" s="45">
        <v>157</v>
      </c>
      <c r="N76" s="194">
        <v>155</v>
      </c>
      <c r="O76" s="194">
        <v>154</v>
      </c>
      <c r="P76" s="194">
        <v>152</v>
      </c>
      <c r="Q76" s="194">
        <v>152</v>
      </c>
    </row>
    <row r="77" spans="1:17" ht="16.5" customHeight="1">
      <c r="A77" s="20" t="s">
        <v>187</v>
      </c>
      <c r="B77" s="20" t="s">
        <v>210</v>
      </c>
      <c r="C77" s="45">
        <v>250</v>
      </c>
      <c r="D77" s="45">
        <v>249</v>
      </c>
      <c r="E77" s="45">
        <v>248</v>
      </c>
      <c r="F77" s="45">
        <v>250</v>
      </c>
      <c r="G77" s="45">
        <v>252</v>
      </c>
      <c r="H77" s="45">
        <v>249</v>
      </c>
      <c r="I77" s="45">
        <v>252</v>
      </c>
      <c r="J77" s="45">
        <v>253</v>
      </c>
      <c r="K77" s="45">
        <v>255</v>
      </c>
      <c r="L77" s="45">
        <v>256</v>
      </c>
      <c r="M77" s="45">
        <v>256</v>
      </c>
      <c r="N77" s="194">
        <v>255</v>
      </c>
      <c r="O77" s="194">
        <v>254</v>
      </c>
      <c r="P77" s="194">
        <v>251</v>
      </c>
      <c r="Q77" s="194">
        <v>253</v>
      </c>
    </row>
    <row r="78" spans="1:17" ht="16.5" customHeight="1">
      <c r="A78" s="20" t="s">
        <v>187</v>
      </c>
      <c r="B78" s="20" t="s">
        <v>211</v>
      </c>
      <c r="C78" s="45">
        <v>176</v>
      </c>
      <c r="D78" s="45">
        <v>182</v>
      </c>
      <c r="E78" s="45">
        <v>189</v>
      </c>
      <c r="F78" s="45">
        <v>183</v>
      </c>
      <c r="G78" s="45">
        <v>168</v>
      </c>
      <c r="H78" s="45">
        <v>163</v>
      </c>
      <c r="I78" s="45">
        <v>175</v>
      </c>
      <c r="J78" s="45">
        <v>186</v>
      </c>
      <c r="K78" s="45">
        <v>195</v>
      </c>
      <c r="L78" s="45">
        <v>194</v>
      </c>
      <c r="M78" s="45">
        <v>207</v>
      </c>
      <c r="N78" s="194">
        <v>221</v>
      </c>
      <c r="O78" s="194">
        <v>222</v>
      </c>
      <c r="P78" s="194">
        <v>229</v>
      </c>
      <c r="Q78" s="194">
        <v>240</v>
      </c>
    </row>
    <row r="79" spans="1:17" ht="16.5" customHeight="1">
      <c r="A79" s="20" t="s">
        <v>187</v>
      </c>
      <c r="B79" s="20" t="s">
        <v>215</v>
      </c>
      <c r="C79" s="45">
        <v>12</v>
      </c>
      <c r="D79" s="45">
        <v>13</v>
      </c>
      <c r="E79" s="45">
        <v>14</v>
      </c>
      <c r="F79" s="45">
        <v>12</v>
      </c>
      <c r="G79" s="45">
        <v>9</v>
      </c>
      <c r="H79" s="45">
        <v>9</v>
      </c>
      <c r="I79" s="45">
        <v>10</v>
      </c>
      <c r="J79" s="45">
        <v>12</v>
      </c>
      <c r="K79" s="45">
        <v>13</v>
      </c>
      <c r="L79" s="45">
        <v>12</v>
      </c>
      <c r="M79" s="45">
        <v>15</v>
      </c>
      <c r="N79" s="194">
        <v>18</v>
      </c>
      <c r="O79" s="194">
        <v>18</v>
      </c>
      <c r="P79" s="194">
        <v>21</v>
      </c>
      <c r="Q79" s="194">
        <v>22</v>
      </c>
    </row>
    <row r="80" spans="1:17" ht="16.5" customHeight="1">
      <c r="A80" s="42" t="s">
        <v>187</v>
      </c>
      <c r="B80" s="42" t="s">
        <v>69</v>
      </c>
      <c r="C80" s="46">
        <v>1289</v>
      </c>
      <c r="D80" s="46">
        <v>1291</v>
      </c>
      <c r="E80" s="46">
        <v>1281</v>
      </c>
      <c r="F80" s="46">
        <v>1287</v>
      </c>
      <c r="G80" s="46">
        <v>1281</v>
      </c>
      <c r="H80" s="46">
        <v>1267</v>
      </c>
      <c r="I80" s="46">
        <v>1283</v>
      </c>
      <c r="J80" s="46">
        <v>1287</v>
      </c>
      <c r="K80" s="46">
        <v>1289</v>
      </c>
      <c r="L80" s="46">
        <v>1295</v>
      </c>
      <c r="M80" s="46">
        <v>1295</v>
      </c>
      <c r="N80" s="195">
        <v>1297</v>
      </c>
      <c r="O80" s="195">
        <v>1286</v>
      </c>
      <c r="P80" s="195">
        <v>1290</v>
      </c>
      <c r="Q80" s="195">
        <v>1292</v>
      </c>
    </row>
    <row r="81" spans="1:17" ht="16.5" customHeight="1">
      <c r="A81" s="20" t="s">
        <v>188</v>
      </c>
      <c r="B81" s="20" t="s">
        <v>202</v>
      </c>
      <c r="C81" s="44">
        <v>75</v>
      </c>
      <c r="D81" s="44">
        <v>79</v>
      </c>
      <c r="E81" s="44">
        <v>75</v>
      </c>
      <c r="F81" s="44">
        <v>79</v>
      </c>
      <c r="G81" s="44">
        <v>72</v>
      </c>
      <c r="H81" s="44">
        <v>74</v>
      </c>
      <c r="I81" s="44">
        <v>73</v>
      </c>
      <c r="J81" s="44">
        <v>71</v>
      </c>
      <c r="K81" s="44">
        <v>68</v>
      </c>
      <c r="L81" s="44">
        <v>68</v>
      </c>
      <c r="M81" s="44">
        <v>68</v>
      </c>
      <c r="N81" s="193">
        <v>64</v>
      </c>
      <c r="O81" s="193">
        <v>61</v>
      </c>
      <c r="P81" s="193">
        <v>64</v>
      </c>
      <c r="Q81" s="193">
        <v>62</v>
      </c>
    </row>
    <row r="82" spans="1:17" ht="16.5" customHeight="1">
      <c r="A82" s="20" t="s">
        <v>188</v>
      </c>
      <c r="B82" s="20" t="s">
        <v>203</v>
      </c>
      <c r="C82" s="45">
        <v>88</v>
      </c>
      <c r="D82" s="45">
        <v>90</v>
      </c>
      <c r="E82" s="45">
        <v>87</v>
      </c>
      <c r="F82" s="45">
        <v>90</v>
      </c>
      <c r="G82" s="45">
        <v>91</v>
      </c>
      <c r="H82" s="45">
        <v>93</v>
      </c>
      <c r="I82" s="45">
        <v>91</v>
      </c>
      <c r="J82" s="45">
        <v>91</v>
      </c>
      <c r="K82" s="45">
        <v>87</v>
      </c>
      <c r="L82" s="45">
        <v>89</v>
      </c>
      <c r="M82" s="45">
        <v>82</v>
      </c>
      <c r="N82" s="194">
        <v>81</v>
      </c>
      <c r="O82" s="194">
        <v>75</v>
      </c>
      <c r="P82" s="194">
        <v>74</v>
      </c>
      <c r="Q82" s="194">
        <v>68</v>
      </c>
    </row>
    <row r="83" spans="1:17" ht="16.5" customHeight="1">
      <c r="A83" s="20" t="s">
        <v>188</v>
      </c>
      <c r="B83" s="20" t="s">
        <v>204</v>
      </c>
      <c r="C83" s="45">
        <v>65</v>
      </c>
      <c r="D83" s="45">
        <v>65</v>
      </c>
      <c r="E83" s="45">
        <v>64</v>
      </c>
      <c r="F83" s="45">
        <v>68</v>
      </c>
      <c r="G83" s="45">
        <v>74</v>
      </c>
      <c r="H83" s="45">
        <v>74</v>
      </c>
      <c r="I83" s="45">
        <v>74</v>
      </c>
      <c r="J83" s="45">
        <v>72</v>
      </c>
      <c r="K83" s="45">
        <v>69</v>
      </c>
      <c r="L83" s="45">
        <v>70</v>
      </c>
      <c r="M83" s="45">
        <v>67</v>
      </c>
      <c r="N83" s="194">
        <v>62</v>
      </c>
      <c r="O83" s="194">
        <v>61</v>
      </c>
      <c r="P83" s="194">
        <v>59</v>
      </c>
      <c r="Q83" s="194">
        <v>55</v>
      </c>
    </row>
    <row r="84" spans="1:17" ht="16.5" customHeight="1">
      <c r="A84" s="20" t="s">
        <v>188</v>
      </c>
      <c r="B84" s="20" t="s">
        <v>205</v>
      </c>
      <c r="C84" s="45">
        <v>67</v>
      </c>
      <c r="D84" s="45">
        <v>68</v>
      </c>
      <c r="E84" s="45">
        <v>68</v>
      </c>
      <c r="F84" s="45">
        <v>70</v>
      </c>
      <c r="G84" s="45">
        <v>72</v>
      </c>
      <c r="H84" s="45">
        <v>72</v>
      </c>
      <c r="I84" s="45">
        <v>74</v>
      </c>
      <c r="J84" s="45">
        <v>75</v>
      </c>
      <c r="K84" s="45">
        <v>75</v>
      </c>
      <c r="L84" s="45">
        <v>75</v>
      </c>
      <c r="M84" s="45">
        <v>75</v>
      </c>
      <c r="N84" s="194">
        <v>75</v>
      </c>
      <c r="O84" s="194">
        <v>73</v>
      </c>
      <c r="P84" s="194">
        <v>72</v>
      </c>
      <c r="Q84" s="194">
        <v>71</v>
      </c>
    </row>
    <row r="85" spans="1:17" ht="16.5" customHeight="1">
      <c r="A85" s="20" t="s">
        <v>188</v>
      </c>
      <c r="B85" s="20" t="s">
        <v>206</v>
      </c>
      <c r="C85" s="45">
        <v>93</v>
      </c>
      <c r="D85" s="45">
        <v>93</v>
      </c>
      <c r="E85" s="45">
        <v>93</v>
      </c>
      <c r="F85" s="45">
        <v>95</v>
      </c>
      <c r="G85" s="45">
        <v>98</v>
      </c>
      <c r="H85" s="45">
        <v>97</v>
      </c>
      <c r="I85" s="45">
        <v>100</v>
      </c>
      <c r="J85" s="45">
        <v>101</v>
      </c>
      <c r="K85" s="45">
        <v>101</v>
      </c>
      <c r="L85" s="45">
        <v>102</v>
      </c>
      <c r="M85" s="45">
        <v>103</v>
      </c>
      <c r="N85" s="194">
        <v>103</v>
      </c>
      <c r="O85" s="194">
        <v>103</v>
      </c>
      <c r="P85" s="194">
        <v>103</v>
      </c>
      <c r="Q85" s="194">
        <v>101</v>
      </c>
    </row>
    <row r="86" spans="1:17" ht="16.5" customHeight="1">
      <c r="A86" s="20" t="s">
        <v>188</v>
      </c>
      <c r="B86" s="20" t="s">
        <v>207</v>
      </c>
      <c r="C86" s="45">
        <v>97</v>
      </c>
      <c r="D86" s="45">
        <v>97</v>
      </c>
      <c r="E86" s="45">
        <v>96</v>
      </c>
      <c r="F86" s="45">
        <v>98</v>
      </c>
      <c r="G86" s="45">
        <v>100</v>
      </c>
      <c r="H86" s="45">
        <v>100</v>
      </c>
      <c r="I86" s="45">
        <v>102</v>
      </c>
      <c r="J86" s="45">
        <v>102</v>
      </c>
      <c r="K86" s="45">
        <v>102</v>
      </c>
      <c r="L86" s="45">
        <v>102</v>
      </c>
      <c r="M86" s="45">
        <v>102</v>
      </c>
      <c r="N86" s="194">
        <v>102</v>
      </c>
      <c r="O86" s="194">
        <v>101</v>
      </c>
      <c r="P86" s="194">
        <v>102</v>
      </c>
      <c r="Q86" s="194">
        <v>102</v>
      </c>
    </row>
    <row r="87" spans="1:17" ht="16.5" customHeight="1">
      <c r="A87" s="20" t="s">
        <v>188</v>
      </c>
      <c r="B87" s="20" t="s">
        <v>208</v>
      </c>
      <c r="C87" s="45">
        <v>96</v>
      </c>
      <c r="D87" s="45">
        <v>96</v>
      </c>
      <c r="E87" s="45">
        <v>95</v>
      </c>
      <c r="F87" s="45">
        <v>97</v>
      </c>
      <c r="G87" s="45">
        <v>100</v>
      </c>
      <c r="H87" s="45">
        <v>99</v>
      </c>
      <c r="I87" s="45">
        <v>100</v>
      </c>
      <c r="J87" s="45">
        <v>99</v>
      </c>
      <c r="K87" s="45">
        <v>99</v>
      </c>
      <c r="L87" s="45">
        <v>99</v>
      </c>
      <c r="M87" s="45">
        <v>98</v>
      </c>
      <c r="N87" s="194">
        <v>97</v>
      </c>
      <c r="O87" s="194">
        <v>96</v>
      </c>
      <c r="P87" s="194">
        <v>96</v>
      </c>
      <c r="Q87" s="194">
        <v>95</v>
      </c>
    </row>
    <row r="88" spans="1:17" ht="16.5" customHeight="1">
      <c r="A88" s="20" t="s">
        <v>188</v>
      </c>
      <c r="B88" s="20" t="s">
        <v>209</v>
      </c>
      <c r="C88" s="45">
        <v>141</v>
      </c>
      <c r="D88" s="45">
        <v>141</v>
      </c>
      <c r="E88" s="45">
        <v>140</v>
      </c>
      <c r="F88" s="45">
        <v>143</v>
      </c>
      <c r="G88" s="45">
        <v>147</v>
      </c>
      <c r="H88" s="45">
        <v>146</v>
      </c>
      <c r="I88" s="45">
        <v>148</v>
      </c>
      <c r="J88" s="45">
        <v>147</v>
      </c>
      <c r="K88" s="45">
        <v>147</v>
      </c>
      <c r="L88" s="45">
        <v>148</v>
      </c>
      <c r="M88" s="45">
        <v>146</v>
      </c>
      <c r="N88" s="194">
        <v>144</v>
      </c>
      <c r="O88" s="194">
        <v>142</v>
      </c>
      <c r="P88" s="194">
        <v>141</v>
      </c>
      <c r="Q88" s="194">
        <v>140</v>
      </c>
    </row>
    <row r="89" spans="1:17" ht="16.5" customHeight="1">
      <c r="A89" s="20" t="s">
        <v>188</v>
      </c>
      <c r="B89" s="20" t="s">
        <v>210</v>
      </c>
      <c r="C89" s="45">
        <v>222</v>
      </c>
      <c r="D89" s="45">
        <v>224</v>
      </c>
      <c r="E89" s="45">
        <v>224</v>
      </c>
      <c r="F89" s="45">
        <v>229</v>
      </c>
      <c r="G89" s="45">
        <v>234</v>
      </c>
      <c r="H89" s="45">
        <v>232</v>
      </c>
      <c r="I89" s="45">
        <v>237</v>
      </c>
      <c r="J89" s="45">
        <v>238</v>
      </c>
      <c r="K89" s="45">
        <v>240</v>
      </c>
      <c r="L89" s="45">
        <v>241</v>
      </c>
      <c r="M89" s="45">
        <v>240</v>
      </c>
      <c r="N89" s="194">
        <v>238</v>
      </c>
      <c r="O89" s="194">
        <v>237</v>
      </c>
      <c r="P89" s="194">
        <v>235</v>
      </c>
      <c r="Q89" s="194">
        <v>235</v>
      </c>
    </row>
    <row r="90" spans="1:17" ht="16.5" customHeight="1">
      <c r="A90" s="20" t="s">
        <v>188</v>
      </c>
      <c r="B90" s="20" t="s">
        <v>211</v>
      </c>
      <c r="C90" s="45">
        <v>185</v>
      </c>
      <c r="D90" s="45">
        <v>193</v>
      </c>
      <c r="E90" s="45">
        <v>201</v>
      </c>
      <c r="F90" s="45">
        <v>200</v>
      </c>
      <c r="G90" s="45">
        <v>192</v>
      </c>
      <c r="H90" s="45">
        <v>190</v>
      </c>
      <c r="I90" s="45">
        <v>204</v>
      </c>
      <c r="J90" s="45">
        <v>216</v>
      </c>
      <c r="K90" s="45">
        <v>226</v>
      </c>
      <c r="L90" s="45">
        <v>226</v>
      </c>
      <c r="M90" s="45">
        <v>238</v>
      </c>
      <c r="N90" s="194">
        <v>251</v>
      </c>
      <c r="O90" s="194">
        <v>251</v>
      </c>
      <c r="P90" s="194">
        <v>256</v>
      </c>
      <c r="Q90" s="194">
        <v>268</v>
      </c>
    </row>
    <row r="91" spans="1:17" ht="16.5" customHeight="1">
      <c r="A91" s="20" t="s">
        <v>188</v>
      </c>
      <c r="B91" s="20" t="s">
        <v>215</v>
      </c>
      <c r="C91" s="45">
        <v>24</v>
      </c>
      <c r="D91" s="45">
        <v>26</v>
      </c>
      <c r="E91" s="45">
        <v>29</v>
      </c>
      <c r="F91" s="45">
        <v>26</v>
      </c>
      <c r="G91" s="45">
        <v>22</v>
      </c>
      <c r="H91" s="45">
        <v>21</v>
      </c>
      <c r="I91" s="45">
        <v>24</v>
      </c>
      <c r="J91" s="45">
        <v>27</v>
      </c>
      <c r="K91" s="45">
        <v>30</v>
      </c>
      <c r="L91" s="45">
        <v>29</v>
      </c>
      <c r="M91" s="45">
        <v>33</v>
      </c>
      <c r="N91" s="194">
        <v>39</v>
      </c>
      <c r="O91" s="194">
        <v>39</v>
      </c>
      <c r="P91" s="194">
        <v>44</v>
      </c>
      <c r="Q91" s="194">
        <v>47</v>
      </c>
    </row>
    <row r="92" spans="1:17" ht="16.5" customHeight="1">
      <c r="A92" s="42" t="s">
        <v>188</v>
      </c>
      <c r="B92" s="42" t="s">
        <v>69</v>
      </c>
      <c r="C92" s="46">
        <v>1152</v>
      </c>
      <c r="D92" s="46">
        <v>1171</v>
      </c>
      <c r="E92" s="46">
        <v>1173</v>
      </c>
      <c r="F92" s="46">
        <v>1195</v>
      </c>
      <c r="G92" s="46">
        <v>1203</v>
      </c>
      <c r="H92" s="46">
        <v>1197</v>
      </c>
      <c r="I92" s="46">
        <v>1228</v>
      </c>
      <c r="J92" s="46">
        <v>1238</v>
      </c>
      <c r="K92" s="46">
        <v>1244</v>
      </c>
      <c r="L92" s="46">
        <v>1251</v>
      </c>
      <c r="M92" s="46">
        <v>1252</v>
      </c>
      <c r="N92" s="195">
        <v>1256</v>
      </c>
      <c r="O92" s="195">
        <v>1241</v>
      </c>
      <c r="P92" s="195">
        <v>1245</v>
      </c>
      <c r="Q92" s="195">
        <v>1244</v>
      </c>
    </row>
    <row r="93" spans="1:17" ht="16.5" customHeight="1">
      <c r="A93" s="20" t="s">
        <v>189</v>
      </c>
      <c r="B93" s="20" t="s">
        <v>202</v>
      </c>
      <c r="C93" s="44">
        <v>60</v>
      </c>
      <c r="D93" s="44">
        <v>62</v>
      </c>
      <c r="E93" s="44">
        <v>59</v>
      </c>
      <c r="F93" s="44">
        <v>61</v>
      </c>
      <c r="G93" s="44">
        <v>56</v>
      </c>
      <c r="H93" s="44">
        <v>57</v>
      </c>
      <c r="I93" s="44">
        <v>56</v>
      </c>
      <c r="J93" s="44">
        <v>53</v>
      </c>
      <c r="K93" s="44">
        <v>51</v>
      </c>
      <c r="L93" s="44">
        <v>52</v>
      </c>
      <c r="M93" s="44">
        <v>51</v>
      </c>
      <c r="N93" s="193">
        <v>48</v>
      </c>
      <c r="O93" s="193">
        <v>46</v>
      </c>
      <c r="P93" s="193">
        <v>49</v>
      </c>
      <c r="Q93" s="193">
        <v>47</v>
      </c>
    </row>
    <row r="94" spans="1:17" ht="16.5" customHeight="1">
      <c r="A94" s="20" t="s">
        <v>189</v>
      </c>
      <c r="B94" s="20" t="s">
        <v>203</v>
      </c>
      <c r="C94" s="45">
        <v>68</v>
      </c>
      <c r="D94" s="45">
        <v>68</v>
      </c>
      <c r="E94" s="45">
        <v>66</v>
      </c>
      <c r="F94" s="45">
        <v>67</v>
      </c>
      <c r="G94" s="45">
        <v>67</v>
      </c>
      <c r="H94" s="45">
        <v>68</v>
      </c>
      <c r="I94" s="45">
        <v>66</v>
      </c>
      <c r="J94" s="45">
        <v>65</v>
      </c>
      <c r="K94" s="45">
        <v>62</v>
      </c>
      <c r="L94" s="45">
        <v>64</v>
      </c>
      <c r="M94" s="45">
        <v>60</v>
      </c>
      <c r="N94" s="194">
        <v>59</v>
      </c>
      <c r="O94" s="194">
        <v>55</v>
      </c>
      <c r="P94" s="194">
        <v>54</v>
      </c>
      <c r="Q94" s="194">
        <v>51</v>
      </c>
    </row>
    <row r="95" spans="1:17" ht="16.5" customHeight="1">
      <c r="A95" s="20" t="s">
        <v>189</v>
      </c>
      <c r="B95" s="20" t="s">
        <v>204</v>
      </c>
      <c r="C95" s="45">
        <v>50</v>
      </c>
      <c r="D95" s="45">
        <v>50</v>
      </c>
      <c r="E95" s="45">
        <v>48</v>
      </c>
      <c r="F95" s="45">
        <v>51</v>
      </c>
      <c r="G95" s="45">
        <v>55</v>
      </c>
      <c r="H95" s="45">
        <v>55</v>
      </c>
      <c r="I95" s="45">
        <v>55</v>
      </c>
      <c r="J95" s="45">
        <v>53</v>
      </c>
      <c r="K95" s="45">
        <v>52</v>
      </c>
      <c r="L95" s="45">
        <v>52</v>
      </c>
      <c r="M95" s="45">
        <v>50</v>
      </c>
      <c r="N95" s="194">
        <v>47</v>
      </c>
      <c r="O95" s="194">
        <v>46</v>
      </c>
      <c r="P95" s="194">
        <v>44</v>
      </c>
      <c r="Q95" s="194">
        <v>42</v>
      </c>
    </row>
    <row r="96" spans="1:17" ht="18" customHeight="1">
      <c r="A96" s="20" t="s">
        <v>189</v>
      </c>
      <c r="B96" s="20" t="s">
        <v>205</v>
      </c>
      <c r="C96" s="45">
        <v>52</v>
      </c>
      <c r="D96" s="45">
        <v>52</v>
      </c>
      <c r="E96" s="45">
        <v>52</v>
      </c>
      <c r="F96" s="45">
        <v>52</v>
      </c>
      <c r="G96" s="45">
        <v>53</v>
      </c>
      <c r="H96" s="45">
        <v>53</v>
      </c>
      <c r="I96" s="45">
        <v>54</v>
      </c>
      <c r="J96" s="45">
        <v>55</v>
      </c>
      <c r="K96" s="45">
        <v>55</v>
      </c>
      <c r="L96" s="45">
        <v>55</v>
      </c>
      <c r="M96" s="45">
        <v>55</v>
      </c>
      <c r="N96" s="194">
        <v>55</v>
      </c>
      <c r="O96" s="194">
        <v>55</v>
      </c>
      <c r="P96" s="194">
        <v>55</v>
      </c>
      <c r="Q96" s="194">
        <v>54</v>
      </c>
    </row>
    <row r="97" spans="1:17" ht="16.5" customHeight="1">
      <c r="A97" s="20" t="s">
        <v>189</v>
      </c>
      <c r="B97" s="20" t="s">
        <v>206</v>
      </c>
      <c r="C97" s="45">
        <v>71</v>
      </c>
      <c r="D97" s="45">
        <v>71</v>
      </c>
      <c r="E97" s="45">
        <v>71</v>
      </c>
      <c r="F97" s="45">
        <v>72</v>
      </c>
      <c r="G97" s="45">
        <v>73</v>
      </c>
      <c r="H97" s="45">
        <v>73</v>
      </c>
      <c r="I97" s="45">
        <v>74</v>
      </c>
      <c r="J97" s="45">
        <v>74</v>
      </c>
      <c r="K97" s="45">
        <v>75</v>
      </c>
      <c r="L97" s="45">
        <v>76</v>
      </c>
      <c r="M97" s="45">
        <v>76</v>
      </c>
      <c r="N97" s="194">
        <v>76</v>
      </c>
      <c r="O97" s="194">
        <v>76</v>
      </c>
      <c r="P97" s="194">
        <v>77</v>
      </c>
      <c r="Q97" s="194">
        <v>76</v>
      </c>
    </row>
    <row r="98" spans="1:17" ht="16.5" customHeight="1">
      <c r="A98" s="20" t="s">
        <v>189</v>
      </c>
      <c r="B98" s="20" t="s">
        <v>207</v>
      </c>
      <c r="C98" s="45">
        <v>76</v>
      </c>
      <c r="D98" s="45">
        <v>75</v>
      </c>
      <c r="E98" s="45">
        <v>74</v>
      </c>
      <c r="F98" s="45">
        <v>75</v>
      </c>
      <c r="G98" s="45">
        <v>77</v>
      </c>
      <c r="H98" s="45">
        <v>76</v>
      </c>
      <c r="I98" s="45">
        <v>77</v>
      </c>
      <c r="J98" s="45">
        <v>76</v>
      </c>
      <c r="K98" s="45">
        <v>76</v>
      </c>
      <c r="L98" s="45">
        <v>77</v>
      </c>
      <c r="M98" s="45">
        <v>77</v>
      </c>
      <c r="N98" s="194">
        <v>77</v>
      </c>
      <c r="O98" s="194">
        <v>77</v>
      </c>
      <c r="P98" s="194">
        <v>78</v>
      </c>
      <c r="Q98" s="194">
        <v>78</v>
      </c>
    </row>
    <row r="99" spans="1:17" ht="16.5" customHeight="1">
      <c r="A99" s="20" t="s">
        <v>189</v>
      </c>
      <c r="B99" s="20" t="s">
        <v>208</v>
      </c>
      <c r="C99" s="45">
        <v>76</v>
      </c>
      <c r="D99" s="45">
        <v>76</v>
      </c>
      <c r="E99" s="45">
        <v>75</v>
      </c>
      <c r="F99" s="45">
        <v>76</v>
      </c>
      <c r="G99" s="45">
        <v>78</v>
      </c>
      <c r="H99" s="45">
        <v>77</v>
      </c>
      <c r="I99" s="45">
        <v>77</v>
      </c>
      <c r="J99" s="45">
        <v>76</v>
      </c>
      <c r="K99" s="45">
        <v>76</v>
      </c>
      <c r="L99" s="45">
        <v>77</v>
      </c>
      <c r="M99" s="45">
        <v>76</v>
      </c>
      <c r="N99" s="194">
        <v>75</v>
      </c>
      <c r="O99" s="194">
        <v>75</v>
      </c>
      <c r="P99" s="194">
        <v>75</v>
      </c>
      <c r="Q99" s="194">
        <v>75</v>
      </c>
    </row>
    <row r="100" spans="1:17" ht="16.5" customHeight="1">
      <c r="A100" s="20" t="s">
        <v>189</v>
      </c>
      <c r="B100" s="20" t="s">
        <v>209</v>
      </c>
      <c r="C100" s="45">
        <v>117</v>
      </c>
      <c r="D100" s="45">
        <v>117</v>
      </c>
      <c r="E100" s="45">
        <v>115</v>
      </c>
      <c r="F100" s="45">
        <v>118</v>
      </c>
      <c r="G100" s="45">
        <v>121</v>
      </c>
      <c r="H100" s="45">
        <v>120</v>
      </c>
      <c r="I100" s="45">
        <v>120</v>
      </c>
      <c r="J100" s="45">
        <v>118</v>
      </c>
      <c r="K100" s="45">
        <v>118</v>
      </c>
      <c r="L100" s="45">
        <v>119</v>
      </c>
      <c r="M100" s="45">
        <v>117</v>
      </c>
      <c r="N100" s="194">
        <v>115</v>
      </c>
      <c r="O100" s="194">
        <v>114</v>
      </c>
      <c r="P100" s="194">
        <v>113</v>
      </c>
      <c r="Q100" s="194">
        <v>112</v>
      </c>
    </row>
    <row r="101" spans="1:17" ht="16.5" customHeight="1">
      <c r="A101" s="20" t="s">
        <v>189</v>
      </c>
      <c r="B101" s="20" t="s">
        <v>210</v>
      </c>
      <c r="C101" s="45">
        <v>190</v>
      </c>
      <c r="D101" s="45">
        <v>189</v>
      </c>
      <c r="E101" s="45">
        <v>189</v>
      </c>
      <c r="F101" s="45">
        <v>192</v>
      </c>
      <c r="G101" s="45">
        <v>194</v>
      </c>
      <c r="H101" s="45">
        <v>191</v>
      </c>
      <c r="I101" s="45">
        <v>194</v>
      </c>
      <c r="J101" s="45">
        <v>194</v>
      </c>
      <c r="K101" s="45">
        <v>196</v>
      </c>
      <c r="L101" s="45">
        <v>196</v>
      </c>
      <c r="M101" s="45">
        <v>196</v>
      </c>
      <c r="N101" s="194">
        <v>196</v>
      </c>
      <c r="O101" s="194">
        <v>196</v>
      </c>
      <c r="P101" s="194">
        <v>193</v>
      </c>
      <c r="Q101" s="194">
        <v>195</v>
      </c>
    </row>
    <row r="102" spans="1:17" ht="16.5" customHeight="1">
      <c r="A102" s="20" t="s">
        <v>189</v>
      </c>
      <c r="B102" s="20" t="s">
        <v>211</v>
      </c>
      <c r="C102" s="45">
        <v>169</v>
      </c>
      <c r="D102" s="45">
        <v>173</v>
      </c>
      <c r="E102" s="45">
        <v>180</v>
      </c>
      <c r="F102" s="45">
        <v>178</v>
      </c>
      <c r="G102" s="45">
        <v>171</v>
      </c>
      <c r="H102" s="45">
        <v>168</v>
      </c>
      <c r="I102" s="45">
        <v>178</v>
      </c>
      <c r="J102" s="45">
        <v>186</v>
      </c>
      <c r="K102" s="45">
        <v>194</v>
      </c>
      <c r="L102" s="45">
        <v>196</v>
      </c>
      <c r="M102" s="45">
        <v>204</v>
      </c>
      <c r="N102" s="194">
        <v>215</v>
      </c>
      <c r="O102" s="194">
        <v>218</v>
      </c>
      <c r="P102" s="194">
        <v>221</v>
      </c>
      <c r="Q102" s="194">
        <v>231</v>
      </c>
    </row>
    <row r="103" spans="1:17" ht="16.5" customHeight="1">
      <c r="A103" s="20" t="s">
        <v>189</v>
      </c>
      <c r="B103" s="20" t="s">
        <v>215</v>
      </c>
      <c r="C103" s="45">
        <v>36</v>
      </c>
      <c r="D103" s="45">
        <v>37</v>
      </c>
      <c r="E103" s="45">
        <v>40</v>
      </c>
      <c r="F103" s="45">
        <v>38</v>
      </c>
      <c r="G103" s="45">
        <v>33</v>
      </c>
      <c r="H103" s="45">
        <v>32</v>
      </c>
      <c r="I103" s="45">
        <v>35</v>
      </c>
      <c r="J103" s="45">
        <v>39</v>
      </c>
      <c r="K103" s="45">
        <v>42</v>
      </c>
      <c r="L103" s="45">
        <v>41</v>
      </c>
      <c r="M103" s="45">
        <v>46</v>
      </c>
      <c r="N103" s="194">
        <v>51</v>
      </c>
      <c r="O103" s="194">
        <v>52</v>
      </c>
      <c r="P103" s="194">
        <v>56</v>
      </c>
      <c r="Q103" s="194">
        <v>61</v>
      </c>
    </row>
    <row r="104" spans="1:17" ht="16.5" customHeight="1">
      <c r="A104" s="42" t="s">
        <v>189</v>
      </c>
      <c r="B104" s="42" t="s">
        <v>69</v>
      </c>
      <c r="C104" s="46">
        <v>964</v>
      </c>
      <c r="D104" s="46">
        <v>971</v>
      </c>
      <c r="E104" s="46">
        <v>969</v>
      </c>
      <c r="F104" s="46">
        <v>980</v>
      </c>
      <c r="G104" s="46">
        <v>979</v>
      </c>
      <c r="H104" s="46">
        <v>970</v>
      </c>
      <c r="I104" s="46">
        <v>986</v>
      </c>
      <c r="J104" s="46">
        <v>990</v>
      </c>
      <c r="K104" s="46">
        <v>997</v>
      </c>
      <c r="L104" s="46">
        <v>1005</v>
      </c>
      <c r="M104" s="46">
        <v>1008</v>
      </c>
      <c r="N104" s="195">
        <v>1015</v>
      </c>
      <c r="O104" s="195">
        <v>1009</v>
      </c>
      <c r="P104" s="195">
        <v>1017</v>
      </c>
      <c r="Q104" s="195">
        <v>1022</v>
      </c>
    </row>
    <row r="105" spans="1:17" ht="16.5" customHeight="1">
      <c r="A105" s="20" t="s">
        <v>190</v>
      </c>
      <c r="B105" s="20" t="s">
        <v>202</v>
      </c>
      <c r="C105" s="44">
        <v>57</v>
      </c>
      <c r="D105" s="44">
        <v>60</v>
      </c>
      <c r="E105" s="44">
        <v>59</v>
      </c>
      <c r="F105" s="44">
        <v>63</v>
      </c>
      <c r="G105" s="44">
        <v>61</v>
      </c>
      <c r="H105" s="44">
        <v>63</v>
      </c>
      <c r="I105" s="44">
        <v>65</v>
      </c>
      <c r="J105" s="44">
        <v>64</v>
      </c>
      <c r="K105" s="44">
        <v>65</v>
      </c>
      <c r="L105" s="44">
        <v>66</v>
      </c>
      <c r="M105" s="44">
        <v>67</v>
      </c>
      <c r="N105" s="193">
        <v>64</v>
      </c>
      <c r="O105" s="193">
        <v>64</v>
      </c>
      <c r="P105" s="193">
        <v>64</v>
      </c>
      <c r="Q105" s="193">
        <v>66</v>
      </c>
    </row>
    <row r="106" spans="1:17" ht="16.5" customHeight="1">
      <c r="A106" s="20" t="s">
        <v>190</v>
      </c>
      <c r="B106" s="20" t="s">
        <v>203</v>
      </c>
      <c r="C106" s="45">
        <v>65</v>
      </c>
      <c r="D106" s="45">
        <v>66</v>
      </c>
      <c r="E106" s="45">
        <v>65</v>
      </c>
      <c r="F106" s="45">
        <v>67</v>
      </c>
      <c r="G106" s="45">
        <v>69</v>
      </c>
      <c r="H106" s="45">
        <v>69</v>
      </c>
      <c r="I106" s="45">
        <v>70</v>
      </c>
      <c r="J106" s="45">
        <v>70</v>
      </c>
      <c r="K106" s="45">
        <v>69</v>
      </c>
      <c r="L106" s="45">
        <v>69</v>
      </c>
      <c r="M106" s="45">
        <v>67</v>
      </c>
      <c r="N106" s="194">
        <v>65</v>
      </c>
      <c r="O106" s="194">
        <v>63</v>
      </c>
      <c r="P106" s="194">
        <v>61</v>
      </c>
      <c r="Q106" s="194">
        <v>59</v>
      </c>
    </row>
    <row r="107" spans="1:17" ht="16.5" customHeight="1">
      <c r="A107" s="20" t="s">
        <v>190</v>
      </c>
      <c r="B107" s="20" t="s">
        <v>204</v>
      </c>
      <c r="C107" s="45">
        <v>42</v>
      </c>
      <c r="D107" s="45">
        <v>42</v>
      </c>
      <c r="E107" s="45">
        <v>42</v>
      </c>
      <c r="F107" s="45">
        <v>44</v>
      </c>
      <c r="G107" s="45">
        <v>47</v>
      </c>
      <c r="H107" s="45">
        <v>47</v>
      </c>
      <c r="I107" s="45">
        <v>48</v>
      </c>
      <c r="J107" s="45">
        <v>47</v>
      </c>
      <c r="K107" s="45">
        <v>47</v>
      </c>
      <c r="L107" s="45">
        <v>48</v>
      </c>
      <c r="M107" s="45">
        <v>47</v>
      </c>
      <c r="N107" s="194">
        <v>46</v>
      </c>
      <c r="O107" s="194">
        <v>46</v>
      </c>
      <c r="P107" s="194">
        <v>44</v>
      </c>
      <c r="Q107" s="194">
        <v>44</v>
      </c>
    </row>
    <row r="108" spans="1:17" ht="16.5" customHeight="1">
      <c r="A108" s="20" t="s">
        <v>190</v>
      </c>
      <c r="B108" s="20" t="s">
        <v>205</v>
      </c>
      <c r="C108" s="45">
        <v>40</v>
      </c>
      <c r="D108" s="45">
        <v>41</v>
      </c>
      <c r="E108" s="45">
        <v>41</v>
      </c>
      <c r="F108" s="45">
        <v>42</v>
      </c>
      <c r="G108" s="45">
        <v>43</v>
      </c>
      <c r="H108" s="45">
        <v>43</v>
      </c>
      <c r="I108" s="45">
        <v>44</v>
      </c>
      <c r="J108" s="45">
        <v>45</v>
      </c>
      <c r="K108" s="45">
        <v>45</v>
      </c>
      <c r="L108" s="45">
        <v>46</v>
      </c>
      <c r="M108" s="45">
        <v>46</v>
      </c>
      <c r="N108" s="194">
        <v>47</v>
      </c>
      <c r="O108" s="194">
        <v>46</v>
      </c>
      <c r="P108" s="194">
        <v>46</v>
      </c>
      <c r="Q108" s="194">
        <v>46</v>
      </c>
    </row>
    <row r="109" spans="1:17" ht="16.5" customHeight="1">
      <c r="A109" s="20" t="s">
        <v>190</v>
      </c>
      <c r="B109" s="20" t="s">
        <v>206</v>
      </c>
      <c r="C109" s="45">
        <v>54</v>
      </c>
      <c r="D109" s="45">
        <v>54</v>
      </c>
      <c r="E109" s="45">
        <v>54</v>
      </c>
      <c r="F109" s="45">
        <v>55</v>
      </c>
      <c r="G109" s="45">
        <v>56</v>
      </c>
      <c r="H109" s="45">
        <v>56</v>
      </c>
      <c r="I109" s="45">
        <v>58</v>
      </c>
      <c r="J109" s="45">
        <v>58</v>
      </c>
      <c r="K109" s="45">
        <v>59</v>
      </c>
      <c r="L109" s="45">
        <v>59</v>
      </c>
      <c r="M109" s="45">
        <v>60</v>
      </c>
      <c r="N109" s="194">
        <v>61</v>
      </c>
      <c r="O109" s="194">
        <v>60</v>
      </c>
      <c r="P109" s="194">
        <v>62</v>
      </c>
      <c r="Q109" s="194">
        <v>61</v>
      </c>
    </row>
    <row r="110" spans="1:17" ht="16.5" customHeight="1">
      <c r="A110" s="20" t="s">
        <v>190</v>
      </c>
      <c r="B110" s="20" t="s">
        <v>207</v>
      </c>
      <c r="C110" s="45">
        <v>54</v>
      </c>
      <c r="D110" s="45">
        <v>54</v>
      </c>
      <c r="E110" s="45">
        <v>54</v>
      </c>
      <c r="F110" s="45">
        <v>54</v>
      </c>
      <c r="G110" s="45">
        <v>56</v>
      </c>
      <c r="H110" s="45">
        <v>56</v>
      </c>
      <c r="I110" s="45">
        <v>57</v>
      </c>
      <c r="J110" s="45">
        <v>57</v>
      </c>
      <c r="K110" s="45">
        <v>58</v>
      </c>
      <c r="L110" s="45">
        <v>58</v>
      </c>
      <c r="M110" s="45">
        <v>58</v>
      </c>
      <c r="N110" s="194">
        <v>59</v>
      </c>
      <c r="O110" s="194">
        <v>59</v>
      </c>
      <c r="P110" s="194">
        <v>59</v>
      </c>
      <c r="Q110" s="194">
        <v>59</v>
      </c>
    </row>
    <row r="111" spans="1:17" ht="16.5" customHeight="1">
      <c r="A111" s="20" t="s">
        <v>190</v>
      </c>
      <c r="B111" s="20" t="s">
        <v>208</v>
      </c>
      <c r="C111" s="45">
        <v>51</v>
      </c>
      <c r="D111" s="45">
        <v>51</v>
      </c>
      <c r="E111" s="45">
        <v>51</v>
      </c>
      <c r="F111" s="45">
        <v>52</v>
      </c>
      <c r="G111" s="45">
        <v>54</v>
      </c>
      <c r="H111" s="45">
        <v>54</v>
      </c>
      <c r="I111" s="45">
        <v>55</v>
      </c>
      <c r="J111" s="45">
        <v>55</v>
      </c>
      <c r="K111" s="45">
        <v>55</v>
      </c>
      <c r="L111" s="45">
        <v>56</v>
      </c>
      <c r="M111" s="45">
        <v>56</v>
      </c>
      <c r="N111" s="194">
        <v>56</v>
      </c>
      <c r="O111" s="194">
        <v>56</v>
      </c>
      <c r="P111" s="194">
        <v>56</v>
      </c>
      <c r="Q111" s="194">
        <v>56</v>
      </c>
    </row>
    <row r="112" spans="1:17" ht="16.5" customHeight="1">
      <c r="A112" s="20" t="s">
        <v>190</v>
      </c>
      <c r="B112" s="20" t="s">
        <v>209</v>
      </c>
      <c r="C112" s="45">
        <v>75</v>
      </c>
      <c r="D112" s="45">
        <v>76</v>
      </c>
      <c r="E112" s="45">
        <v>76</v>
      </c>
      <c r="F112" s="45">
        <v>78</v>
      </c>
      <c r="G112" s="45">
        <v>81</v>
      </c>
      <c r="H112" s="45">
        <v>81</v>
      </c>
      <c r="I112" s="45">
        <v>82</v>
      </c>
      <c r="J112" s="45">
        <v>81</v>
      </c>
      <c r="K112" s="45">
        <v>82</v>
      </c>
      <c r="L112" s="45">
        <v>83</v>
      </c>
      <c r="M112" s="45">
        <v>82</v>
      </c>
      <c r="N112" s="194">
        <v>82</v>
      </c>
      <c r="O112" s="194">
        <v>81</v>
      </c>
      <c r="P112" s="194">
        <v>81</v>
      </c>
      <c r="Q112" s="194">
        <v>81</v>
      </c>
    </row>
    <row r="113" spans="1:17" ht="16.5" customHeight="1">
      <c r="A113" s="20" t="s">
        <v>190</v>
      </c>
      <c r="B113" s="20" t="s">
        <v>210</v>
      </c>
      <c r="C113" s="45">
        <v>121</v>
      </c>
      <c r="D113" s="45">
        <v>123</v>
      </c>
      <c r="E113" s="45">
        <v>124</v>
      </c>
      <c r="F113" s="45">
        <v>127</v>
      </c>
      <c r="G113" s="45">
        <v>130</v>
      </c>
      <c r="H113" s="45">
        <v>130</v>
      </c>
      <c r="I113" s="45">
        <v>133</v>
      </c>
      <c r="J113" s="45">
        <v>134</v>
      </c>
      <c r="K113" s="45">
        <v>136</v>
      </c>
      <c r="L113" s="45">
        <v>137</v>
      </c>
      <c r="M113" s="45">
        <v>138</v>
      </c>
      <c r="N113" s="194">
        <v>138</v>
      </c>
      <c r="O113" s="194">
        <v>138</v>
      </c>
      <c r="P113" s="194">
        <v>138</v>
      </c>
      <c r="Q113" s="194">
        <v>138</v>
      </c>
    </row>
    <row r="114" spans="1:17" ht="16.5" customHeight="1">
      <c r="A114" s="20" t="s">
        <v>190</v>
      </c>
      <c r="B114" s="20" t="s">
        <v>211</v>
      </c>
      <c r="C114" s="45">
        <v>108</v>
      </c>
      <c r="D114" s="45">
        <v>113</v>
      </c>
      <c r="E114" s="45">
        <v>119</v>
      </c>
      <c r="F114" s="45">
        <v>120</v>
      </c>
      <c r="G114" s="45">
        <v>116</v>
      </c>
      <c r="H114" s="45">
        <v>117</v>
      </c>
      <c r="I114" s="45">
        <v>124</v>
      </c>
      <c r="J114" s="45">
        <v>130</v>
      </c>
      <c r="K114" s="45">
        <v>137</v>
      </c>
      <c r="L114" s="45">
        <v>138</v>
      </c>
      <c r="M114" s="45">
        <v>144</v>
      </c>
      <c r="N114" s="194">
        <v>152</v>
      </c>
      <c r="O114" s="194">
        <v>153</v>
      </c>
      <c r="P114" s="194">
        <v>156</v>
      </c>
      <c r="Q114" s="194">
        <v>161</v>
      </c>
    </row>
    <row r="115" spans="1:17" ht="16.5" customHeight="1">
      <c r="A115" s="20" t="s">
        <v>190</v>
      </c>
      <c r="B115" s="20" t="s">
        <v>215</v>
      </c>
      <c r="C115" s="45">
        <v>28</v>
      </c>
      <c r="D115" s="45">
        <v>30</v>
      </c>
      <c r="E115" s="45">
        <v>33</v>
      </c>
      <c r="F115" s="45">
        <v>32</v>
      </c>
      <c r="G115" s="45">
        <v>29</v>
      </c>
      <c r="H115" s="45">
        <v>29</v>
      </c>
      <c r="I115" s="45">
        <v>32</v>
      </c>
      <c r="J115" s="45">
        <v>35</v>
      </c>
      <c r="K115" s="45">
        <v>37</v>
      </c>
      <c r="L115" s="45">
        <v>37</v>
      </c>
      <c r="M115" s="45">
        <v>41</v>
      </c>
      <c r="N115" s="194">
        <v>45</v>
      </c>
      <c r="O115" s="194">
        <v>46</v>
      </c>
      <c r="P115" s="194">
        <v>48</v>
      </c>
      <c r="Q115" s="194">
        <v>51</v>
      </c>
    </row>
    <row r="116" spans="1:17" ht="16.5" customHeight="1">
      <c r="A116" s="42" t="s">
        <v>190</v>
      </c>
      <c r="B116" s="42" t="s">
        <v>69</v>
      </c>
      <c r="C116" s="46">
        <v>697</v>
      </c>
      <c r="D116" s="46">
        <v>710</v>
      </c>
      <c r="E116" s="46">
        <v>717</v>
      </c>
      <c r="F116" s="46">
        <v>734</v>
      </c>
      <c r="G116" s="46">
        <v>742</v>
      </c>
      <c r="H116" s="46">
        <v>743</v>
      </c>
      <c r="I116" s="46">
        <v>766</v>
      </c>
      <c r="J116" s="46">
        <v>775</v>
      </c>
      <c r="K116" s="46">
        <v>789</v>
      </c>
      <c r="L116" s="46">
        <v>798</v>
      </c>
      <c r="M116" s="46">
        <v>807</v>
      </c>
      <c r="N116" s="195">
        <v>813</v>
      </c>
      <c r="O116" s="195">
        <v>811</v>
      </c>
      <c r="P116" s="195">
        <v>816</v>
      </c>
      <c r="Q116" s="195">
        <v>821</v>
      </c>
    </row>
    <row r="117" spans="1:17" ht="16.5" customHeight="1">
      <c r="A117" s="20" t="s">
        <v>191</v>
      </c>
      <c r="B117" s="20" t="s">
        <v>202</v>
      </c>
      <c r="C117" s="44">
        <v>42</v>
      </c>
      <c r="D117" s="44">
        <v>46</v>
      </c>
      <c r="E117" s="44">
        <v>45</v>
      </c>
      <c r="F117" s="44">
        <v>47</v>
      </c>
      <c r="G117" s="44">
        <v>49</v>
      </c>
      <c r="H117" s="44">
        <v>52</v>
      </c>
      <c r="I117" s="44">
        <v>54</v>
      </c>
      <c r="J117" s="44">
        <v>53</v>
      </c>
      <c r="K117" s="44">
        <v>57</v>
      </c>
      <c r="L117" s="44">
        <v>59</v>
      </c>
      <c r="M117" s="44">
        <v>61</v>
      </c>
      <c r="N117" s="193">
        <v>59</v>
      </c>
      <c r="O117" s="193">
        <v>60</v>
      </c>
      <c r="P117" s="193">
        <v>61</v>
      </c>
      <c r="Q117" s="193">
        <v>63</v>
      </c>
    </row>
    <row r="118" spans="1:17" ht="16.5" customHeight="1">
      <c r="A118" s="20" t="s">
        <v>191</v>
      </c>
      <c r="B118" s="20" t="s">
        <v>203</v>
      </c>
      <c r="C118" s="45">
        <v>42</v>
      </c>
      <c r="D118" s="45">
        <v>43</v>
      </c>
      <c r="E118" s="45">
        <v>42</v>
      </c>
      <c r="F118" s="45">
        <v>44</v>
      </c>
      <c r="G118" s="45">
        <v>46</v>
      </c>
      <c r="H118" s="45">
        <v>47</v>
      </c>
      <c r="I118" s="45">
        <v>48</v>
      </c>
      <c r="J118" s="45">
        <v>48</v>
      </c>
      <c r="K118" s="45">
        <v>49</v>
      </c>
      <c r="L118" s="45">
        <v>51</v>
      </c>
      <c r="M118" s="45">
        <v>50</v>
      </c>
      <c r="N118" s="194">
        <v>50</v>
      </c>
      <c r="O118" s="194">
        <v>50</v>
      </c>
      <c r="P118" s="194">
        <v>49</v>
      </c>
      <c r="Q118" s="194">
        <v>49</v>
      </c>
    </row>
    <row r="119" spans="1:17" ht="16.5" customHeight="1">
      <c r="A119" s="20" t="s">
        <v>191</v>
      </c>
      <c r="B119" s="20" t="s">
        <v>204</v>
      </c>
      <c r="C119" s="45">
        <v>24</v>
      </c>
      <c r="D119" s="45">
        <v>25</v>
      </c>
      <c r="E119" s="45">
        <v>25</v>
      </c>
      <c r="F119" s="45">
        <v>26</v>
      </c>
      <c r="G119" s="45">
        <v>27</v>
      </c>
      <c r="H119" s="45">
        <v>28</v>
      </c>
      <c r="I119" s="45">
        <v>29</v>
      </c>
      <c r="J119" s="45">
        <v>29</v>
      </c>
      <c r="K119" s="45">
        <v>30</v>
      </c>
      <c r="L119" s="45">
        <v>31</v>
      </c>
      <c r="M119" s="45">
        <v>32</v>
      </c>
      <c r="N119" s="194">
        <v>32</v>
      </c>
      <c r="O119" s="194">
        <v>32</v>
      </c>
      <c r="P119" s="194">
        <v>32</v>
      </c>
      <c r="Q119" s="194">
        <v>33</v>
      </c>
    </row>
    <row r="120" spans="1:17" ht="16.5" customHeight="1">
      <c r="A120" s="20" t="s">
        <v>191</v>
      </c>
      <c r="B120" s="20" t="s">
        <v>205</v>
      </c>
      <c r="C120" s="45">
        <v>22</v>
      </c>
      <c r="D120" s="45">
        <v>22</v>
      </c>
      <c r="E120" s="45">
        <v>22</v>
      </c>
      <c r="F120" s="45">
        <v>23</v>
      </c>
      <c r="G120" s="45">
        <v>23</v>
      </c>
      <c r="H120" s="45">
        <v>23</v>
      </c>
      <c r="I120" s="45">
        <v>24</v>
      </c>
      <c r="J120" s="45">
        <v>25</v>
      </c>
      <c r="K120" s="45">
        <v>25</v>
      </c>
      <c r="L120" s="45">
        <v>26</v>
      </c>
      <c r="M120" s="45">
        <v>27</v>
      </c>
      <c r="N120" s="194">
        <v>28</v>
      </c>
      <c r="O120" s="194">
        <v>28</v>
      </c>
      <c r="P120" s="194">
        <v>29</v>
      </c>
      <c r="Q120" s="194">
        <v>28</v>
      </c>
    </row>
    <row r="121" spans="1:17" ht="16.5" customHeight="1">
      <c r="A121" s="20" t="s">
        <v>191</v>
      </c>
      <c r="B121" s="20" t="s">
        <v>206</v>
      </c>
      <c r="C121" s="45">
        <v>27</v>
      </c>
      <c r="D121" s="45">
        <v>28</v>
      </c>
      <c r="E121" s="45">
        <v>28</v>
      </c>
      <c r="F121" s="45">
        <v>29</v>
      </c>
      <c r="G121" s="45">
        <v>30</v>
      </c>
      <c r="H121" s="45">
        <v>30</v>
      </c>
      <c r="I121" s="45">
        <v>31</v>
      </c>
      <c r="J121" s="45">
        <v>31</v>
      </c>
      <c r="K121" s="45">
        <v>32</v>
      </c>
      <c r="L121" s="45">
        <v>33</v>
      </c>
      <c r="M121" s="45">
        <v>33</v>
      </c>
      <c r="N121" s="194">
        <v>34</v>
      </c>
      <c r="O121" s="194">
        <v>34</v>
      </c>
      <c r="P121" s="194">
        <v>36</v>
      </c>
      <c r="Q121" s="194">
        <v>35</v>
      </c>
    </row>
    <row r="122" spans="1:17" ht="16.5" customHeight="1">
      <c r="A122" s="20" t="s">
        <v>191</v>
      </c>
      <c r="B122" s="20" t="s">
        <v>207</v>
      </c>
      <c r="C122" s="45">
        <v>27</v>
      </c>
      <c r="D122" s="45">
        <v>28</v>
      </c>
      <c r="E122" s="45">
        <v>28</v>
      </c>
      <c r="F122" s="45">
        <v>28</v>
      </c>
      <c r="G122" s="45">
        <v>29</v>
      </c>
      <c r="H122" s="45">
        <v>29</v>
      </c>
      <c r="I122" s="45">
        <v>30</v>
      </c>
      <c r="J122" s="45">
        <v>30</v>
      </c>
      <c r="K122" s="45">
        <v>31</v>
      </c>
      <c r="L122" s="45">
        <v>32</v>
      </c>
      <c r="M122" s="45">
        <v>32</v>
      </c>
      <c r="N122" s="194">
        <v>33</v>
      </c>
      <c r="O122" s="194">
        <v>33</v>
      </c>
      <c r="P122" s="194">
        <v>34</v>
      </c>
      <c r="Q122" s="194">
        <v>34</v>
      </c>
    </row>
    <row r="123" spans="1:17" ht="16.5" customHeight="1">
      <c r="A123" s="20" t="s">
        <v>191</v>
      </c>
      <c r="B123" s="20" t="s">
        <v>208</v>
      </c>
      <c r="C123" s="45">
        <v>25</v>
      </c>
      <c r="D123" s="45">
        <v>26</v>
      </c>
      <c r="E123" s="45">
        <v>26</v>
      </c>
      <c r="F123" s="45">
        <v>27</v>
      </c>
      <c r="G123" s="45">
        <v>27</v>
      </c>
      <c r="H123" s="45">
        <v>28</v>
      </c>
      <c r="I123" s="45">
        <v>28</v>
      </c>
      <c r="J123" s="45">
        <v>28</v>
      </c>
      <c r="K123" s="45">
        <v>29</v>
      </c>
      <c r="L123" s="45">
        <v>30</v>
      </c>
      <c r="M123" s="45">
        <v>30</v>
      </c>
      <c r="N123" s="194">
        <v>31</v>
      </c>
      <c r="O123" s="194">
        <v>31</v>
      </c>
      <c r="P123" s="194">
        <v>32</v>
      </c>
      <c r="Q123" s="194">
        <v>31</v>
      </c>
    </row>
    <row r="124" spans="1:17" ht="16.5" customHeight="1">
      <c r="A124" s="20" t="s">
        <v>191</v>
      </c>
      <c r="B124" s="20" t="s">
        <v>209</v>
      </c>
      <c r="C124" s="45">
        <v>35</v>
      </c>
      <c r="D124" s="45">
        <v>36</v>
      </c>
      <c r="E124" s="45">
        <v>36</v>
      </c>
      <c r="F124" s="45">
        <v>37</v>
      </c>
      <c r="G124" s="45">
        <v>39</v>
      </c>
      <c r="H124" s="45">
        <v>39</v>
      </c>
      <c r="I124" s="45">
        <v>39</v>
      </c>
      <c r="J124" s="45">
        <v>40</v>
      </c>
      <c r="K124" s="45">
        <v>40</v>
      </c>
      <c r="L124" s="45">
        <v>41</v>
      </c>
      <c r="M124" s="45">
        <v>42</v>
      </c>
      <c r="N124" s="194">
        <v>42</v>
      </c>
      <c r="O124" s="194">
        <v>43</v>
      </c>
      <c r="P124" s="194">
        <v>43</v>
      </c>
      <c r="Q124" s="194">
        <v>43</v>
      </c>
    </row>
    <row r="125" spans="1:17" ht="16.5" customHeight="1">
      <c r="A125" s="20" t="s">
        <v>191</v>
      </c>
      <c r="B125" s="20" t="s">
        <v>210</v>
      </c>
      <c r="C125" s="45">
        <v>52</v>
      </c>
      <c r="D125" s="45">
        <v>53</v>
      </c>
      <c r="E125" s="45">
        <v>55</v>
      </c>
      <c r="F125" s="45">
        <v>56</v>
      </c>
      <c r="G125" s="45">
        <v>57</v>
      </c>
      <c r="H125" s="45">
        <v>57</v>
      </c>
      <c r="I125" s="45">
        <v>59</v>
      </c>
      <c r="J125" s="45">
        <v>60</v>
      </c>
      <c r="K125" s="45">
        <v>62</v>
      </c>
      <c r="L125" s="45">
        <v>63</v>
      </c>
      <c r="M125" s="45">
        <v>64</v>
      </c>
      <c r="N125" s="194">
        <v>66</v>
      </c>
      <c r="O125" s="194">
        <v>67</v>
      </c>
      <c r="P125" s="194">
        <v>68</v>
      </c>
      <c r="Q125" s="194">
        <v>68</v>
      </c>
    </row>
    <row r="126" spans="1:17" ht="16.5" customHeight="1">
      <c r="A126" s="20" t="s">
        <v>191</v>
      </c>
      <c r="B126" s="20" t="s">
        <v>211</v>
      </c>
      <c r="C126" s="45">
        <v>41</v>
      </c>
      <c r="D126" s="45">
        <v>44</v>
      </c>
      <c r="E126" s="45">
        <v>47</v>
      </c>
      <c r="F126" s="45">
        <v>48</v>
      </c>
      <c r="G126" s="45">
        <v>47</v>
      </c>
      <c r="H126" s="45">
        <v>48</v>
      </c>
      <c r="I126" s="45">
        <v>51</v>
      </c>
      <c r="J126" s="45">
        <v>54</v>
      </c>
      <c r="K126" s="45">
        <v>57</v>
      </c>
      <c r="L126" s="45">
        <v>58</v>
      </c>
      <c r="M126" s="45">
        <v>62</v>
      </c>
      <c r="N126" s="194">
        <v>66</v>
      </c>
      <c r="O126" s="194">
        <v>67</v>
      </c>
      <c r="P126" s="194">
        <v>70</v>
      </c>
      <c r="Q126" s="194">
        <v>72</v>
      </c>
    </row>
    <row r="127" spans="1:17" ht="16.5" customHeight="1">
      <c r="A127" s="20" t="s">
        <v>191</v>
      </c>
      <c r="B127" s="20" t="s">
        <v>215</v>
      </c>
      <c r="C127" s="45">
        <v>12</v>
      </c>
      <c r="D127" s="45">
        <v>13</v>
      </c>
      <c r="E127" s="45">
        <v>14</v>
      </c>
      <c r="F127" s="45">
        <v>14</v>
      </c>
      <c r="G127" s="45">
        <v>13</v>
      </c>
      <c r="H127" s="45">
        <v>13</v>
      </c>
      <c r="I127" s="45">
        <v>14</v>
      </c>
      <c r="J127" s="45">
        <v>16</v>
      </c>
      <c r="K127" s="45">
        <v>17</v>
      </c>
      <c r="L127" s="45">
        <v>17</v>
      </c>
      <c r="M127" s="45">
        <v>19</v>
      </c>
      <c r="N127" s="194">
        <v>21</v>
      </c>
      <c r="O127" s="194">
        <v>21</v>
      </c>
      <c r="P127" s="194">
        <v>23</v>
      </c>
      <c r="Q127" s="194">
        <v>24</v>
      </c>
    </row>
    <row r="128" spans="1:17" ht="16.5" customHeight="1">
      <c r="A128" s="42" t="s">
        <v>191</v>
      </c>
      <c r="B128" s="42" t="s">
        <v>69</v>
      </c>
      <c r="C128" s="46">
        <v>350</v>
      </c>
      <c r="D128" s="46">
        <v>362</v>
      </c>
      <c r="E128" s="46">
        <v>368</v>
      </c>
      <c r="F128" s="46">
        <v>379</v>
      </c>
      <c r="G128" s="46">
        <v>387</v>
      </c>
      <c r="H128" s="46">
        <v>394</v>
      </c>
      <c r="I128" s="46">
        <v>406</v>
      </c>
      <c r="J128" s="46">
        <v>414</v>
      </c>
      <c r="K128" s="46">
        <v>429</v>
      </c>
      <c r="L128" s="46">
        <v>441</v>
      </c>
      <c r="M128" s="46">
        <v>452</v>
      </c>
      <c r="N128" s="195">
        <v>461</v>
      </c>
      <c r="O128" s="195">
        <v>466</v>
      </c>
      <c r="P128" s="195">
        <v>477</v>
      </c>
      <c r="Q128" s="195">
        <v>483</v>
      </c>
    </row>
    <row r="129" spans="1:17" ht="16.5" customHeight="1">
      <c r="A129" s="20" t="s">
        <v>192</v>
      </c>
      <c r="B129" s="20" t="s">
        <v>202</v>
      </c>
      <c r="C129" s="44">
        <v>22</v>
      </c>
      <c r="D129" s="44">
        <v>25</v>
      </c>
      <c r="E129" s="44">
        <v>25</v>
      </c>
      <c r="F129" s="44">
        <v>27</v>
      </c>
      <c r="G129" s="44">
        <v>28</v>
      </c>
      <c r="H129" s="44">
        <v>31</v>
      </c>
      <c r="I129" s="44">
        <v>33</v>
      </c>
      <c r="J129" s="44">
        <v>33</v>
      </c>
      <c r="K129" s="44">
        <v>36</v>
      </c>
      <c r="L129" s="44">
        <v>38</v>
      </c>
      <c r="M129" s="44">
        <v>39</v>
      </c>
      <c r="N129" s="193">
        <v>39</v>
      </c>
      <c r="O129" s="193">
        <v>39</v>
      </c>
      <c r="P129" s="193">
        <v>41</v>
      </c>
      <c r="Q129" s="193">
        <v>43</v>
      </c>
    </row>
    <row r="130" spans="1:17" ht="16.5" customHeight="1">
      <c r="A130" s="20" t="s">
        <v>192</v>
      </c>
      <c r="B130" s="20" t="s">
        <v>203</v>
      </c>
      <c r="C130" s="45">
        <v>21</v>
      </c>
      <c r="D130" s="45">
        <v>22</v>
      </c>
      <c r="E130" s="45">
        <v>21</v>
      </c>
      <c r="F130" s="45">
        <v>22</v>
      </c>
      <c r="G130" s="45">
        <v>24</v>
      </c>
      <c r="H130" s="45">
        <v>24</v>
      </c>
      <c r="I130" s="45">
        <v>25</v>
      </c>
      <c r="J130" s="45">
        <v>25</v>
      </c>
      <c r="K130" s="45">
        <v>26</v>
      </c>
      <c r="L130" s="45">
        <v>27</v>
      </c>
      <c r="M130" s="45">
        <v>27</v>
      </c>
      <c r="N130" s="194">
        <v>27</v>
      </c>
      <c r="O130" s="194">
        <v>28</v>
      </c>
      <c r="P130" s="194">
        <v>28</v>
      </c>
      <c r="Q130" s="194">
        <v>28</v>
      </c>
    </row>
    <row r="131" spans="1:17" ht="16.5" customHeight="1">
      <c r="A131" s="20" t="s">
        <v>192</v>
      </c>
      <c r="B131" s="20" t="s">
        <v>204</v>
      </c>
      <c r="C131" s="45">
        <v>11</v>
      </c>
      <c r="D131" s="45">
        <v>11</v>
      </c>
      <c r="E131" s="45">
        <v>11</v>
      </c>
      <c r="F131" s="45">
        <v>11</v>
      </c>
      <c r="G131" s="45">
        <v>12</v>
      </c>
      <c r="H131" s="45">
        <v>12</v>
      </c>
      <c r="I131" s="45">
        <v>13</v>
      </c>
      <c r="J131" s="45">
        <v>13</v>
      </c>
      <c r="K131" s="45">
        <v>13</v>
      </c>
      <c r="L131" s="45">
        <v>14</v>
      </c>
      <c r="M131" s="45">
        <v>14</v>
      </c>
      <c r="N131" s="194">
        <v>15</v>
      </c>
      <c r="O131" s="194">
        <v>15</v>
      </c>
      <c r="P131" s="194">
        <v>15</v>
      </c>
      <c r="Q131" s="194">
        <v>15</v>
      </c>
    </row>
    <row r="132" spans="1:17" ht="16.5" customHeight="1">
      <c r="A132" s="20" t="s">
        <v>192</v>
      </c>
      <c r="B132" s="20" t="s">
        <v>205</v>
      </c>
      <c r="C132" s="45">
        <v>10</v>
      </c>
      <c r="D132" s="45">
        <v>10</v>
      </c>
      <c r="E132" s="45">
        <v>10</v>
      </c>
      <c r="F132" s="45">
        <v>10</v>
      </c>
      <c r="G132" s="45">
        <v>10</v>
      </c>
      <c r="H132" s="45">
        <v>10</v>
      </c>
      <c r="I132" s="45">
        <v>11</v>
      </c>
      <c r="J132" s="45">
        <v>11</v>
      </c>
      <c r="K132" s="45">
        <v>11</v>
      </c>
      <c r="L132" s="45">
        <v>12</v>
      </c>
      <c r="M132" s="45">
        <v>12</v>
      </c>
      <c r="N132" s="194">
        <v>12</v>
      </c>
      <c r="O132" s="194">
        <v>12</v>
      </c>
      <c r="P132" s="194">
        <v>12</v>
      </c>
      <c r="Q132" s="194">
        <v>13</v>
      </c>
    </row>
    <row r="133" spans="1:17" ht="16.5" customHeight="1">
      <c r="A133" s="20" t="s">
        <v>192</v>
      </c>
      <c r="B133" s="20" t="s">
        <v>206</v>
      </c>
      <c r="C133" s="45">
        <v>12</v>
      </c>
      <c r="D133" s="45">
        <v>12</v>
      </c>
      <c r="E133" s="45">
        <v>12</v>
      </c>
      <c r="F133" s="45">
        <v>13</v>
      </c>
      <c r="G133" s="45">
        <v>13</v>
      </c>
      <c r="H133" s="45">
        <v>13</v>
      </c>
      <c r="I133" s="45">
        <v>13</v>
      </c>
      <c r="J133" s="45">
        <v>14</v>
      </c>
      <c r="K133" s="45">
        <v>14</v>
      </c>
      <c r="L133" s="45">
        <v>14</v>
      </c>
      <c r="M133" s="45">
        <v>14</v>
      </c>
      <c r="N133" s="194">
        <v>15</v>
      </c>
      <c r="O133" s="194">
        <v>15</v>
      </c>
      <c r="P133" s="194">
        <v>15</v>
      </c>
      <c r="Q133" s="194">
        <v>15</v>
      </c>
    </row>
    <row r="134" spans="1:17" ht="16.5" customHeight="1">
      <c r="A134" s="20" t="s">
        <v>192</v>
      </c>
      <c r="B134" s="20" t="s">
        <v>207</v>
      </c>
      <c r="C134" s="45">
        <v>12</v>
      </c>
      <c r="D134" s="45">
        <v>12</v>
      </c>
      <c r="E134" s="45">
        <v>12</v>
      </c>
      <c r="F134" s="45">
        <v>12</v>
      </c>
      <c r="G134" s="45">
        <v>13</v>
      </c>
      <c r="H134" s="45">
        <v>13</v>
      </c>
      <c r="I134" s="45">
        <v>13</v>
      </c>
      <c r="J134" s="45">
        <v>13</v>
      </c>
      <c r="K134" s="45">
        <v>13</v>
      </c>
      <c r="L134" s="45">
        <v>14</v>
      </c>
      <c r="M134" s="45">
        <v>14</v>
      </c>
      <c r="N134" s="194">
        <v>14</v>
      </c>
      <c r="O134" s="194">
        <v>15</v>
      </c>
      <c r="P134" s="194">
        <v>15</v>
      </c>
      <c r="Q134" s="194">
        <v>15</v>
      </c>
    </row>
    <row r="135" spans="1:17" ht="16.5" customHeight="1">
      <c r="A135" s="20" t="s">
        <v>192</v>
      </c>
      <c r="B135" s="20" t="s">
        <v>208</v>
      </c>
      <c r="C135" s="45">
        <v>11</v>
      </c>
      <c r="D135" s="45">
        <v>11</v>
      </c>
      <c r="E135" s="45">
        <v>11</v>
      </c>
      <c r="F135" s="45">
        <v>11</v>
      </c>
      <c r="G135" s="45">
        <v>12</v>
      </c>
      <c r="H135" s="45">
        <v>12</v>
      </c>
      <c r="I135" s="45">
        <v>12</v>
      </c>
      <c r="J135" s="45">
        <v>12</v>
      </c>
      <c r="K135" s="45">
        <v>13</v>
      </c>
      <c r="L135" s="45">
        <v>13</v>
      </c>
      <c r="M135" s="45">
        <v>13</v>
      </c>
      <c r="N135" s="194">
        <v>13</v>
      </c>
      <c r="O135" s="194">
        <v>13</v>
      </c>
      <c r="P135" s="194">
        <v>14</v>
      </c>
      <c r="Q135" s="194">
        <v>14</v>
      </c>
    </row>
    <row r="136" spans="1:17" ht="16.5" customHeight="1">
      <c r="A136" s="20" t="s">
        <v>192</v>
      </c>
      <c r="B136" s="20" t="s">
        <v>209</v>
      </c>
      <c r="C136" s="45">
        <v>13</v>
      </c>
      <c r="D136" s="45">
        <v>14</v>
      </c>
      <c r="E136" s="45">
        <v>14</v>
      </c>
      <c r="F136" s="45">
        <v>15</v>
      </c>
      <c r="G136" s="45">
        <v>15</v>
      </c>
      <c r="H136" s="45">
        <v>16</v>
      </c>
      <c r="I136" s="45">
        <v>16</v>
      </c>
      <c r="J136" s="45">
        <v>16</v>
      </c>
      <c r="K136" s="45">
        <v>16</v>
      </c>
      <c r="L136" s="45">
        <v>17</v>
      </c>
      <c r="M136" s="45">
        <v>17</v>
      </c>
      <c r="N136" s="194">
        <v>17</v>
      </c>
      <c r="O136" s="194">
        <v>18</v>
      </c>
      <c r="P136" s="194">
        <v>18</v>
      </c>
      <c r="Q136" s="194">
        <v>18</v>
      </c>
    </row>
    <row r="137" spans="1:17" ht="16.5" customHeight="1">
      <c r="A137" s="20" t="s">
        <v>192</v>
      </c>
      <c r="B137" s="20" t="s">
        <v>210</v>
      </c>
      <c r="C137" s="45">
        <v>17</v>
      </c>
      <c r="D137" s="45">
        <v>18</v>
      </c>
      <c r="E137" s="45">
        <v>19</v>
      </c>
      <c r="F137" s="45">
        <v>19</v>
      </c>
      <c r="G137" s="45">
        <v>19</v>
      </c>
      <c r="H137" s="45">
        <v>20</v>
      </c>
      <c r="I137" s="45">
        <v>20</v>
      </c>
      <c r="J137" s="45">
        <v>21</v>
      </c>
      <c r="K137" s="45">
        <v>23</v>
      </c>
      <c r="L137" s="45">
        <v>23</v>
      </c>
      <c r="M137" s="45">
        <v>24</v>
      </c>
      <c r="N137" s="194">
        <v>24</v>
      </c>
      <c r="O137" s="194">
        <v>25</v>
      </c>
      <c r="P137" s="194">
        <v>26</v>
      </c>
      <c r="Q137" s="194">
        <v>26</v>
      </c>
    </row>
    <row r="138" spans="1:17" ht="16.5" customHeight="1">
      <c r="A138" s="20" t="s">
        <v>192</v>
      </c>
      <c r="B138" s="20" t="s">
        <v>211</v>
      </c>
      <c r="C138" s="45">
        <v>12</v>
      </c>
      <c r="D138" s="45">
        <v>13</v>
      </c>
      <c r="E138" s="45">
        <v>14</v>
      </c>
      <c r="F138" s="45">
        <v>14</v>
      </c>
      <c r="G138" s="45">
        <v>14</v>
      </c>
      <c r="H138" s="45">
        <v>14</v>
      </c>
      <c r="I138" s="45">
        <v>15</v>
      </c>
      <c r="J138" s="45">
        <v>16</v>
      </c>
      <c r="K138" s="45">
        <v>17</v>
      </c>
      <c r="L138" s="45">
        <v>18</v>
      </c>
      <c r="M138" s="45">
        <v>19</v>
      </c>
      <c r="N138" s="194">
        <v>20</v>
      </c>
      <c r="O138" s="194">
        <v>21</v>
      </c>
      <c r="P138" s="194">
        <v>22</v>
      </c>
      <c r="Q138" s="194">
        <v>23</v>
      </c>
    </row>
    <row r="139" spans="1:17" ht="16.5" customHeight="1">
      <c r="A139" s="20" t="s">
        <v>192</v>
      </c>
      <c r="B139" s="20" t="s">
        <v>215</v>
      </c>
      <c r="C139" s="45">
        <v>4</v>
      </c>
      <c r="D139" s="45">
        <v>5</v>
      </c>
      <c r="E139" s="45">
        <v>5</v>
      </c>
      <c r="F139" s="45">
        <v>5</v>
      </c>
      <c r="G139" s="45">
        <v>5</v>
      </c>
      <c r="H139" s="45">
        <v>5</v>
      </c>
      <c r="I139" s="45">
        <v>5</v>
      </c>
      <c r="J139" s="45">
        <v>5</v>
      </c>
      <c r="K139" s="45">
        <v>6</v>
      </c>
      <c r="L139" s="45">
        <v>6</v>
      </c>
      <c r="M139" s="45">
        <v>6</v>
      </c>
      <c r="N139" s="194">
        <v>7</v>
      </c>
      <c r="O139" s="194">
        <v>7</v>
      </c>
      <c r="P139" s="194">
        <v>8</v>
      </c>
      <c r="Q139" s="194">
        <v>8</v>
      </c>
    </row>
    <row r="140" spans="1:17" ht="16.5" customHeight="1">
      <c r="A140" s="42" t="s">
        <v>192</v>
      </c>
      <c r="B140" s="42" t="s">
        <v>69</v>
      </c>
      <c r="C140" s="46">
        <v>146</v>
      </c>
      <c r="D140" s="46">
        <v>152</v>
      </c>
      <c r="E140" s="46">
        <v>154</v>
      </c>
      <c r="F140" s="46">
        <v>160</v>
      </c>
      <c r="G140" s="46">
        <v>164</v>
      </c>
      <c r="H140" s="46">
        <v>171</v>
      </c>
      <c r="I140" s="46">
        <v>176</v>
      </c>
      <c r="J140" s="46">
        <v>179</v>
      </c>
      <c r="K140" s="46">
        <v>189</v>
      </c>
      <c r="L140" s="46">
        <v>194</v>
      </c>
      <c r="M140" s="46">
        <v>199</v>
      </c>
      <c r="N140" s="195">
        <v>204</v>
      </c>
      <c r="O140" s="195">
        <v>207</v>
      </c>
      <c r="P140" s="195">
        <v>214</v>
      </c>
      <c r="Q140" s="195">
        <v>219</v>
      </c>
    </row>
    <row r="141" spans="1:17" ht="16.5" customHeight="1">
      <c r="A141" s="20" t="s">
        <v>193</v>
      </c>
      <c r="B141" s="20" t="s">
        <v>202</v>
      </c>
      <c r="C141" s="44">
        <v>10</v>
      </c>
      <c r="D141" s="44">
        <v>12</v>
      </c>
      <c r="E141" s="44">
        <v>12</v>
      </c>
      <c r="F141" s="44">
        <v>14</v>
      </c>
      <c r="G141" s="44">
        <v>15</v>
      </c>
      <c r="H141" s="44">
        <v>16</v>
      </c>
      <c r="I141" s="44">
        <v>18</v>
      </c>
      <c r="J141" s="44">
        <v>18</v>
      </c>
      <c r="K141" s="44">
        <v>21</v>
      </c>
      <c r="L141" s="44">
        <v>22</v>
      </c>
      <c r="M141" s="44">
        <v>22</v>
      </c>
      <c r="N141" s="193">
        <v>22</v>
      </c>
      <c r="O141" s="193">
        <v>23</v>
      </c>
      <c r="P141" s="193">
        <v>24</v>
      </c>
      <c r="Q141" s="193">
        <v>26</v>
      </c>
    </row>
    <row r="142" spans="1:17" ht="16.5" customHeight="1">
      <c r="A142" s="20" t="s">
        <v>193</v>
      </c>
      <c r="B142" s="20" t="s">
        <v>203</v>
      </c>
      <c r="C142" s="45">
        <v>9</v>
      </c>
      <c r="D142" s="45">
        <v>9</v>
      </c>
      <c r="E142" s="45">
        <v>9</v>
      </c>
      <c r="F142" s="45">
        <v>10</v>
      </c>
      <c r="G142" s="45">
        <v>11</v>
      </c>
      <c r="H142" s="45">
        <v>11</v>
      </c>
      <c r="I142" s="45">
        <v>12</v>
      </c>
      <c r="J142" s="45">
        <v>12</v>
      </c>
      <c r="K142" s="45">
        <v>13</v>
      </c>
      <c r="L142" s="45">
        <v>13</v>
      </c>
      <c r="M142" s="45">
        <v>14</v>
      </c>
      <c r="N142" s="194">
        <v>14</v>
      </c>
      <c r="O142" s="194">
        <v>14</v>
      </c>
      <c r="P142" s="194">
        <v>15</v>
      </c>
      <c r="Q142" s="194">
        <v>15</v>
      </c>
    </row>
    <row r="143" spans="1:17" ht="16.5" customHeight="1">
      <c r="A143" s="20" t="s">
        <v>193</v>
      </c>
      <c r="B143" s="20" t="s">
        <v>204</v>
      </c>
      <c r="C143" s="45">
        <v>5</v>
      </c>
      <c r="D143" s="45">
        <v>5</v>
      </c>
      <c r="E143" s="45">
        <v>5</v>
      </c>
      <c r="F143" s="45">
        <v>5</v>
      </c>
      <c r="G143" s="45">
        <v>6</v>
      </c>
      <c r="H143" s="45">
        <v>6</v>
      </c>
      <c r="I143" s="45">
        <v>6</v>
      </c>
      <c r="J143" s="45">
        <v>6</v>
      </c>
      <c r="K143" s="45">
        <v>6</v>
      </c>
      <c r="L143" s="45">
        <v>7</v>
      </c>
      <c r="M143" s="45">
        <v>7</v>
      </c>
      <c r="N143" s="194">
        <v>7</v>
      </c>
      <c r="O143" s="194">
        <v>7</v>
      </c>
      <c r="P143" s="194">
        <v>7</v>
      </c>
      <c r="Q143" s="194">
        <v>8</v>
      </c>
    </row>
    <row r="144" spans="1:17" ht="16.5" customHeight="1">
      <c r="A144" s="20" t="s">
        <v>193</v>
      </c>
      <c r="B144" s="20" t="s">
        <v>205</v>
      </c>
      <c r="C144" s="45">
        <v>4</v>
      </c>
      <c r="D144" s="45">
        <v>4</v>
      </c>
      <c r="E144" s="45">
        <v>5</v>
      </c>
      <c r="F144" s="45">
        <v>5</v>
      </c>
      <c r="G144" s="45">
        <v>5</v>
      </c>
      <c r="H144" s="45">
        <v>5</v>
      </c>
      <c r="I144" s="45">
        <v>5</v>
      </c>
      <c r="J144" s="45">
        <v>6</v>
      </c>
      <c r="K144" s="45">
        <v>6</v>
      </c>
      <c r="L144" s="45">
        <v>6</v>
      </c>
      <c r="M144" s="45">
        <v>6</v>
      </c>
      <c r="N144" s="194">
        <v>6</v>
      </c>
      <c r="O144" s="194">
        <v>6</v>
      </c>
      <c r="P144" s="194">
        <v>7</v>
      </c>
      <c r="Q144" s="194">
        <v>7</v>
      </c>
    </row>
    <row r="145" spans="1:17" ht="16.5" customHeight="1">
      <c r="A145" s="20" t="s">
        <v>193</v>
      </c>
      <c r="B145" s="20" t="s">
        <v>206</v>
      </c>
      <c r="C145" s="45">
        <v>5</v>
      </c>
      <c r="D145" s="45">
        <v>5</v>
      </c>
      <c r="E145" s="45">
        <v>6</v>
      </c>
      <c r="F145" s="45">
        <v>6</v>
      </c>
      <c r="G145" s="45">
        <v>6</v>
      </c>
      <c r="H145" s="45">
        <v>7</v>
      </c>
      <c r="I145" s="45">
        <v>7</v>
      </c>
      <c r="J145" s="45">
        <v>7</v>
      </c>
      <c r="K145" s="45">
        <v>7</v>
      </c>
      <c r="L145" s="45">
        <v>8</v>
      </c>
      <c r="M145" s="45">
        <v>8</v>
      </c>
      <c r="N145" s="194">
        <v>8</v>
      </c>
      <c r="O145" s="194">
        <v>8</v>
      </c>
      <c r="P145" s="194">
        <v>9</v>
      </c>
      <c r="Q145" s="194">
        <v>9</v>
      </c>
    </row>
    <row r="146" spans="1:17" ht="16.5" customHeight="1">
      <c r="A146" s="20" t="s">
        <v>193</v>
      </c>
      <c r="B146" s="20" t="s">
        <v>207</v>
      </c>
      <c r="C146" s="45">
        <v>5</v>
      </c>
      <c r="D146" s="45">
        <v>5</v>
      </c>
      <c r="E146" s="45">
        <v>5</v>
      </c>
      <c r="F146" s="45">
        <v>6</v>
      </c>
      <c r="G146" s="45">
        <v>6</v>
      </c>
      <c r="H146" s="45">
        <v>6</v>
      </c>
      <c r="I146" s="45">
        <v>6</v>
      </c>
      <c r="J146" s="45">
        <v>7</v>
      </c>
      <c r="K146" s="45">
        <v>7</v>
      </c>
      <c r="L146" s="45">
        <v>7</v>
      </c>
      <c r="M146" s="45">
        <v>7</v>
      </c>
      <c r="N146" s="194">
        <v>8</v>
      </c>
      <c r="O146" s="194">
        <v>8</v>
      </c>
      <c r="P146" s="194">
        <v>8</v>
      </c>
      <c r="Q146" s="194">
        <v>8</v>
      </c>
    </row>
    <row r="147" spans="1:17" ht="16.5" customHeight="1">
      <c r="A147" s="20" t="s">
        <v>193</v>
      </c>
      <c r="B147" s="20" t="s">
        <v>208</v>
      </c>
      <c r="C147" s="45">
        <v>4</v>
      </c>
      <c r="D147" s="45">
        <v>5</v>
      </c>
      <c r="E147" s="45">
        <v>5</v>
      </c>
      <c r="F147" s="45">
        <v>5</v>
      </c>
      <c r="G147" s="45">
        <v>5</v>
      </c>
      <c r="H147" s="45">
        <v>6</v>
      </c>
      <c r="I147" s="45">
        <v>6</v>
      </c>
      <c r="J147" s="45">
        <v>6</v>
      </c>
      <c r="K147" s="45">
        <v>6</v>
      </c>
      <c r="L147" s="45">
        <v>6</v>
      </c>
      <c r="M147" s="45">
        <v>7</v>
      </c>
      <c r="N147" s="194">
        <v>7</v>
      </c>
      <c r="O147" s="194">
        <v>7</v>
      </c>
      <c r="P147" s="194">
        <v>7</v>
      </c>
      <c r="Q147" s="194">
        <v>7</v>
      </c>
    </row>
    <row r="148" spans="1:17" ht="16.5" customHeight="1">
      <c r="A148" s="20" t="s">
        <v>193</v>
      </c>
      <c r="B148" s="20" t="s">
        <v>209</v>
      </c>
      <c r="C148" s="45">
        <v>5</v>
      </c>
      <c r="D148" s="45">
        <v>5</v>
      </c>
      <c r="E148" s="45">
        <v>6</v>
      </c>
      <c r="F148" s="45">
        <v>6</v>
      </c>
      <c r="G148" s="45">
        <v>6</v>
      </c>
      <c r="H148" s="45">
        <v>7</v>
      </c>
      <c r="I148" s="45">
        <v>7</v>
      </c>
      <c r="J148" s="45">
        <v>7</v>
      </c>
      <c r="K148" s="45">
        <v>8</v>
      </c>
      <c r="L148" s="45">
        <v>8</v>
      </c>
      <c r="M148" s="45">
        <v>8</v>
      </c>
      <c r="N148" s="194">
        <v>9</v>
      </c>
      <c r="O148" s="194">
        <v>9</v>
      </c>
      <c r="P148" s="194">
        <v>9</v>
      </c>
      <c r="Q148" s="194">
        <v>9</v>
      </c>
    </row>
    <row r="149" spans="1:17" ht="16.5" customHeight="1">
      <c r="A149" s="20" t="s">
        <v>193</v>
      </c>
      <c r="B149" s="20" t="s">
        <v>210</v>
      </c>
      <c r="C149" s="45">
        <v>6</v>
      </c>
      <c r="D149" s="45">
        <v>6</v>
      </c>
      <c r="E149" s="45">
        <v>7</v>
      </c>
      <c r="F149" s="45">
        <v>7</v>
      </c>
      <c r="G149" s="45">
        <v>7</v>
      </c>
      <c r="H149" s="45">
        <v>8</v>
      </c>
      <c r="I149" s="45">
        <v>8</v>
      </c>
      <c r="J149" s="45">
        <v>9</v>
      </c>
      <c r="K149" s="45">
        <v>9</v>
      </c>
      <c r="L149" s="45">
        <v>10</v>
      </c>
      <c r="M149" s="45">
        <v>10</v>
      </c>
      <c r="N149" s="194">
        <v>11</v>
      </c>
      <c r="O149" s="194">
        <v>11</v>
      </c>
      <c r="P149" s="194">
        <v>12</v>
      </c>
      <c r="Q149" s="194">
        <v>12</v>
      </c>
    </row>
    <row r="150" spans="1:17" ht="16.5" customHeight="1">
      <c r="A150" s="20" t="s">
        <v>193</v>
      </c>
      <c r="B150" s="20" t="s">
        <v>211</v>
      </c>
      <c r="C150" s="45">
        <v>4</v>
      </c>
      <c r="D150" s="45">
        <v>5</v>
      </c>
      <c r="E150" s="45">
        <v>5</v>
      </c>
      <c r="F150" s="45">
        <v>6</v>
      </c>
      <c r="G150" s="45">
        <v>6</v>
      </c>
      <c r="H150" s="45">
        <v>6</v>
      </c>
      <c r="I150" s="45">
        <v>6</v>
      </c>
      <c r="J150" s="45">
        <v>7</v>
      </c>
      <c r="K150" s="45">
        <v>7</v>
      </c>
      <c r="L150" s="45">
        <v>8</v>
      </c>
      <c r="M150" s="45">
        <v>8</v>
      </c>
      <c r="N150" s="194">
        <v>9</v>
      </c>
      <c r="O150" s="194">
        <v>9</v>
      </c>
      <c r="P150" s="194">
        <v>10</v>
      </c>
      <c r="Q150" s="194">
        <v>10</v>
      </c>
    </row>
    <row r="151" spans="1:17" ht="16.5" customHeight="1">
      <c r="A151" s="20" t="s">
        <v>193</v>
      </c>
      <c r="B151" s="20" t="s">
        <v>215</v>
      </c>
      <c r="C151" s="45">
        <v>2</v>
      </c>
      <c r="D151" s="45">
        <v>2</v>
      </c>
      <c r="E151" s="45">
        <v>2</v>
      </c>
      <c r="F151" s="45">
        <v>3</v>
      </c>
      <c r="G151" s="45">
        <v>2</v>
      </c>
      <c r="H151" s="45">
        <v>3</v>
      </c>
      <c r="I151" s="45">
        <v>3</v>
      </c>
      <c r="J151" s="45">
        <v>3</v>
      </c>
      <c r="K151" s="45">
        <v>3</v>
      </c>
      <c r="L151" s="45">
        <v>3</v>
      </c>
      <c r="M151" s="45">
        <v>4</v>
      </c>
      <c r="N151" s="194">
        <v>4</v>
      </c>
      <c r="O151" s="194">
        <v>4</v>
      </c>
      <c r="P151" s="194">
        <v>4</v>
      </c>
      <c r="Q151" s="194">
        <v>4</v>
      </c>
    </row>
    <row r="152" spans="1:17" ht="16.5" customHeight="1">
      <c r="A152" s="42" t="s">
        <v>193</v>
      </c>
      <c r="B152" s="42" t="s">
        <v>69</v>
      </c>
      <c r="C152" s="46">
        <v>59</v>
      </c>
      <c r="D152" s="46">
        <v>64</v>
      </c>
      <c r="E152" s="46">
        <v>67</v>
      </c>
      <c r="F152" s="46">
        <v>72</v>
      </c>
      <c r="G152" s="46">
        <v>75</v>
      </c>
      <c r="H152" s="46">
        <v>81</v>
      </c>
      <c r="I152" s="46">
        <v>84</v>
      </c>
      <c r="J152" s="46">
        <v>87</v>
      </c>
      <c r="K152" s="46">
        <v>93</v>
      </c>
      <c r="L152" s="46">
        <v>97</v>
      </c>
      <c r="M152" s="46">
        <v>101</v>
      </c>
      <c r="N152" s="195">
        <v>104</v>
      </c>
      <c r="O152" s="195">
        <v>107</v>
      </c>
      <c r="P152" s="195">
        <v>112</v>
      </c>
      <c r="Q152" s="195">
        <v>116</v>
      </c>
    </row>
    <row r="153" spans="1:17" ht="16.5" customHeight="1">
      <c r="A153" s="20" t="s">
        <v>194</v>
      </c>
      <c r="B153" s="20" t="s">
        <v>202</v>
      </c>
      <c r="C153" s="44">
        <v>1</v>
      </c>
      <c r="D153" s="44">
        <v>1</v>
      </c>
      <c r="E153" s="44">
        <v>1</v>
      </c>
      <c r="F153" s="44">
        <v>1</v>
      </c>
      <c r="G153" s="44">
        <v>2</v>
      </c>
      <c r="H153" s="44">
        <v>2</v>
      </c>
      <c r="I153" s="44">
        <v>2</v>
      </c>
      <c r="J153" s="44">
        <v>2</v>
      </c>
      <c r="K153" s="44">
        <v>2</v>
      </c>
      <c r="L153" s="44">
        <v>2</v>
      </c>
      <c r="M153" s="44">
        <v>2</v>
      </c>
      <c r="N153" s="193">
        <v>2</v>
      </c>
      <c r="O153" s="193">
        <v>2</v>
      </c>
      <c r="P153" s="193">
        <v>2</v>
      </c>
      <c r="Q153" s="193">
        <v>3</v>
      </c>
    </row>
    <row r="154" spans="1:17" ht="16.5" customHeight="1">
      <c r="A154" s="20" t="s">
        <v>194</v>
      </c>
      <c r="B154" s="20" t="s">
        <v>203</v>
      </c>
      <c r="C154" s="45">
        <v>1</v>
      </c>
      <c r="D154" s="45">
        <v>1</v>
      </c>
      <c r="E154" s="45">
        <v>1</v>
      </c>
      <c r="F154" s="45">
        <v>1</v>
      </c>
      <c r="G154" s="45">
        <v>1</v>
      </c>
      <c r="H154" s="45">
        <v>1</v>
      </c>
      <c r="I154" s="45">
        <v>1</v>
      </c>
      <c r="J154" s="45">
        <v>1</v>
      </c>
      <c r="K154" s="45">
        <v>1</v>
      </c>
      <c r="L154" s="45">
        <v>1</v>
      </c>
      <c r="M154" s="45">
        <v>1</v>
      </c>
      <c r="N154" s="194">
        <v>1</v>
      </c>
      <c r="O154" s="194">
        <v>1</v>
      </c>
      <c r="P154" s="194">
        <v>1</v>
      </c>
      <c r="Q154" s="194">
        <v>1</v>
      </c>
    </row>
    <row r="155" spans="1:17" ht="16.5" customHeight="1">
      <c r="A155" s="20" t="s">
        <v>194</v>
      </c>
      <c r="B155" s="20" t="s">
        <v>204</v>
      </c>
      <c r="C155" s="45">
        <v>0</v>
      </c>
      <c r="D155" s="45">
        <v>0</v>
      </c>
      <c r="E155" s="45">
        <v>0</v>
      </c>
      <c r="F155" s="45">
        <v>0</v>
      </c>
      <c r="G155" s="45">
        <v>0</v>
      </c>
      <c r="H155" s="45">
        <v>0</v>
      </c>
      <c r="I155" s="45">
        <v>0</v>
      </c>
      <c r="J155" s="45">
        <v>0</v>
      </c>
      <c r="K155" s="45">
        <v>0</v>
      </c>
      <c r="L155" s="45">
        <v>0</v>
      </c>
      <c r="M155" s="45">
        <v>0</v>
      </c>
      <c r="N155" s="194">
        <v>0</v>
      </c>
      <c r="O155" s="194">
        <v>0</v>
      </c>
      <c r="P155" s="194">
        <v>0</v>
      </c>
      <c r="Q155" s="194">
        <v>0</v>
      </c>
    </row>
    <row r="156" spans="1:17" ht="16.5" customHeight="1">
      <c r="A156" s="20" t="s">
        <v>194</v>
      </c>
      <c r="B156" s="20" t="s">
        <v>205</v>
      </c>
      <c r="C156" s="45">
        <v>0</v>
      </c>
      <c r="D156" s="45">
        <v>0</v>
      </c>
      <c r="E156" s="45">
        <v>0</v>
      </c>
      <c r="F156" s="45">
        <v>0</v>
      </c>
      <c r="G156" s="45">
        <v>0</v>
      </c>
      <c r="H156" s="45">
        <v>0</v>
      </c>
      <c r="I156" s="45">
        <v>0</v>
      </c>
      <c r="J156" s="45">
        <v>0</v>
      </c>
      <c r="K156" s="45">
        <v>0</v>
      </c>
      <c r="L156" s="45">
        <v>0</v>
      </c>
      <c r="M156" s="45">
        <v>0</v>
      </c>
      <c r="N156" s="194">
        <v>0</v>
      </c>
      <c r="O156" s="194">
        <v>0</v>
      </c>
      <c r="P156" s="194">
        <v>0</v>
      </c>
      <c r="Q156" s="194">
        <v>0</v>
      </c>
    </row>
    <row r="157" spans="1:17" ht="16.5" customHeight="1">
      <c r="A157" s="20" t="s">
        <v>194</v>
      </c>
      <c r="B157" s="20" t="s">
        <v>206</v>
      </c>
      <c r="C157" s="45">
        <v>0</v>
      </c>
      <c r="D157" s="45">
        <v>0</v>
      </c>
      <c r="E157" s="45">
        <v>0</v>
      </c>
      <c r="F157" s="45">
        <v>0</v>
      </c>
      <c r="G157" s="45">
        <v>0</v>
      </c>
      <c r="H157" s="45">
        <v>0</v>
      </c>
      <c r="I157" s="45">
        <v>0</v>
      </c>
      <c r="J157" s="45">
        <v>0</v>
      </c>
      <c r="K157" s="45">
        <v>0</v>
      </c>
      <c r="L157" s="45">
        <v>0</v>
      </c>
      <c r="M157" s="45">
        <v>0</v>
      </c>
      <c r="N157" s="194">
        <v>0</v>
      </c>
      <c r="O157" s="194">
        <v>0</v>
      </c>
      <c r="P157" s="194">
        <v>0</v>
      </c>
      <c r="Q157" s="194">
        <v>0</v>
      </c>
    </row>
    <row r="158" spans="1:17" ht="16.5" customHeight="1">
      <c r="A158" s="20" t="s">
        <v>194</v>
      </c>
      <c r="B158" s="20" t="s">
        <v>207</v>
      </c>
      <c r="C158" s="45">
        <v>0</v>
      </c>
      <c r="D158" s="45">
        <v>0</v>
      </c>
      <c r="E158" s="45">
        <v>0</v>
      </c>
      <c r="F158" s="45">
        <v>0</v>
      </c>
      <c r="G158" s="45">
        <v>0</v>
      </c>
      <c r="H158" s="45">
        <v>0</v>
      </c>
      <c r="I158" s="45">
        <v>0</v>
      </c>
      <c r="J158" s="45">
        <v>0</v>
      </c>
      <c r="K158" s="45">
        <v>0</v>
      </c>
      <c r="L158" s="45">
        <v>0</v>
      </c>
      <c r="M158" s="45">
        <v>0</v>
      </c>
      <c r="N158" s="194">
        <v>0</v>
      </c>
      <c r="O158" s="194">
        <v>0</v>
      </c>
      <c r="P158" s="194">
        <v>0</v>
      </c>
      <c r="Q158" s="194">
        <v>0</v>
      </c>
    </row>
    <row r="159" spans="1:17" ht="16.5" customHeight="1">
      <c r="A159" s="20" t="s">
        <v>194</v>
      </c>
      <c r="B159" s="20" t="s">
        <v>208</v>
      </c>
      <c r="C159" s="45">
        <v>0</v>
      </c>
      <c r="D159" s="45">
        <v>0</v>
      </c>
      <c r="E159" s="45">
        <v>0</v>
      </c>
      <c r="F159" s="45">
        <v>0</v>
      </c>
      <c r="G159" s="45">
        <v>0</v>
      </c>
      <c r="H159" s="45">
        <v>0</v>
      </c>
      <c r="I159" s="45">
        <v>0</v>
      </c>
      <c r="J159" s="45">
        <v>0</v>
      </c>
      <c r="K159" s="45">
        <v>0</v>
      </c>
      <c r="L159" s="45">
        <v>0</v>
      </c>
      <c r="M159" s="45">
        <v>0</v>
      </c>
      <c r="N159" s="194">
        <v>0</v>
      </c>
      <c r="O159" s="194">
        <v>0</v>
      </c>
      <c r="P159" s="194">
        <v>0</v>
      </c>
      <c r="Q159" s="194">
        <v>0</v>
      </c>
    </row>
    <row r="160" spans="1:17" ht="16.5" customHeight="1">
      <c r="A160" s="20" t="s">
        <v>194</v>
      </c>
      <c r="B160" s="20" t="s">
        <v>209</v>
      </c>
      <c r="C160" s="45">
        <v>0</v>
      </c>
      <c r="D160" s="45">
        <v>0</v>
      </c>
      <c r="E160" s="45">
        <v>0</v>
      </c>
      <c r="F160" s="45">
        <v>0</v>
      </c>
      <c r="G160" s="45">
        <v>0</v>
      </c>
      <c r="H160" s="45">
        <v>0</v>
      </c>
      <c r="I160" s="45">
        <v>0</v>
      </c>
      <c r="J160" s="45">
        <v>0</v>
      </c>
      <c r="K160" s="45">
        <v>0</v>
      </c>
      <c r="L160" s="45">
        <v>0</v>
      </c>
      <c r="M160" s="45">
        <v>0</v>
      </c>
      <c r="N160" s="194">
        <v>0</v>
      </c>
      <c r="O160" s="194">
        <v>0</v>
      </c>
      <c r="P160" s="194">
        <v>0</v>
      </c>
      <c r="Q160" s="194">
        <v>0</v>
      </c>
    </row>
    <row r="161" spans="1:17" ht="16.5" customHeight="1">
      <c r="A161" s="20" t="s">
        <v>194</v>
      </c>
      <c r="B161" s="20" t="s">
        <v>210</v>
      </c>
      <c r="C161" s="45">
        <v>0</v>
      </c>
      <c r="D161" s="45">
        <v>0</v>
      </c>
      <c r="E161" s="45">
        <v>0</v>
      </c>
      <c r="F161" s="45">
        <v>0</v>
      </c>
      <c r="G161" s="45">
        <v>0</v>
      </c>
      <c r="H161" s="45">
        <v>0</v>
      </c>
      <c r="I161" s="45">
        <v>0</v>
      </c>
      <c r="J161" s="45">
        <v>0</v>
      </c>
      <c r="K161" s="45">
        <v>0</v>
      </c>
      <c r="L161" s="45">
        <v>0</v>
      </c>
      <c r="M161" s="45">
        <v>0</v>
      </c>
      <c r="N161" s="194">
        <v>0</v>
      </c>
      <c r="O161" s="194">
        <v>0</v>
      </c>
      <c r="P161" s="194">
        <v>0</v>
      </c>
      <c r="Q161" s="194">
        <v>0</v>
      </c>
    </row>
    <row r="162" spans="1:17" ht="16.5" customHeight="1">
      <c r="A162" s="20" t="s">
        <v>194</v>
      </c>
      <c r="B162" s="20" t="s">
        <v>211</v>
      </c>
      <c r="C162" s="45">
        <v>0</v>
      </c>
      <c r="D162" s="45">
        <v>0</v>
      </c>
      <c r="E162" s="45">
        <v>0</v>
      </c>
      <c r="F162" s="45">
        <v>0</v>
      </c>
      <c r="G162" s="45">
        <v>0</v>
      </c>
      <c r="H162" s="45">
        <v>0</v>
      </c>
      <c r="I162" s="45">
        <v>0</v>
      </c>
      <c r="J162" s="45">
        <v>0</v>
      </c>
      <c r="K162" s="45">
        <v>0</v>
      </c>
      <c r="L162" s="45">
        <v>0</v>
      </c>
      <c r="M162" s="45">
        <v>0</v>
      </c>
      <c r="N162" s="194">
        <v>0</v>
      </c>
      <c r="O162" s="194">
        <v>0</v>
      </c>
      <c r="P162" s="194">
        <v>0</v>
      </c>
      <c r="Q162" s="194">
        <v>0</v>
      </c>
    </row>
    <row r="163" spans="1:17" ht="16.5" customHeight="1">
      <c r="A163" s="20" t="s">
        <v>194</v>
      </c>
      <c r="B163" s="20" t="s">
        <v>215</v>
      </c>
      <c r="C163" s="45">
        <v>0</v>
      </c>
      <c r="D163" s="45">
        <v>0</v>
      </c>
      <c r="E163" s="45">
        <v>0</v>
      </c>
      <c r="F163" s="45">
        <v>0</v>
      </c>
      <c r="G163" s="45">
        <v>0</v>
      </c>
      <c r="H163" s="45">
        <v>0</v>
      </c>
      <c r="I163" s="45">
        <v>0</v>
      </c>
      <c r="J163" s="45">
        <v>0</v>
      </c>
      <c r="K163" s="45">
        <v>0</v>
      </c>
      <c r="L163" s="45">
        <v>0</v>
      </c>
      <c r="M163" s="45">
        <v>0</v>
      </c>
      <c r="N163" s="194">
        <v>0</v>
      </c>
      <c r="O163" s="194">
        <v>0</v>
      </c>
      <c r="P163" s="194">
        <v>0</v>
      </c>
      <c r="Q163" s="194">
        <v>0</v>
      </c>
    </row>
    <row r="164" spans="1:17" ht="16.5" customHeight="1">
      <c r="A164" s="42" t="s">
        <v>194</v>
      </c>
      <c r="B164" s="42" t="s">
        <v>69</v>
      </c>
      <c r="C164" s="46">
        <v>3</v>
      </c>
      <c r="D164" s="46">
        <v>3</v>
      </c>
      <c r="E164" s="46">
        <v>3</v>
      </c>
      <c r="F164" s="46">
        <v>4</v>
      </c>
      <c r="G164" s="46">
        <v>4</v>
      </c>
      <c r="H164" s="46">
        <v>4</v>
      </c>
      <c r="I164" s="46">
        <v>5</v>
      </c>
      <c r="J164" s="46">
        <v>5</v>
      </c>
      <c r="K164" s="46">
        <v>5</v>
      </c>
      <c r="L164" s="46">
        <v>5</v>
      </c>
      <c r="M164" s="46">
        <v>6</v>
      </c>
      <c r="N164" s="195">
        <v>6</v>
      </c>
      <c r="O164" s="195">
        <v>6</v>
      </c>
      <c r="P164" s="195">
        <v>7</v>
      </c>
      <c r="Q164" s="195">
        <v>7</v>
      </c>
    </row>
    <row r="165" spans="1:17" ht="16.5" customHeight="1">
      <c r="A165" s="20" t="s">
        <v>195</v>
      </c>
      <c r="B165" s="20" t="s">
        <v>202</v>
      </c>
      <c r="C165" s="44">
        <v>3</v>
      </c>
      <c r="D165" s="44">
        <v>3</v>
      </c>
      <c r="E165" s="44">
        <v>3</v>
      </c>
      <c r="F165" s="44">
        <v>3</v>
      </c>
      <c r="G165" s="44">
        <v>3</v>
      </c>
      <c r="H165" s="44">
        <v>4</v>
      </c>
      <c r="I165" s="44">
        <v>3</v>
      </c>
      <c r="J165" s="44">
        <v>3</v>
      </c>
      <c r="K165" s="44">
        <v>3</v>
      </c>
      <c r="L165" s="44">
        <v>3</v>
      </c>
      <c r="M165" s="44">
        <v>3</v>
      </c>
      <c r="N165" s="193">
        <v>3</v>
      </c>
      <c r="O165" s="193">
        <v>2</v>
      </c>
      <c r="P165" s="193">
        <v>3</v>
      </c>
      <c r="Q165" s="193">
        <v>0</v>
      </c>
    </row>
    <row r="166" spans="1:17" ht="16.5" customHeight="1">
      <c r="A166" s="20" t="s">
        <v>195</v>
      </c>
      <c r="B166" s="20" t="s">
        <v>203</v>
      </c>
      <c r="C166" s="45">
        <v>3</v>
      </c>
      <c r="D166" s="45">
        <v>3</v>
      </c>
      <c r="E166" s="45">
        <v>3</v>
      </c>
      <c r="F166" s="45">
        <v>3</v>
      </c>
      <c r="G166" s="45">
        <v>3</v>
      </c>
      <c r="H166" s="45">
        <v>3</v>
      </c>
      <c r="I166" s="45">
        <v>3</v>
      </c>
      <c r="J166" s="45">
        <v>3</v>
      </c>
      <c r="K166" s="45">
        <v>3</v>
      </c>
      <c r="L166" s="45">
        <v>3</v>
      </c>
      <c r="M166" s="45">
        <v>3</v>
      </c>
      <c r="N166" s="194">
        <v>3</v>
      </c>
      <c r="O166" s="194">
        <v>3</v>
      </c>
      <c r="P166" s="194">
        <v>3</v>
      </c>
      <c r="Q166" s="194">
        <v>0</v>
      </c>
    </row>
    <row r="167" spans="1:17" ht="16.5" customHeight="1">
      <c r="A167" s="20" t="s">
        <v>195</v>
      </c>
      <c r="B167" s="20" t="s">
        <v>204</v>
      </c>
      <c r="C167" s="45">
        <v>1</v>
      </c>
      <c r="D167" s="45">
        <v>1</v>
      </c>
      <c r="E167" s="45">
        <v>1</v>
      </c>
      <c r="F167" s="45">
        <v>1</v>
      </c>
      <c r="G167" s="45">
        <v>1</v>
      </c>
      <c r="H167" s="45">
        <v>1</v>
      </c>
      <c r="I167" s="45">
        <v>1</v>
      </c>
      <c r="J167" s="45">
        <v>1</v>
      </c>
      <c r="K167" s="45">
        <v>1</v>
      </c>
      <c r="L167" s="45">
        <v>1</v>
      </c>
      <c r="M167" s="45">
        <v>1</v>
      </c>
      <c r="N167" s="194">
        <v>1</v>
      </c>
      <c r="O167" s="194">
        <v>1</v>
      </c>
      <c r="P167" s="194">
        <v>1</v>
      </c>
      <c r="Q167" s="194">
        <v>0</v>
      </c>
    </row>
    <row r="168" spans="1:17" ht="18" customHeight="1">
      <c r="A168" s="20" t="s">
        <v>195</v>
      </c>
      <c r="B168" s="20" t="s">
        <v>205</v>
      </c>
      <c r="C168" s="45">
        <v>1</v>
      </c>
      <c r="D168" s="45">
        <v>1</v>
      </c>
      <c r="E168" s="45">
        <v>1</v>
      </c>
      <c r="F168" s="45">
        <v>1</v>
      </c>
      <c r="G168" s="45">
        <v>1</v>
      </c>
      <c r="H168" s="45">
        <v>1</v>
      </c>
      <c r="I168" s="45">
        <v>1</v>
      </c>
      <c r="J168" s="45">
        <v>1</v>
      </c>
      <c r="K168" s="45">
        <v>1</v>
      </c>
      <c r="L168" s="45">
        <v>1</v>
      </c>
      <c r="M168" s="45">
        <v>1</v>
      </c>
      <c r="N168" s="194">
        <v>1</v>
      </c>
      <c r="O168" s="194">
        <v>1</v>
      </c>
      <c r="P168" s="194">
        <v>1</v>
      </c>
      <c r="Q168" s="194">
        <v>0</v>
      </c>
    </row>
    <row r="169" spans="1:17" ht="18" customHeight="1">
      <c r="A169" s="20" t="s">
        <v>195</v>
      </c>
      <c r="B169" s="20" t="s">
        <v>206</v>
      </c>
      <c r="C169" s="45">
        <v>1</v>
      </c>
      <c r="D169" s="45">
        <v>1</v>
      </c>
      <c r="E169" s="45">
        <v>1</v>
      </c>
      <c r="F169" s="45">
        <v>1</v>
      </c>
      <c r="G169" s="45">
        <v>1</v>
      </c>
      <c r="H169" s="45">
        <v>1</v>
      </c>
      <c r="I169" s="45">
        <v>1</v>
      </c>
      <c r="J169" s="45">
        <v>1</v>
      </c>
      <c r="K169" s="45">
        <v>1</v>
      </c>
      <c r="L169" s="45">
        <v>1</v>
      </c>
      <c r="M169" s="45">
        <v>1</v>
      </c>
      <c r="N169" s="194">
        <v>1</v>
      </c>
      <c r="O169" s="194">
        <v>1</v>
      </c>
      <c r="P169" s="194">
        <v>1</v>
      </c>
      <c r="Q169" s="194">
        <v>0</v>
      </c>
    </row>
    <row r="170" spans="1:17" ht="18" customHeight="1">
      <c r="A170" s="20" t="s">
        <v>195</v>
      </c>
      <c r="B170" s="20" t="s">
        <v>207</v>
      </c>
      <c r="C170" s="45">
        <v>0</v>
      </c>
      <c r="D170" s="45">
        <v>0</v>
      </c>
      <c r="E170" s="45">
        <v>0</v>
      </c>
      <c r="F170" s="45">
        <v>0</v>
      </c>
      <c r="G170" s="45">
        <v>0</v>
      </c>
      <c r="H170" s="45">
        <v>0</v>
      </c>
      <c r="I170" s="45">
        <v>1</v>
      </c>
      <c r="J170" s="45">
        <v>1</v>
      </c>
      <c r="K170" s="45">
        <v>1</v>
      </c>
      <c r="L170" s="45">
        <v>1</v>
      </c>
      <c r="M170" s="45">
        <v>1</v>
      </c>
      <c r="N170" s="194">
        <v>1</v>
      </c>
      <c r="O170" s="194">
        <v>1</v>
      </c>
      <c r="P170" s="194">
        <v>1</v>
      </c>
      <c r="Q170" s="194">
        <v>0</v>
      </c>
    </row>
    <row r="171" spans="1:17" ht="16.5" customHeight="1">
      <c r="A171" s="20" t="s">
        <v>195</v>
      </c>
      <c r="B171" s="20" t="s">
        <v>208</v>
      </c>
      <c r="C171" s="45">
        <v>0</v>
      </c>
      <c r="D171" s="45">
        <v>0</v>
      </c>
      <c r="E171" s="45">
        <v>0</v>
      </c>
      <c r="F171" s="45">
        <v>0</v>
      </c>
      <c r="G171" s="45">
        <v>0</v>
      </c>
      <c r="H171" s="45">
        <v>0</v>
      </c>
      <c r="I171" s="45">
        <v>0</v>
      </c>
      <c r="J171" s="45">
        <v>0</v>
      </c>
      <c r="K171" s="45">
        <v>0</v>
      </c>
      <c r="L171" s="45">
        <v>0</v>
      </c>
      <c r="M171" s="45">
        <v>0</v>
      </c>
      <c r="N171" s="194">
        <v>0</v>
      </c>
      <c r="O171" s="194">
        <v>0</v>
      </c>
      <c r="P171" s="194">
        <v>0</v>
      </c>
      <c r="Q171" s="194">
        <v>0</v>
      </c>
    </row>
    <row r="172" spans="1:17" ht="18" customHeight="1">
      <c r="A172" s="20" t="s">
        <v>195</v>
      </c>
      <c r="B172" s="20" t="s">
        <v>209</v>
      </c>
      <c r="C172" s="45">
        <v>0</v>
      </c>
      <c r="D172" s="45">
        <v>0</v>
      </c>
      <c r="E172" s="45">
        <v>0</v>
      </c>
      <c r="F172" s="45">
        <v>0</v>
      </c>
      <c r="G172" s="45">
        <v>0</v>
      </c>
      <c r="H172" s="45">
        <v>0</v>
      </c>
      <c r="I172" s="45">
        <v>0</v>
      </c>
      <c r="J172" s="45">
        <v>0</v>
      </c>
      <c r="K172" s="45">
        <v>0</v>
      </c>
      <c r="L172" s="45">
        <v>0</v>
      </c>
      <c r="M172" s="45">
        <v>0</v>
      </c>
      <c r="N172" s="194">
        <v>0</v>
      </c>
      <c r="O172" s="194">
        <v>0</v>
      </c>
      <c r="P172" s="194">
        <v>0</v>
      </c>
      <c r="Q172" s="194">
        <v>0</v>
      </c>
    </row>
    <row r="173" spans="1:17" ht="18" customHeight="1">
      <c r="A173" s="20" t="s">
        <v>195</v>
      </c>
      <c r="B173" s="20" t="s">
        <v>210</v>
      </c>
      <c r="C173" s="45">
        <v>0</v>
      </c>
      <c r="D173" s="45">
        <v>0</v>
      </c>
      <c r="E173" s="45">
        <v>0</v>
      </c>
      <c r="F173" s="45">
        <v>0</v>
      </c>
      <c r="G173" s="45">
        <v>0</v>
      </c>
      <c r="H173" s="45">
        <v>0</v>
      </c>
      <c r="I173" s="45">
        <v>0</v>
      </c>
      <c r="J173" s="45">
        <v>0</v>
      </c>
      <c r="K173" s="45">
        <v>0</v>
      </c>
      <c r="L173" s="45">
        <v>0</v>
      </c>
      <c r="M173" s="45">
        <v>0</v>
      </c>
      <c r="N173" s="194">
        <v>0</v>
      </c>
      <c r="O173" s="194">
        <v>0</v>
      </c>
      <c r="P173" s="194">
        <v>0</v>
      </c>
      <c r="Q173" s="194">
        <v>0</v>
      </c>
    </row>
    <row r="174" spans="1:17" ht="16.5" customHeight="1">
      <c r="A174" s="20" t="s">
        <v>195</v>
      </c>
      <c r="B174" s="20" t="s">
        <v>211</v>
      </c>
      <c r="C174" s="45">
        <v>0</v>
      </c>
      <c r="D174" s="45">
        <v>0</v>
      </c>
      <c r="E174" s="45">
        <v>0</v>
      </c>
      <c r="F174" s="45">
        <v>0</v>
      </c>
      <c r="G174" s="45">
        <v>0</v>
      </c>
      <c r="H174" s="45">
        <v>0</v>
      </c>
      <c r="I174" s="45">
        <v>0</v>
      </c>
      <c r="J174" s="45">
        <v>0</v>
      </c>
      <c r="K174" s="45">
        <v>0</v>
      </c>
      <c r="L174" s="45">
        <v>0</v>
      </c>
      <c r="M174" s="45">
        <v>0</v>
      </c>
      <c r="N174" s="194">
        <v>0</v>
      </c>
      <c r="O174" s="194">
        <v>0</v>
      </c>
      <c r="P174" s="194">
        <v>0</v>
      </c>
      <c r="Q174" s="194">
        <v>0</v>
      </c>
    </row>
    <row r="175" spans="1:17" ht="15.75" customHeight="1">
      <c r="A175" s="20" t="s">
        <v>195</v>
      </c>
      <c r="B175" s="20" t="s">
        <v>215</v>
      </c>
      <c r="C175" s="45">
        <v>0</v>
      </c>
      <c r="D175" s="45">
        <v>0</v>
      </c>
      <c r="E175" s="45">
        <v>0</v>
      </c>
      <c r="F175" s="45">
        <v>0</v>
      </c>
      <c r="G175" s="45">
        <v>0</v>
      </c>
      <c r="H175" s="45">
        <v>0</v>
      </c>
      <c r="I175" s="45">
        <v>0</v>
      </c>
      <c r="J175" s="45">
        <v>0</v>
      </c>
      <c r="K175" s="45">
        <v>0</v>
      </c>
      <c r="L175" s="45">
        <v>0</v>
      </c>
      <c r="M175" s="45">
        <v>0</v>
      </c>
      <c r="N175" s="194">
        <v>0</v>
      </c>
      <c r="O175" s="194">
        <v>0</v>
      </c>
      <c r="P175" s="194">
        <v>0</v>
      </c>
      <c r="Q175" s="194">
        <v>0</v>
      </c>
    </row>
    <row r="176" spans="1:17" ht="33" customHeight="1">
      <c r="A176" s="42" t="s">
        <v>195</v>
      </c>
      <c r="B176" s="42" t="s">
        <v>69</v>
      </c>
      <c r="C176" s="46">
        <v>9</v>
      </c>
      <c r="D176" s="46">
        <v>10</v>
      </c>
      <c r="E176" s="46">
        <v>10</v>
      </c>
      <c r="F176" s="46">
        <v>10</v>
      </c>
      <c r="G176" s="46">
        <v>10</v>
      </c>
      <c r="H176" s="46">
        <v>11</v>
      </c>
      <c r="I176" s="46">
        <v>11</v>
      </c>
      <c r="J176" s="46">
        <v>11</v>
      </c>
      <c r="K176" s="46">
        <v>11</v>
      </c>
      <c r="L176" s="46">
        <v>12</v>
      </c>
      <c r="M176" s="46">
        <v>12</v>
      </c>
      <c r="N176" s="195">
        <v>12</v>
      </c>
      <c r="O176" s="195">
        <v>11</v>
      </c>
      <c r="P176" s="195">
        <v>12</v>
      </c>
      <c r="Q176" s="195">
        <v>1</v>
      </c>
    </row>
    <row r="177" spans="1:17" ht="16.5" customHeight="1">
      <c r="A177" s="20" t="s">
        <v>168</v>
      </c>
      <c r="B177" s="20" t="s">
        <v>202</v>
      </c>
      <c r="C177" s="44">
        <v>1946</v>
      </c>
      <c r="D177" s="44">
        <v>1993</v>
      </c>
      <c r="E177" s="44">
        <v>1846</v>
      </c>
      <c r="F177" s="44">
        <v>1963</v>
      </c>
      <c r="G177" s="44">
        <v>1803</v>
      </c>
      <c r="H177" s="44">
        <v>1819</v>
      </c>
      <c r="I177" s="44">
        <v>1840</v>
      </c>
      <c r="J177" s="44">
        <v>1872</v>
      </c>
      <c r="K177" s="44">
        <v>1853</v>
      </c>
      <c r="L177" s="44">
        <v>1907</v>
      </c>
      <c r="M177" s="44">
        <v>1930</v>
      </c>
      <c r="N177" s="193">
        <v>1843</v>
      </c>
      <c r="O177" s="193">
        <v>1827</v>
      </c>
      <c r="P177" s="193">
        <v>1878</v>
      </c>
      <c r="Q177" s="193">
        <v>1877</v>
      </c>
    </row>
    <row r="178" spans="1:17" ht="16.5" customHeight="1">
      <c r="A178" s="20" t="s">
        <v>168</v>
      </c>
      <c r="B178" s="20" t="s">
        <v>203</v>
      </c>
      <c r="C178" s="45">
        <v>2178</v>
      </c>
      <c r="D178" s="45">
        <v>2212</v>
      </c>
      <c r="E178" s="45">
        <v>2142</v>
      </c>
      <c r="F178" s="45">
        <v>2182</v>
      </c>
      <c r="G178" s="45">
        <v>2190</v>
      </c>
      <c r="H178" s="45">
        <v>2236</v>
      </c>
      <c r="I178" s="45">
        <v>2213</v>
      </c>
      <c r="J178" s="45">
        <v>2238</v>
      </c>
      <c r="K178" s="45">
        <v>2203</v>
      </c>
      <c r="L178" s="45">
        <v>2260</v>
      </c>
      <c r="M178" s="45">
        <v>2183</v>
      </c>
      <c r="N178" s="194">
        <v>2192</v>
      </c>
      <c r="O178" s="194">
        <v>2133</v>
      </c>
      <c r="P178" s="194">
        <v>2102</v>
      </c>
      <c r="Q178" s="194">
        <v>2006</v>
      </c>
    </row>
    <row r="179" spans="1:17" ht="16.5" customHeight="1">
      <c r="A179" s="20" t="s">
        <v>168</v>
      </c>
      <c r="B179" s="20" t="s">
        <v>204</v>
      </c>
      <c r="C179" s="45">
        <v>1014</v>
      </c>
      <c r="D179" s="45">
        <v>1035</v>
      </c>
      <c r="E179" s="45">
        <v>1050</v>
      </c>
      <c r="F179" s="45">
        <v>1101</v>
      </c>
      <c r="G179" s="45">
        <v>1164</v>
      </c>
      <c r="H179" s="45">
        <v>1158</v>
      </c>
      <c r="I179" s="45">
        <v>1184</v>
      </c>
      <c r="J179" s="45">
        <v>1167</v>
      </c>
      <c r="K179" s="45">
        <v>1154</v>
      </c>
      <c r="L179" s="45">
        <v>1174</v>
      </c>
      <c r="M179" s="45">
        <v>1151</v>
      </c>
      <c r="N179" s="194">
        <v>1128</v>
      </c>
      <c r="O179" s="194">
        <v>1125</v>
      </c>
      <c r="P179" s="194">
        <v>1103</v>
      </c>
      <c r="Q179" s="194">
        <v>1081</v>
      </c>
    </row>
    <row r="180" spans="1:17" ht="16.5" customHeight="1">
      <c r="A180" s="20" t="s">
        <v>168</v>
      </c>
      <c r="B180" s="20" t="s">
        <v>205</v>
      </c>
      <c r="C180" s="45">
        <v>920</v>
      </c>
      <c r="D180" s="45">
        <v>926</v>
      </c>
      <c r="E180" s="45">
        <v>945</v>
      </c>
      <c r="F180" s="45">
        <v>967</v>
      </c>
      <c r="G180" s="45">
        <v>997</v>
      </c>
      <c r="H180" s="45">
        <v>999</v>
      </c>
      <c r="I180" s="45">
        <v>1066</v>
      </c>
      <c r="J180" s="45">
        <v>1086</v>
      </c>
      <c r="K180" s="45">
        <v>1098</v>
      </c>
      <c r="L180" s="45">
        <v>1109</v>
      </c>
      <c r="M180" s="45">
        <v>1114</v>
      </c>
      <c r="N180" s="194">
        <v>1113</v>
      </c>
      <c r="O180" s="194">
        <v>1107</v>
      </c>
      <c r="P180" s="194">
        <v>1093</v>
      </c>
      <c r="Q180" s="194">
        <v>1104</v>
      </c>
    </row>
    <row r="181" spans="1:17" ht="16.5" customHeight="1">
      <c r="A181" s="20" t="s">
        <v>168</v>
      </c>
      <c r="B181" s="20" t="s">
        <v>206</v>
      </c>
      <c r="C181" s="45">
        <v>1212</v>
      </c>
      <c r="D181" s="45">
        <v>1210</v>
      </c>
      <c r="E181" s="45">
        <v>1217</v>
      </c>
      <c r="F181" s="45">
        <v>1235</v>
      </c>
      <c r="G181" s="45">
        <v>1263</v>
      </c>
      <c r="H181" s="45">
        <v>1261</v>
      </c>
      <c r="I181" s="45">
        <v>1316</v>
      </c>
      <c r="J181" s="45">
        <v>1350</v>
      </c>
      <c r="K181" s="45">
        <v>1393</v>
      </c>
      <c r="L181" s="45">
        <v>1423</v>
      </c>
      <c r="M181" s="45">
        <v>1459</v>
      </c>
      <c r="N181" s="194">
        <v>1493</v>
      </c>
      <c r="O181" s="194">
        <v>1505</v>
      </c>
      <c r="P181" s="194">
        <v>1484</v>
      </c>
      <c r="Q181" s="194">
        <v>1510</v>
      </c>
    </row>
    <row r="182" spans="1:17" ht="16.5" customHeight="1">
      <c r="A182" s="20" t="s">
        <v>168</v>
      </c>
      <c r="B182" s="20" t="s">
        <v>207</v>
      </c>
      <c r="C182" s="45">
        <v>1170</v>
      </c>
      <c r="D182" s="45">
        <v>1165</v>
      </c>
      <c r="E182" s="45">
        <v>1169</v>
      </c>
      <c r="F182" s="45">
        <v>1181</v>
      </c>
      <c r="G182" s="45">
        <v>1200</v>
      </c>
      <c r="H182" s="45">
        <v>1193</v>
      </c>
      <c r="I182" s="45">
        <v>1221</v>
      </c>
      <c r="J182" s="45">
        <v>1232</v>
      </c>
      <c r="K182" s="45">
        <v>1252</v>
      </c>
      <c r="L182" s="45">
        <v>1271</v>
      </c>
      <c r="M182" s="45">
        <v>1297</v>
      </c>
      <c r="N182" s="194">
        <v>1327</v>
      </c>
      <c r="O182" s="194">
        <v>1354</v>
      </c>
      <c r="P182" s="194">
        <v>1365</v>
      </c>
      <c r="Q182" s="194">
        <v>1414</v>
      </c>
    </row>
    <row r="183" spans="1:17" ht="16.5" customHeight="1">
      <c r="A183" s="20" t="s">
        <v>168</v>
      </c>
      <c r="B183" s="20" t="s">
        <v>208</v>
      </c>
      <c r="C183" s="45">
        <v>1040</v>
      </c>
      <c r="D183" s="45">
        <v>1039</v>
      </c>
      <c r="E183" s="45">
        <v>1042</v>
      </c>
      <c r="F183" s="45">
        <v>1051</v>
      </c>
      <c r="G183" s="45">
        <v>1064</v>
      </c>
      <c r="H183" s="45">
        <v>1057</v>
      </c>
      <c r="I183" s="45">
        <v>1079</v>
      </c>
      <c r="J183" s="45">
        <v>1086</v>
      </c>
      <c r="K183" s="45">
        <v>1100</v>
      </c>
      <c r="L183" s="45">
        <v>1109</v>
      </c>
      <c r="M183" s="45">
        <v>1117</v>
      </c>
      <c r="N183" s="194">
        <v>1129</v>
      </c>
      <c r="O183" s="194">
        <v>1137</v>
      </c>
      <c r="P183" s="194">
        <v>1138</v>
      </c>
      <c r="Q183" s="194">
        <v>1166</v>
      </c>
    </row>
    <row r="184" spans="1:17" ht="16.5" customHeight="1">
      <c r="A184" s="20" t="s">
        <v>168</v>
      </c>
      <c r="B184" s="20" t="s">
        <v>209</v>
      </c>
      <c r="C184" s="45">
        <v>1290</v>
      </c>
      <c r="D184" s="45">
        <v>1295</v>
      </c>
      <c r="E184" s="45">
        <v>1303</v>
      </c>
      <c r="F184" s="45">
        <v>1312</v>
      </c>
      <c r="G184" s="45">
        <v>1318</v>
      </c>
      <c r="H184" s="45">
        <v>1307</v>
      </c>
      <c r="I184" s="45">
        <v>1337</v>
      </c>
      <c r="J184" s="45">
        <v>1351</v>
      </c>
      <c r="K184" s="45">
        <v>1372</v>
      </c>
      <c r="L184" s="45">
        <v>1381</v>
      </c>
      <c r="M184" s="45">
        <v>1394</v>
      </c>
      <c r="N184" s="194">
        <v>1410</v>
      </c>
      <c r="O184" s="194">
        <v>1413</v>
      </c>
      <c r="P184" s="194">
        <v>1436</v>
      </c>
      <c r="Q184" s="194">
        <v>1440</v>
      </c>
    </row>
    <row r="185" spans="1:17" ht="16.5" customHeight="1">
      <c r="A185" s="20" t="s">
        <v>168</v>
      </c>
      <c r="B185" s="20" t="s">
        <v>210</v>
      </c>
      <c r="C185" s="45">
        <v>1512</v>
      </c>
      <c r="D185" s="45">
        <v>1528</v>
      </c>
      <c r="E185" s="45">
        <v>1549</v>
      </c>
      <c r="F185" s="45">
        <v>1548</v>
      </c>
      <c r="G185" s="45">
        <v>1524</v>
      </c>
      <c r="H185" s="45">
        <v>1506</v>
      </c>
      <c r="I185" s="45">
        <v>1557</v>
      </c>
      <c r="J185" s="45">
        <v>1587</v>
      </c>
      <c r="K185" s="45">
        <v>1628</v>
      </c>
      <c r="L185" s="45">
        <v>1633</v>
      </c>
      <c r="M185" s="45">
        <v>1666</v>
      </c>
      <c r="N185" s="194">
        <v>1704</v>
      </c>
      <c r="O185" s="194">
        <v>1707</v>
      </c>
      <c r="P185" s="194">
        <v>1740</v>
      </c>
      <c r="Q185" s="194">
        <v>1757</v>
      </c>
    </row>
    <row r="186" spans="1:17" ht="16.5" customHeight="1">
      <c r="A186" s="20" t="s">
        <v>168</v>
      </c>
      <c r="B186" s="20" t="s">
        <v>211</v>
      </c>
      <c r="C186" s="45">
        <v>891</v>
      </c>
      <c r="D186" s="45">
        <v>927</v>
      </c>
      <c r="E186" s="45">
        <v>975</v>
      </c>
      <c r="F186" s="45">
        <v>953</v>
      </c>
      <c r="G186" s="45">
        <v>887</v>
      </c>
      <c r="H186" s="45">
        <v>874</v>
      </c>
      <c r="I186" s="45">
        <v>940</v>
      </c>
      <c r="J186" s="45">
        <v>999</v>
      </c>
      <c r="K186" s="45">
        <v>1053</v>
      </c>
      <c r="L186" s="45">
        <v>1053</v>
      </c>
      <c r="M186" s="45">
        <v>1120</v>
      </c>
      <c r="N186" s="194">
        <v>1200</v>
      </c>
      <c r="O186" s="194">
        <v>1209</v>
      </c>
      <c r="P186" s="194">
        <v>1271</v>
      </c>
      <c r="Q186" s="194">
        <v>1311</v>
      </c>
    </row>
    <row r="187" spans="1:17" ht="16.5" customHeight="1">
      <c r="A187" s="20" t="s">
        <v>168</v>
      </c>
      <c r="B187" s="20" t="s">
        <v>215</v>
      </c>
      <c r="C187" s="45">
        <v>122</v>
      </c>
      <c r="D187" s="45">
        <v>129</v>
      </c>
      <c r="E187" s="45">
        <v>142</v>
      </c>
      <c r="F187" s="45">
        <v>134</v>
      </c>
      <c r="G187" s="45">
        <v>116</v>
      </c>
      <c r="H187" s="45">
        <v>113</v>
      </c>
      <c r="I187" s="45">
        <v>126</v>
      </c>
      <c r="J187" s="45">
        <v>140</v>
      </c>
      <c r="K187" s="45">
        <v>151</v>
      </c>
      <c r="L187" s="45">
        <v>150</v>
      </c>
      <c r="M187" s="45">
        <v>167</v>
      </c>
      <c r="N187" s="194">
        <v>190</v>
      </c>
      <c r="O187" s="194">
        <v>193</v>
      </c>
      <c r="P187" s="194">
        <v>221</v>
      </c>
      <c r="Q187" s="194">
        <v>226</v>
      </c>
    </row>
    <row r="188" spans="1:17" ht="16.5" customHeight="1">
      <c r="A188" s="42" t="s">
        <v>168</v>
      </c>
      <c r="B188" s="42" t="s">
        <v>69</v>
      </c>
      <c r="C188" s="46">
        <v>13294</v>
      </c>
      <c r="D188" s="46">
        <v>13460</v>
      </c>
      <c r="E188" s="46">
        <v>13379</v>
      </c>
      <c r="F188" s="46">
        <v>13627</v>
      </c>
      <c r="G188" s="46">
        <v>13527</v>
      </c>
      <c r="H188" s="46">
        <v>13522</v>
      </c>
      <c r="I188" s="46">
        <v>13878</v>
      </c>
      <c r="J188" s="46">
        <v>14108</v>
      </c>
      <c r="K188" s="46">
        <v>14255</v>
      </c>
      <c r="L188" s="46">
        <v>14470</v>
      </c>
      <c r="M188" s="46">
        <v>14597</v>
      </c>
      <c r="N188" s="195">
        <v>14727</v>
      </c>
      <c r="O188" s="195">
        <v>14709</v>
      </c>
      <c r="P188" s="195">
        <v>14831</v>
      </c>
      <c r="Q188" s="195">
        <v>14892</v>
      </c>
    </row>
    <row r="189" spans="1:17" ht="16.5" customHeight="1">
      <c r="A189" s="26"/>
      <c r="B189" s="26"/>
      <c r="C189" s="49"/>
      <c r="D189" s="49"/>
      <c r="E189" s="49"/>
      <c r="F189" s="49"/>
      <c r="G189" s="49"/>
      <c r="H189" s="49"/>
      <c r="I189" s="49"/>
      <c r="J189" s="49"/>
      <c r="K189" s="49"/>
      <c r="L189" s="49"/>
      <c r="M189" s="49"/>
      <c r="N189" s="197"/>
    </row>
    <row r="190" spans="1:17" ht="16.5" customHeight="1">
      <c r="A190" s="50"/>
      <c r="B190" s="11"/>
      <c r="C190" s="36"/>
      <c r="D190" s="36"/>
      <c r="E190" s="36"/>
      <c r="F190" s="36"/>
      <c r="G190" s="36"/>
      <c r="H190" s="36"/>
      <c r="I190" s="36"/>
      <c r="J190" s="36"/>
      <c r="K190" s="36"/>
      <c r="L190" s="36"/>
      <c r="M190" s="36"/>
      <c r="N190" s="160"/>
    </row>
    <row r="191" spans="1:17" ht="18" customHeight="1">
      <c r="A191" s="51"/>
      <c r="B191" s="51"/>
      <c r="C191" s="263" t="s">
        <v>174</v>
      </c>
      <c r="D191" s="263"/>
      <c r="E191" s="263"/>
      <c r="F191" s="263"/>
      <c r="G191" s="263"/>
      <c r="H191" s="263"/>
      <c r="I191" s="263"/>
      <c r="J191" s="263"/>
      <c r="K191" s="263"/>
      <c r="L191" s="263"/>
      <c r="M191" s="263"/>
      <c r="N191" s="263"/>
      <c r="O191" s="263"/>
      <c r="P191" s="263"/>
      <c r="Q191" s="263"/>
    </row>
    <row r="192" spans="1:17" ht="30" customHeight="1">
      <c r="A192" s="41" t="s">
        <v>177</v>
      </c>
      <c r="B192" s="41" t="s">
        <v>201</v>
      </c>
      <c r="C192" s="15"/>
      <c r="D192" s="15"/>
      <c r="E192" s="15"/>
      <c r="F192" s="15"/>
      <c r="G192" s="15"/>
      <c r="H192" s="15"/>
      <c r="I192" s="15"/>
      <c r="J192" s="15"/>
      <c r="K192" s="15"/>
      <c r="L192" s="15"/>
      <c r="M192" s="15"/>
    </row>
    <row r="193" spans="1:17" ht="16.5" customHeight="1">
      <c r="A193" s="48"/>
      <c r="B193" s="48"/>
      <c r="C193" s="40"/>
      <c r="D193" s="40"/>
      <c r="E193" s="40"/>
      <c r="F193" s="40"/>
      <c r="G193" s="40"/>
      <c r="H193" s="40"/>
      <c r="I193" s="40"/>
      <c r="J193" s="40"/>
      <c r="K193" s="40"/>
      <c r="L193" s="40"/>
      <c r="M193" s="40"/>
      <c r="N193" s="173"/>
      <c r="O193" s="173"/>
      <c r="P193" s="173"/>
      <c r="Q193" s="173"/>
    </row>
    <row r="194" spans="1:17" ht="16.5" customHeight="1">
      <c r="A194" s="20" t="s">
        <v>179</v>
      </c>
      <c r="B194" s="20" t="s">
        <v>202</v>
      </c>
      <c r="C194" s="44">
        <v>274</v>
      </c>
      <c r="D194" s="44">
        <v>270</v>
      </c>
      <c r="E194" s="44">
        <v>255</v>
      </c>
      <c r="F194" s="44">
        <v>281</v>
      </c>
      <c r="G194" s="44">
        <v>283</v>
      </c>
      <c r="H194" s="44">
        <v>275</v>
      </c>
      <c r="I194" s="44">
        <v>274</v>
      </c>
      <c r="J194" s="44">
        <v>292</v>
      </c>
      <c r="K194" s="44">
        <v>285</v>
      </c>
      <c r="L194" s="44">
        <v>282</v>
      </c>
      <c r="M194" s="44">
        <v>416</v>
      </c>
      <c r="N194" s="193">
        <v>280</v>
      </c>
      <c r="O194" s="193">
        <v>267</v>
      </c>
      <c r="P194" s="193">
        <v>369</v>
      </c>
      <c r="Q194" s="193">
        <v>245</v>
      </c>
    </row>
    <row r="195" spans="1:17" ht="16.5" customHeight="1">
      <c r="A195" s="20" t="s">
        <v>179</v>
      </c>
      <c r="B195" s="20" t="s">
        <v>203</v>
      </c>
      <c r="C195" s="45">
        <v>2296</v>
      </c>
      <c r="D195" s="45">
        <v>2376</v>
      </c>
      <c r="E195" s="45">
        <v>2322</v>
      </c>
      <c r="F195" s="45">
        <v>2377</v>
      </c>
      <c r="G195" s="45">
        <v>2412</v>
      </c>
      <c r="H195" s="45">
        <v>2479</v>
      </c>
      <c r="I195" s="45">
        <v>2539</v>
      </c>
      <c r="J195" s="45">
        <v>2579</v>
      </c>
      <c r="K195" s="45">
        <v>2577</v>
      </c>
      <c r="L195" s="45">
        <v>2645</v>
      </c>
      <c r="M195" s="45">
        <v>2570</v>
      </c>
      <c r="N195" s="194">
        <v>2550</v>
      </c>
      <c r="O195" s="194">
        <v>2512</v>
      </c>
      <c r="P195" s="194">
        <v>2522</v>
      </c>
      <c r="Q195" s="194">
        <v>2387</v>
      </c>
    </row>
    <row r="196" spans="1:17" ht="16.5" customHeight="1">
      <c r="A196" s="20" t="s">
        <v>179</v>
      </c>
      <c r="B196" s="20" t="s">
        <v>204</v>
      </c>
      <c r="C196" s="45">
        <v>1867</v>
      </c>
      <c r="D196" s="45">
        <v>1962</v>
      </c>
      <c r="E196" s="45">
        <v>2016</v>
      </c>
      <c r="F196" s="45">
        <v>2086</v>
      </c>
      <c r="G196" s="45">
        <v>2117</v>
      </c>
      <c r="H196" s="45">
        <v>2134</v>
      </c>
      <c r="I196" s="45">
        <v>2261</v>
      </c>
      <c r="J196" s="45">
        <v>2321</v>
      </c>
      <c r="K196" s="45">
        <v>2377</v>
      </c>
      <c r="L196" s="45">
        <v>2470</v>
      </c>
      <c r="M196" s="45">
        <v>2504</v>
      </c>
      <c r="N196" s="194">
        <v>2549</v>
      </c>
      <c r="O196" s="194">
        <v>2537</v>
      </c>
      <c r="P196" s="194">
        <v>2550</v>
      </c>
      <c r="Q196" s="194">
        <v>2493</v>
      </c>
    </row>
    <row r="197" spans="1:17" ht="16.5" customHeight="1">
      <c r="A197" s="20" t="s">
        <v>179</v>
      </c>
      <c r="B197" s="20" t="s">
        <v>205</v>
      </c>
      <c r="C197" s="45">
        <v>2067</v>
      </c>
      <c r="D197" s="45">
        <v>2133</v>
      </c>
      <c r="E197" s="45">
        <v>2204</v>
      </c>
      <c r="F197" s="45">
        <v>2234</v>
      </c>
      <c r="G197" s="45">
        <v>2246</v>
      </c>
      <c r="H197" s="45">
        <v>2275</v>
      </c>
      <c r="I197" s="45">
        <v>2500</v>
      </c>
      <c r="J197" s="45">
        <v>2618</v>
      </c>
      <c r="K197" s="45">
        <v>2740</v>
      </c>
      <c r="L197" s="45">
        <v>2801</v>
      </c>
      <c r="M197" s="45">
        <v>2932</v>
      </c>
      <c r="N197" s="194">
        <v>3063</v>
      </c>
      <c r="O197" s="194">
        <v>3122</v>
      </c>
      <c r="P197" s="194">
        <v>3097</v>
      </c>
      <c r="Q197" s="194">
        <v>3272</v>
      </c>
    </row>
    <row r="198" spans="1:17" ht="16.5" customHeight="1">
      <c r="A198" s="20" t="s">
        <v>179</v>
      </c>
      <c r="B198" s="20" t="s">
        <v>206</v>
      </c>
      <c r="C198" s="45">
        <v>2704</v>
      </c>
      <c r="D198" s="45">
        <v>2787</v>
      </c>
      <c r="E198" s="45">
        <v>2913</v>
      </c>
      <c r="F198" s="45">
        <v>2867</v>
      </c>
      <c r="G198" s="45">
        <v>2718</v>
      </c>
      <c r="H198" s="45">
        <v>2743</v>
      </c>
      <c r="I198" s="45">
        <v>3038</v>
      </c>
      <c r="J198" s="45">
        <v>3344</v>
      </c>
      <c r="K198" s="45">
        <v>3666</v>
      </c>
      <c r="L198" s="45">
        <v>3749</v>
      </c>
      <c r="M198" s="45">
        <v>4104</v>
      </c>
      <c r="N198" s="194">
        <v>4481</v>
      </c>
      <c r="O198" s="194">
        <v>4665</v>
      </c>
      <c r="P198" s="194">
        <v>4667</v>
      </c>
      <c r="Q198" s="194">
        <v>5165</v>
      </c>
    </row>
    <row r="199" spans="1:17" ht="16.5" customHeight="1">
      <c r="A199" s="20" t="s">
        <v>179</v>
      </c>
      <c r="B199" s="20" t="s">
        <v>207</v>
      </c>
      <c r="C199" s="45">
        <v>1311</v>
      </c>
      <c r="D199" s="45">
        <v>1349</v>
      </c>
      <c r="E199" s="45">
        <v>1434</v>
      </c>
      <c r="F199" s="45">
        <v>1338</v>
      </c>
      <c r="G199" s="45">
        <v>1143</v>
      </c>
      <c r="H199" s="45">
        <v>1139</v>
      </c>
      <c r="I199" s="45">
        <v>1301</v>
      </c>
      <c r="J199" s="45">
        <v>1502</v>
      </c>
      <c r="K199" s="45">
        <v>1716</v>
      </c>
      <c r="L199" s="45">
        <v>1757</v>
      </c>
      <c r="M199" s="45">
        <v>2101</v>
      </c>
      <c r="N199" s="194">
        <v>2508</v>
      </c>
      <c r="O199" s="194">
        <v>2692</v>
      </c>
      <c r="P199" s="194">
        <v>2934</v>
      </c>
      <c r="Q199" s="194">
        <v>3358</v>
      </c>
    </row>
    <row r="200" spans="1:17" ht="16.5" customHeight="1">
      <c r="A200" s="20" t="s">
        <v>179</v>
      </c>
      <c r="B200" s="20" t="s">
        <v>208</v>
      </c>
      <c r="C200" s="45">
        <v>400</v>
      </c>
      <c r="D200" s="45">
        <v>415</v>
      </c>
      <c r="E200" s="45">
        <v>444</v>
      </c>
      <c r="F200" s="45">
        <v>413</v>
      </c>
      <c r="G200" s="45">
        <v>357</v>
      </c>
      <c r="H200" s="45">
        <v>362</v>
      </c>
      <c r="I200" s="45">
        <v>408</v>
      </c>
      <c r="J200" s="45">
        <v>464</v>
      </c>
      <c r="K200" s="45">
        <v>515</v>
      </c>
      <c r="L200" s="45">
        <v>527</v>
      </c>
      <c r="M200" s="45">
        <v>615</v>
      </c>
      <c r="N200" s="194">
        <v>721</v>
      </c>
      <c r="O200" s="194">
        <v>768</v>
      </c>
      <c r="P200" s="194">
        <v>910</v>
      </c>
      <c r="Q200" s="194">
        <v>1016</v>
      </c>
    </row>
    <row r="201" spans="1:17" ht="16.5" customHeight="1">
      <c r="A201" s="20" t="s">
        <v>179</v>
      </c>
      <c r="B201" s="20" t="s">
        <v>209</v>
      </c>
      <c r="C201" s="45">
        <v>117</v>
      </c>
      <c r="D201" s="45">
        <v>134</v>
      </c>
      <c r="E201" s="45">
        <v>150</v>
      </c>
      <c r="F201" s="45">
        <v>144</v>
      </c>
      <c r="G201" s="45">
        <v>125</v>
      </c>
      <c r="H201" s="45">
        <v>128</v>
      </c>
      <c r="I201" s="45">
        <v>156</v>
      </c>
      <c r="J201" s="45">
        <v>182</v>
      </c>
      <c r="K201" s="45">
        <v>208</v>
      </c>
      <c r="L201" s="45">
        <v>205</v>
      </c>
      <c r="M201" s="45">
        <v>241</v>
      </c>
      <c r="N201" s="194">
        <v>304</v>
      </c>
      <c r="O201" s="194">
        <v>329</v>
      </c>
      <c r="P201" s="194">
        <v>457</v>
      </c>
      <c r="Q201" s="194">
        <v>419</v>
      </c>
    </row>
    <row r="202" spans="1:17" ht="16.5" customHeight="1">
      <c r="A202" s="20" t="s">
        <v>179</v>
      </c>
      <c r="B202" s="20" t="s">
        <v>210</v>
      </c>
      <c r="C202" s="45">
        <v>29</v>
      </c>
      <c r="D202" s="45">
        <v>34</v>
      </c>
      <c r="E202" s="45">
        <v>31</v>
      </c>
      <c r="F202" s="45">
        <v>27</v>
      </c>
      <c r="G202" s="45">
        <v>30</v>
      </c>
      <c r="H202" s="45">
        <v>28</v>
      </c>
      <c r="I202" s="45">
        <v>36</v>
      </c>
      <c r="J202" s="45">
        <v>36</v>
      </c>
      <c r="K202" s="45">
        <v>50</v>
      </c>
      <c r="L202" s="45">
        <v>43</v>
      </c>
      <c r="M202" s="45">
        <v>49</v>
      </c>
      <c r="N202" s="194">
        <v>54</v>
      </c>
      <c r="O202" s="194">
        <v>66</v>
      </c>
      <c r="P202" s="194">
        <v>153</v>
      </c>
      <c r="Q202" s="194">
        <v>80</v>
      </c>
    </row>
    <row r="203" spans="1:17" ht="16.5" customHeight="1">
      <c r="A203" s="20" t="s">
        <v>179</v>
      </c>
      <c r="B203" s="20" t="s">
        <v>211</v>
      </c>
      <c r="C203" s="45">
        <v>8</v>
      </c>
      <c r="D203" s="45">
        <v>16</v>
      </c>
      <c r="E203" s="45">
        <v>12</v>
      </c>
      <c r="F203" s="45">
        <v>11</v>
      </c>
      <c r="G203" s="45">
        <v>11</v>
      </c>
      <c r="H203" s="45">
        <v>10</v>
      </c>
      <c r="I203" s="45">
        <v>13</v>
      </c>
      <c r="J203" s="45">
        <v>11</v>
      </c>
      <c r="K203" s="45">
        <v>13</v>
      </c>
      <c r="L203" s="45">
        <v>8</v>
      </c>
      <c r="M203" s="45">
        <v>11</v>
      </c>
      <c r="N203" s="194">
        <v>12</v>
      </c>
      <c r="O203" s="194">
        <v>13</v>
      </c>
      <c r="P203" s="194">
        <v>72</v>
      </c>
      <c r="Q203" s="194">
        <v>13</v>
      </c>
    </row>
    <row r="204" spans="1:17" ht="16.5" customHeight="1">
      <c r="A204" s="20" t="s">
        <v>179</v>
      </c>
      <c r="B204" s="20" t="s">
        <v>215</v>
      </c>
      <c r="C204" s="45">
        <v>10</v>
      </c>
      <c r="D204" s="45">
        <v>12</v>
      </c>
      <c r="E204" s="45">
        <v>10</v>
      </c>
      <c r="F204" s="45">
        <v>10</v>
      </c>
      <c r="G204" s="45">
        <v>9</v>
      </c>
      <c r="H204" s="45">
        <v>11</v>
      </c>
      <c r="I204" s="45">
        <v>9</v>
      </c>
      <c r="J204" s="45">
        <v>9</v>
      </c>
      <c r="K204" s="45">
        <v>8</v>
      </c>
      <c r="L204" s="45">
        <v>9</v>
      </c>
      <c r="M204" s="45">
        <v>10</v>
      </c>
      <c r="N204" s="194">
        <v>7</v>
      </c>
      <c r="O204" s="194">
        <v>8</v>
      </c>
      <c r="P204" s="194">
        <v>20</v>
      </c>
      <c r="Q204" s="194">
        <v>8</v>
      </c>
    </row>
    <row r="205" spans="1:17" ht="16.5" customHeight="1">
      <c r="A205" s="42" t="s">
        <v>179</v>
      </c>
      <c r="B205" s="42" t="s">
        <v>69</v>
      </c>
      <c r="C205" s="46">
        <v>11083</v>
      </c>
      <c r="D205" s="46">
        <v>11487</v>
      </c>
      <c r="E205" s="46">
        <v>11790</v>
      </c>
      <c r="F205" s="46">
        <v>11789</v>
      </c>
      <c r="G205" s="46">
        <v>11452</v>
      </c>
      <c r="H205" s="46">
        <v>11582</v>
      </c>
      <c r="I205" s="46">
        <v>12535</v>
      </c>
      <c r="J205" s="46">
        <v>13359</v>
      </c>
      <c r="K205" s="46">
        <v>14155</v>
      </c>
      <c r="L205" s="46">
        <v>14497</v>
      </c>
      <c r="M205" s="46">
        <v>15553</v>
      </c>
      <c r="N205" s="195">
        <v>16529</v>
      </c>
      <c r="O205" s="195">
        <v>16980</v>
      </c>
      <c r="P205" s="195">
        <v>17752</v>
      </c>
      <c r="Q205" s="195">
        <v>18456</v>
      </c>
    </row>
    <row r="206" spans="1:17" ht="16.5" customHeight="1">
      <c r="A206" s="20" t="s">
        <v>183</v>
      </c>
      <c r="B206" s="20" t="s">
        <v>202</v>
      </c>
      <c r="C206" s="44">
        <v>117</v>
      </c>
      <c r="D206" s="44">
        <v>119</v>
      </c>
      <c r="E206" s="44">
        <v>106</v>
      </c>
      <c r="F206" s="44">
        <v>104</v>
      </c>
      <c r="G206" s="44">
        <v>96</v>
      </c>
      <c r="H206" s="44">
        <v>101</v>
      </c>
      <c r="I206" s="44">
        <v>96</v>
      </c>
      <c r="J206" s="44">
        <v>101</v>
      </c>
      <c r="K206" s="44">
        <v>98</v>
      </c>
      <c r="L206" s="44">
        <v>104</v>
      </c>
      <c r="M206" s="44">
        <v>270</v>
      </c>
      <c r="N206" s="193">
        <v>101</v>
      </c>
      <c r="O206" s="193">
        <v>96</v>
      </c>
      <c r="P206" s="193">
        <v>519</v>
      </c>
      <c r="Q206" s="193">
        <v>91</v>
      </c>
    </row>
    <row r="207" spans="1:17" ht="16.5" customHeight="1">
      <c r="A207" s="20" t="s">
        <v>183</v>
      </c>
      <c r="B207" s="20" t="s">
        <v>203</v>
      </c>
      <c r="C207" s="45">
        <v>1237</v>
      </c>
      <c r="D207" s="45">
        <v>1266</v>
      </c>
      <c r="E207" s="45">
        <v>1204</v>
      </c>
      <c r="F207" s="45">
        <v>1199</v>
      </c>
      <c r="G207" s="45">
        <v>1174</v>
      </c>
      <c r="H207" s="45">
        <v>1195</v>
      </c>
      <c r="I207" s="45">
        <v>1134</v>
      </c>
      <c r="J207" s="45">
        <v>1141</v>
      </c>
      <c r="K207" s="45">
        <v>1119</v>
      </c>
      <c r="L207" s="45">
        <v>1167</v>
      </c>
      <c r="M207" s="45">
        <v>1144</v>
      </c>
      <c r="N207" s="194">
        <v>1182</v>
      </c>
      <c r="O207" s="194">
        <v>1165</v>
      </c>
      <c r="P207" s="194">
        <v>1287</v>
      </c>
      <c r="Q207" s="194">
        <v>1121</v>
      </c>
    </row>
    <row r="208" spans="1:17" ht="16.5" customHeight="1">
      <c r="A208" s="20" t="s">
        <v>183</v>
      </c>
      <c r="B208" s="20" t="s">
        <v>204</v>
      </c>
      <c r="C208" s="45">
        <v>1337</v>
      </c>
      <c r="D208" s="45">
        <v>1395</v>
      </c>
      <c r="E208" s="45">
        <v>1450</v>
      </c>
      <c r="F208" s="45">
        <v>1529</v>
      </c>
      <c r="G208" s="45">
        <v>1606</v>
      </c>
      <c r="H208" s="45">
        <v>1574</v>
      </c>
      <c r="I208" s="45">
        <v>1615</v>
      </c>
      <c r="J208" s="45">
        <v>1578</v>
      </c>
      <c r="K208" s="45">
        <v>1524</v>
      </c>
      <c r="L208" s="45">
        <v>1519</v>
      </c>
      <c r="M208" s="45">
        <v>1472</v>
      </c>
      <c r="N208" s="194">
        <v>1457</v>
      </c>
      <c r="O208" s="194">
        <v>1466</v>
      </c>
      <c r="P208" s="194">
        <v>1589</v>
      </c>
      <c r="Q208" s="194">
        <v>1448</v>
      </c>
    </row>
    <row r="209" spans="1:17" ht="16.5" customHeight="1">
      <c r="A209" s="20" t="s">
        <v>183</v>
      </c>
      <c r="B209" s="20" t="s">
        <v>205</v>
      </c>
      <c r="C209" s="45">
        <v>1928</v>
      </c>
      <c r="D209" s="45">
        <v>1952</v>
      </c>
      <c r="E209" s="45">
        <v>1998</v>
      </c>
      <c r="F209" s="45">
        <v>2079</v>
      </c>
      <c r="G209" s="45">
        <v>2191</v>
      </c>
      <c r="H209" s="45">
        <v>2215</v>
      </c>
      <c r="I209" s="45">
        <v>2409</v>
      </c>
      <c r="J209" s="45">
        <v>2450</v>
      </c>
      <c r="K209" s="45">
        <v>2454</v>
      </c>
      <c r="L209" s="45">
        <v>2474</v>
      </c>
      <c r="M209" s="45">
        <v>2402</v>
      </c>
      <c r="N209" s="194">
        <v>2324</v>
      </c>
      <c r="O209" s="194">
        <v>2288</v>
      </c>
      <c r="P209" s="194">
        <v>2371</v>
      </c>
      <c r="Q209" s="194">
        <v>2207</v>
      </c>
    </row>
    <row r="210" spans="1:17" ht="16.5" customHeight="1">
      <c r="A210" s="20" t="s">
        <v>183</v>
      </c>
      <c r="B210" s="20" t="s">
        <v>206</v>
      </c>
      <c r="C210" s="45">
        <v>4840</v>
      </c>
      <c r="D210" s="45">
        <v>4839</v>
      </c>
      <c r="E210" s="45">
        <v>4824</v>
      </c>
      <c r="F210" s="45">
        <v>4931</v>
      </c>
      <c r="G210" s="45">
        <v>5164</v>
      </c>
      <c r="H210" s="45">
        <v>5202</v>
      </c>
      <c r="I210" s="45">
        <v>5383</v>
      </c>
      <c r="J210" s="45">
        <v>5501</v>
      </c>
      <c r="K210" s="45">
        <v>5677</v>
      </c>
      <c r="L210" s="45">
        <v>5865</v>
      </c>
      <c r="M210" s="45">
        <v>5983</v>
      </c>
      <c r="N210" s="194">
        <v>6061</v>
      </c>
      <c r="O210" s="194">
        <v>6102</v>
      </c>
      <c r="P210" s="194">
        <v>5821</v>
      </c>
      <c r="Q210" s="194">
        <v>5844</v>
      </c>
    </row>
    <row r="211" spans="1:17" ht="16.5" customHeight="1">
      <c r="A211" s="20" t="s">
        <v>183</v>
      </c>
      <c r="B211" s="20" t="s">
        <v>207</v>
      </c>
      <c r="C211" s="45">
        <v>8192</v>
      </c>
      <c r="D211" s="45">
        <v>8233</v>
      </c>
      <c r="E211" s="45">
        <v>8323</v>
      </c>
      <c r="F211" s="45">
        <v>8338</v>
      </c>
      <c r="G211" s="45">
        <v>8307</v>
      </c>
      <c r="H211" s="45">
        <v>8287</v>
      </c>
      <c r="I211" s="45">
        <v>8556</v>
      </c>
      <c r="J211" s="45">
        <v>8783</v>
      </c>
      <c r="K211" s="45">
        <v>9013</v>
      </c>
      <c r="L211" s="45">
        <v>9175</v>
      </c>
      <c r="M211" s="45">
        <v>9508</v>
      </c>
      <c r="N211" s="194">
        <v>9785</v>
      </c>
      <c r="O211" s="194">
        <v>10107</v>
      </c>
      <c r="P211" s="194">
        <v>9919</v>
      </c>
      <c r="Q211" s="194">
        <v>10670</v>
      </c>
    </row>
    <row r="212" spans="1:17" ht="16.5" customHeight="1">
      <c r="A212" s="20" t="s">
        <v>183</v>
      </c>
      <c r="B212" s="20" t="s">
        <v>208</v>
      </c>
      <c r="C212" s="45">
        <v>7520</v>
      </c>
      <c r="D212" s="45">
        <v>7673</v>
      </c>
      <c r="E212" s="45">
        <v>7959</v>
      </c>
      <c r="F212" s="45">
        <v>7611</v>
      </c>
      <c r="G212" s="45">
        <v>6898</v>
      </c>
      <c r="H212" s="45">
        <v>6767</v>
      </c>
      <c r="I212" s="45">
        <v>7268</v>
      </c>
      <c r="J212" s="45">
        <v>7809</v>
      </c>
      <c r="K212" s="45">
        <v>8308</v>
      </c>
      <c r="L212" s="45">
        <v>8278</v>
      </c>
      <c r="M212" s="45">
        <v>8936</v>
      </c>
      <c r="N212" s="194">
        <v>9696</v>
      </c>
      <c r="O212" s="194">
        <v>9906</v>
      </c>
      <c r="P212" s="194">
        <v>9984</v>
      </c>
      <c r="Q212" s="194">
        <v>11012</v>
      </c>
    </row>
    <row r="213" spans="1:17" ht="16.5" customHeight="1">
      <c r="A213" s="20" t="s">
        <v>183</v>
      </c>
      <c r="B213" s="20" t="s">
        <v>209</v>
      </c>
      <c r="C213" s="45">
        <v>4582</v>
      </c>
      <c r="D213" s="45">
        <v>4746</v>
      </c>
      <c r="E213" s="45">
        <v>5094</v>
      </c>
      <c r="F213" s="45">
        <v>4605</v>
      </c>
      <c r="G213" s="45">
        <v>3787</v>
      </c>
      <c r="H213" s="45">
        <v>3642</v>
      </c>
      <c r="I213" s="45">
        <v>4080</v>
      </c>
      <c r="J213" s="45">
        <v>4572</v>
      </c>
      <c r="K213" s="45">
        <v>5016</v>
      </c>
      <c r="L213" s="45">
        <v>4972</v>
      </c>
      <c r="M213" s="45">
        <v>5681</v>
      </c>
      <c r="N213" s="194">
        <v>6569</v>
      </c>
      <c r="O213" s="194">
        <v>6738</v>
      </c>
      <c r="P213" s="194">
        <v>7328</v>
      </c>
      <c r="Q213" s="194">
        <v>8116</v>
      </c>
    </row>
    <row r="214" spans="1:17" ht="16.5" customHeight="1">
      <c r="A214" s="20" t="s">
        <v>183</v>
      </c>
      <c r="B214" s="20" t="s">
        <v>210</v>
      </c>
      <c r="C214" s="45">
        <v>1187</v>
      </c>
      <c r="D214" s="45">
        <v>1229</v>
      </c>
      <c r="E214" s="45">
        <v>1294</v>
      </c>
      <c r="F214" s="45">
        <v>1124</v>
      </c>
      <c r="G214" s="45">
        <v>856</v>
      </c>
      <c r="H214" s="45">
        <v>765</v>
      </c>
      <c r="I214" s="45">
        <v>874</v>
      </c>
      <c r="J214" s="45">
        <v>1013</v>
      </c>
      <c r="K214" s="45">
        <v>1141</v>
      </c>
      <c r="L214" s="45">
        <v>1097</v>
      </c>
      <c r="M214" s="45">
        <v>1307</v>
      </c>
      <c r="N214" s="194">
        <v>1609</v>
      </c>
      <c r="O214" s="194">
        <v>1697</v>
      </c>
      <c r="P214" s="194">
        <v>2137</v>
      </c>
      <c r="Q214" s="194">
        <v>2224</v>
      </c>
    </row>
    <row r="215" spans="1:17" ht="16.5" customHeight="1">
      <c r="A215" s="20" t="s">
        <v>183</v>
      </c>
      <c r="B215" s="20" t="s">
        <v>211</v>
      </c>
      <c r="C215" s="45">
        <v>67</v>
      </c>
      <c r="D215" s="45">
        <v>80</v>
      </c>
      <c r="E215" s="45">
        <v>73</v>
      </c>
      <c r="F215" s="45">
        <v>65</v>
      </c>
      <c r="G215" s="45">
        <v>46</v>
      </c>
      <c r="H215" s="45">
        <v>39</v>
      </c>
      <c r="I215" s="45">
        <v>57</v>
      </c>
      <c r="J215" s="45">
        <v>47</v>
      </c>
      <c r="K215" s="45">
        <v>55</v>
      </c>
      <c r="L215" s="45">
        <v>58</v>
      </c>
      <c r="M215" s="45">
        <v>66</v>
      </c>
      <c r="N215" s="194">
        <v>77</v>
      </c>
      <c r="O215" s="194">
        <v>81</v>
      </c>
      <c r="P215" s="194">
        <v>241</v>
      </c>
      <c r="Q215" s="194">
        <v>101</v>
      </c>
    </row>
    <row r="216" spans="1:17" ht="16.5" customHeight="1">
      <c r="A216" s="20" t="s">
        <v>183</v>
      </c>
      <c r="B216" s="20" t="s">
        <v>215</v>
      </c>
      <c r="C216" s="45">
        <v>24</v>
      </c>
      <c r="D216" s="45">
        <v>27</v>
      </c>
      <c r="E216" s="45">
        <v>27</v>
      </c>
      <c r="F216" s="45">
        <v>25</v>
      </c>
      <c r="G216" s="45">
        <v>23</v>
      </c>
      <c r="H216" s="45">
        <v>22</v>
      </c>
      <c r="I216" s="45">
        <v>29</v>
      </c>
      <c r="J216" s="45">
        <v>27</v>
      </c>
      <c r="K216" s="45">
        <v>27</v>
      </c>
      <c r="L216" s="45">
        <v>25</v>
      </c>
      <c r="M216" s="45">
        <v>25</v>
      </c>
      <c r="N216" s="194">
        <v>28</v>
      </c>
      <c r="O216" s="194">
        <v>29</v>
      </c>
      <c r="P216" s="194">
        <v>89</v>
      </c>
      <c r="Q216" s="194">
        <v>36</v>
      </c>
    </row>
    <row r="217" spans="1:17" ht="16.5" customHeight="1">
      <c r="A217" s="42" t="s">
        <v>183</v>
      </c>
      <c r="B217" s="42" t="s">
        <v>69</v>
      </c>
      <c r="C217" s="46">
        <v>31030</v>
      </c>
      <c r="D217" s="46">
        <v>31559</v>
      </c>
      <c r="E217" s="46">
        <v>32353</v>
      </c>
      <c r="F217" s="46">
        <v>31609</v>
      </c>
      <c r="G217" s="46">
        <v>30148</v>
      </c>
      <c r="H217" s="46">
        <v>29809</v>
      </c>
      <c r="I217" s="46">
        <v>31502</v>
      </c>
      <c r="J217" s="46">
        <v>33022</v>
      </c>
      <c r="K217" s="46">
        <v>34433</v>
      </c>
      <c r="L217" s="46">
        <v>34733</v>
      </c>
      <c r="M217" s="46">
        <v>36795</v>
      </c>
      <c r="N217" s="195">
        <v>38890</v>
      </c>
      <c r="O217" s="195">
        <v>39675</v>
      </c>
      <c r="P217" s="195">
        <v>41285</v>
      </c>
      <c r="Q217" s="195">
        <v>42870</v>
      </c>
    </row>
    <row r="218" spans="1:17" ht="16.5" customHeight="1">
      <c r="A218" s="20" t="s">
        <v>184</v>
      </c>
      <c r="B218" s="20" t="s">
        <v>202</v>
      </c>
      <c r="C218" s="44">
        <v>74</v>
      </c>
      <c r="D218" s="44">
        <v>77</v>
      </c>
      <c r="E218" s="44">
        <v>69</v>
      </c>
      <c r="F218" s="44">
        <v>70</v>
      </c>
      <c r="G218" s="44">
        <v>65</v>
      </c>
      <c r="H218" s="44">
        <v>68</v>
      </c>
      <c r="I218" s="44">
        <v>65</v>
      </c>
      <c r="J218" s="44">
        <v>66</v>
      </c>
      <c r="K218" s="44">
        <v>63</v>
      </c>
      <c r="L218" s="44">
        <v>67</v>
      </c>
      <c r="M218" s="44">
        <v>275</v>
      </c>
      <c r="N218" s="193">
        <v>63</v>
      </c>
      <c r="O218" s="193">
        <v>59</v>
      </c>
      <c r="P218" s="193">
        <v>478</v>
      </c>
      <c r="Q218" s="193">
        <v>56</v>
      </c>
    </row>
    <row r="219" spans="1:17" ht="16.5" customHeight="1">
      <c r="A219" s="20" t="s">
        <v>184</v>
      </c>
      <c r="B219" s="20" t="s">
        <v>203</v>
      </c>
      <c r="C219" s="45">
        <v>820</v>
      </c>
      <c r="D219" s="45">
        <v>840</v>
      </c>
      <c r="E219" s="45">
        <v>805</v>
      </c>
      <c r="F219" s="45">
        <v>815</v>
      </c>
      <c r="G219" s="45">
        <v>805</v>
      </c>
      <c r="H219" s="45">
        <v>818</v>
      </c>
      <c r="I219" s="45">
        <v>786</v>
      </c>
      <c r="J219" s="45">
        <v>792</v>
      </c>
      <c r="K219" s="45">
        <v>769</v>
      </c>
      <c r="L219" s="45">
        <v>801</v>
      </c>
      <c r="M219" s="45">
        <v>777</v>
      </c>
      <c r="N219" s="194">
        <v>793</v>
      </c>
      <c r="O219" s="194">
        <v>768</v>
      </c>
      <c r="P219" s="194">
        <v>918</v>
      </c>
      <c r="Q219" s="194">
        <v>721</v>
      </c>
    </row>
    <row r="220" spans="1:17" ht="16.5" customHeight="1">
      <c r="A220" s="20" t="s">
        <v>184</v>
      </c>
      <c r="B220" s="20" t="s">
        <v>204</v>
      </c>
      <c r="C220" s="45">
        <v>1052</v>
      </c>
      <c r="D220" s="45">
        <v>1091</v>
      </c>
      <c r="E220" s="45">
        <v>1116</v>
      </c>
      <c r="F220" s="45">
        <v>1175</v>
      </c>
      <c r="G220" s="45">
        <v>1246</v>
      </c>
      <c r="H220" s="45">
        <v>1223</v>
      </c>
      <c r="I220" s="45">
        <v>1257</v>
      </c>
      <c r="J220" s="45">
        <v>1220</v>
      </c>
      <c r="K220" s="45">
        <v>1190</v>
      </c>
      <c r="L220" s="45">
        <v>1194</v>
      </c>
      <c r="M220" s="45">
        <v>1163</v>
      </c>
      <c r="N220" s="194">
        <v>1138</v>
      </c>
      <c r="O220" s="194">
        <v>1148</v>
      </c>
      <c r="P220" s="194">
        <v>1356</v>
      </c>
      <c r="Q220" s="194">
        <v>1114</v>
      </c>
    </row>
    <row r="221" spans="1:17" ht="16.5" customHeight="1">
      <c r="A221" s="20" t="s">
        <v>184</v>
      </c>
      <c r="B221" s="20" t="s">
        <v>205</v>
      </c>
      <c r="C221" s="45">
        <v>1514</v>
      </c>
      <c r="D221" s="45">
        <v>1521</v>
      </c>
      <c r="E221" s="45">
        <v>1551</v>
      </c>
      <c r="F221" s="45">
        <v>1605</v>
      </c>
      <c r="G221" s="45">
        <v>1675</v>
      </c>
      <c r="H221" s="45">
        <v>1680</v>
      </c>
      <c r="I221" s="45">
        <v>1823</v>
      </c>
      <c r="J221" s="45">
        <v>1872</v>
      </c>
      <c r="K221" s="45">
        <v>1884</v>
      </c>
      <c r="L221" s="45">
        <v>1898</v>
      </c>
      <c r="M221" s="45">
        <v>1871</v>
      </c>
      <c r="N221" s="194">
        <v>1842</v>
      </c>
      <c r="O221" s="194">
        <v>1829</v>
      </c>
      <c r="P221" s="194">
        <v>2111</v>
      </c>
      <c r="Q221" s="194">
        <v>1786</v>
      </c>
    </row>
    <row r="222" spans="1:17" ht="16.5" customHeight="1">
      <c r="A222" s="20" t="s">
        <v>184</v>
      </c>
      <c r="B222" s="20" t="s">
        <v>206</v>
      </c>
      <c r="C222" s="45">
        <v>3505</v>
      </c>
      <c r="D222" s="45">
        <v>3496</v>
      </c>
      <c r="E222" s="45">
        <v>3471</v>
      </c>
      <c r="F222" s="45">
        <v>3531</v>
      </c>
      <c r="G222" s="45">
        <v>3664</v>
      </c>
      <c r="H222" s="45">
        <v>3663</v>
      </c>
      <c r="I222" s="45">
        <v>3795</v>
      </c>
      <c r="J222" s="45">
        <v>3886</v>
      </c>
      <c r="K222" s="45">
        <v>4024</v>
      </c>
      <c r="L222" s="45">
        <v>4152</v>
      </c>
      <c r="M222" s="45">
        <v>4245</v>
      </c>
      <c r="N222" s="194">
        <v>4360</v>
      </c>
      <c r="O222" s="194">
        <v>4407</v>
      </c>
      <c r="P222" s="194">
        <v>4593</v>
      </c>
      <c r="Q222" s="194">
        <v>4322</v>
      </c>
    </row>
    <row r="223" spans="1:17" ht="16.5" customHeight="1">
      <c r="A223" s="20" t="s">
        <v>184</v>
      </c>
      <c r="B223" s="20" t="s">
        <v>207</v>
      </c>
      <c r="C223" s="45">
        <v>6470</v>
      </c>
      <c r="D223" s="45">
        <v>6441</v>
      </c>
      <c r="E223" s="45">
        <v>6383</v>
      </c>
      <c r="F223" s="45">
        <v>6519</v>
      </c>
      <c r="G223" s="45">
        <v>6789</v>
      </c>
      <c r="H223" s="45">
        <v>6792</v>
      </c>
      <c r="I223" s="45">
        <v>6822</v>
      </c>
      <c r="J223" s="45">
        <v>6792</v>
      </c>
      <c r="K223" s="45">
        <v>6826</v>
      </c>
      <c r="L223" s="45">
        <v>6944</v>
      </c>
      <c r="M223" s="45">
        <v>6964</v>
      </c>
      <c r="N223" s="194">
        <v>7044</v>
      </c>
      <c r="O223" s="194">
        <v>7228</v>
      </c>
      <c r="P223" s="194">
        <v>7353</v>
      </c>
      <c r="Q223" s="194">
        <v>7483</v>
      </c>
    </row>
    <row r="224" spans="1:17" ht="16.5" customHeight="1">
      <c r="A224" s="20" t="s">
        <v>184</v>
      </c>
      <c r="B224" s="20" t="s">
        <v>208</v>
      </c>
      <c r="C224" s="45">
        <v>10728</v>
      </c>
      <c r="D224" s="45">
        <v>10716</v>
      </c>
      <c r="E224" s="45">
        <v>10638</v>
      </c>
      <c r="F224" s="45">
        <v>10819</v>
      </c>
      <c r="G224" s="45">
        <v>11185</v>
      </c>
      <c r="H224" s="45">
        <v>11245</v>
      </c>
      <c r="I224" s="45">
        <v>11324</v>
      </c>
      <c r="J224" s="45">
        <v>11317</v>
      </c>
      <c r="K224" s="45">
        <v>11373</v>
      </c>
      <c r="L224" s="45">
        <v>11511</v>
      </c>
      <c r="M224" s="45">
        <v>11411</v>
      </c>
      <c r="N224" s="194">
        <v>11287</v>
      </c>
      <c r="O224" s="194">
        <v>11377</v>
      </c>
      <c r="P224" s="194">
        <v>10940</v>
      </c>
      <c r="Q224" s="194">
        <v>11347</v>
      </c>
    </row>
    <row r="225" spans="1:17" ht="16.5" customHeight="1">
      <c r="A225" s="20" t="s">
        <v>184</v>
      </c>
      <c r="B225" s="20" t="s">
        <v>209</v>
      </c>
      <c r="C225" s="45">
        <v>19213</v>
      </c>
      <c r="D225" s="45">
        <v>19499</v>
      </c>
      <c r="E225" s="45">
        <v>19947</v>
      </c>
      <c r="F225" s="45">
        <v>19517</v>
      </c>
      <c r="G225" s="45">
        <v>18415</v>
      </c>
      <c r="H225" s="45">
        <v>18149</v>
      </c>
      <c r="I225" s="45">
        <v>19049</v>
      </c>
      <c r="J225" s="45">
        <v>19970</v>
      </c>
      <c r="K225" s="45">
        <v>20741</v>
      </c>
      <c r="L225" s="45">
        <v>20740</v>
      </c>
      <c r="M225" s="45">
        <v>21627</v>
      </c>
      <c r="N225" s="194">
        <v>22580</v>
      </c>
      <c r="O225" s="194">
        <v>22730</v>
      </c>
      <c r="P225" s="194">
        <v>22245</v>
      </c>
      <c r="Q225" s="194">
        <v>23771</v>
      </c>
    </row>
    <row r="226" spans="1:17" ht="16.5" customHeight="1">
      <c r="A226" s="20" t="s">
        <v>184</v>
      </c>
      <c r="B226" s="20" t="s">
        <v>210</v>
      </c>
      <c r="C226" s="45">
        <v>14654</v>
      </c>
      <c r="D226" s="45">
        <v>15054</v>
      </c>
      <c r="E226" s="45">
        <v>15818</v>
      </c>
      <c r="F226" s="45">
        <v>14428</v>
      </c>
      <c r="G226" s="45">
        <v>12132</v>
      </c>
      <c r="H226" s="45">
        <v>11551</v>
      </c>
      <c r="I226" s="45">
        <v>12529</v>
      </c>
      <c r="J226" s="45">
        <v>13656</v>
      </c>
      <c r="K226" s="45">
        <v>14695</v>
      </c>
      <c r="L226" s="45">
        <v>14321</v>
      </c>
      <c r="M226" s="45">
        <v>15862</v>
      </c>
      <c r="N226" s="194">
        <v>17960</v>
      </c>
      <c r="O226" s="194">
        <v>18072</v>
      </c>
      <c r="P226" s="194">
        <v>19139</v>
      </c>
      <c r="Q226" s="194">
        <v>20813</v>
      </c>
    </row>
    <row r="227" spans="1:17" ht="16.5" customHeight="1">
      <c r="A227" s="20" t="s">
        <v>184</v>
      </c>
      <c r="B227" s="20" t="s">
        <v>211</v>
      </c>
      <c r="C227" s="45">
        <v>2220</v>
      </c>
      <c r="D227" s="45">
        <v>2342</v>
      </c>
      <c r="E227" s="45">
        <v>2505</v>
      </c>
      <c r="F227" s="45">
        <v>2123</v>
      </c>
      <c r="G227" s="45">
        <v>1498</v>
      </c>
      <c r="H227" s="45">
        <v>1315</v>
      </c>
      <c r="I227" s="45">
        <v>1537</v>
      </c>
      <c r="J227" s="45">
        <v>1755</v>
      </c>
      <c r="K227" s="45">
        <v>1901</v>
      </c>
      <c r="L227" s="45">
        <v>1765</v>
      </c>
      <c r="M227" s="45">
        <v>2058</v>
      </c>
      <c r="N227" s="194">
        <v>2436</v>
      </c>
      <c r="O227" s="194">
        <v>2473</v>
      </c>
      <c r="P227" s="194">
        <v>2946</v>
      </c>
      <c r="Q227" s="194">
        <v>2999</v>
      </c>
    </row>
    <row r="228" spans="1:17" ht="16.5" customHeight="1">
      <c r="A228" s="20" t="s">
        <v>184</v>
      </c>
      <c r="B228" s="20" t="s">
        <v>215</v>
      </c>
      <c r="C228" s="45">
        <v>24</v>
      </c>
      <c r="D228" s="45">
        <v>37</v>
      </c>
      <c r="E228" s="45">
        <v>35</v>
      </c>
      <c r="F228" s="45">
        <v>32</v>
      </c>
      <c r="G228" s="45">
        <v>26</v>
      </c>
      <c r="H228" s="45">
        <v>28</v>
      </c>
      <c r="I228" s="45">
        <v>32</v>
      </c>
      <c r="J228" s="45">
        <v>28</v>
      </c>
      <c r="K228" s="45">
        <v>30</v>
      </c>
      <c r="L228" s="45">
        <v>29</v>
      </c>
      <c r="M228" s="45">
        <v>35</v>
      </c>
      <c r="N228" s="194">
        <v>40</v>
      </c>
      <c r="O228" s="194">
        <v>40</v>
      </c>
      <c r="P228" s="194">
        <v>228</v>
      </c>
      <c r="Q228" s="194">
        <v>51</v>
      </c>
    </row>
    <row r="229" spans="1:17" ht="16.5" customHeight="1">
      <c r="A229" s="42" t="s">
        <v>184</v>
      </c>
      <c r="B229" s="42" t="s">
        <v>69</v>
      </c>
      <c r="C229" s="46">
        <v>60272</v>
      </c>
      <c r="D229" s="46">
        <v>61113</v>
      </c>
      <c r="E229" s="46">
        <v>62338</v>
      </c>
      <c r="F229" s="46">
        <v>60632</v>
      </c>
      <c r="G229" s="46">
        <v>57500</v>
      </c>
      <c r="H229" s="46">
        <v>56532</v>
      </c>
      <c r="I229" s="46">
        <v>59019</v>
      </c>
      <c r="J229" s="46">
        <v>61354</v>
      </c>
      <c r="K229" s="46">
        <v>63496</v>
      </c>
      <c r="L229" s="46">
        <v>63420</v>
      </c>
      <c r="M229" s="46">
        <v>66286</v>
      </c>
      <c r="N229" s="195">
        <v>69543</v>
      </c>
      <c r="O229" s="195">
        <v>70130</v>
      </c>
      <c r="P229" s="195">
        <v>72306</v>
      </c>
      <c r="Q229" s="195">
        <v>74462</v>
      </c>
    </row>
    <row r="230" spans="1:17" ht="16.5" customHeight="1">
      <c r="A230" s="20" t="s">
        <v>185</v>
      </c>
      <c r="B230" s="20" t="s">
        <v>202</v>
      </c>
      <c r="C230" s="44">
        <v>48</v>
      </c>
      <c r="D230" s="44">
        <v>51</v>
      </c>
      <c r="E230" s="44">
        <v>47</v>
      </c>
      <c r="F230" s="44">
        <v>47</v>
      </c>
      <c r="G230" s="44">
        <v>45</v>
      </c>
      <c r="H230" s="44">
        <v>47</v>
      </c>
      <c r="I230" s="44">
        <v>45</v>
      </c>
      <c r="J230" s="44">
        <v>45</v>
      </c>
      <c r="K230" s="44">
        <v>43</v>
      </c>
      <c r="L230" s="44">
        <v>44</v>
      </c>
      <c r="M230" s="44">
        <v>237</v>
      </c>
      <c r="N230" s="193">
        <v>42</v>
      </c>
      <c r="O230" s="193">
        <v>39</v>
      </c>
      <c r="P230" s="193">
        <v>462</v>
      </c>
      <c r="Q230" s="193">
        <v>37</v>
      </c>
    </row>
    <row r="231" spans="1:17" ht="16.5" customHeight="1">
      <c r="A231" s="20" t="s">
        <v>185</v>
      </c>
      <c r="B231" s="20" t="s">
        <v>203</v>
      </c>
      <c r="C231" s="45">
        <v>542</v>
      </c>
      <c r="D231" s="45">
        <v>560</v>
      </c>
      <c r="E231" s="45">
        <v>540</v>
      </c>
      <c r="F231" s="45">
        <v>553</v>
      </c>
      <c r="G231" s="45">
        <v>556</v>
      </c>
      <c r="H231" s="45">
        <v>567</v>
      </c>
      <c r="I231" s="45">
        <v>549</v>
      </c>
      <c r="J231" s="45">
        <v>549</v>
      </c>
      <c r="K231" s="45">
        <v>530</v>
      </c>
      <c r="L231" s="45">
        <v>548</v>
      </c>
      <c r="M231" s="45">
        <v>522</v>
      </c>
      <c r="N231" s="194">
        <v>521</v>
      </c>
      <c r="O231" s="194">
        <v>499</v>
      </c>
      <c r="P231" s="194">
        <v>669</v>
      </c>
      <c r="Q231" s="194">
        <v>466</v>
      </c>
    </row>
    <row r="232" spans="1:17" ht="16.5" customHeight="1">
      <c r="A232" s="20" t="s">
        <v>185</v>
      </c>
      <c r="B232" s="20" t="s">
        <v>204</v>
      </c>
      <c r="C232" s="45">
        <v>869</v>
      </c>
      <c r="D232" s="45">
        <v>878</v>
      </c>
      <c r="E232" s="45">
        <v>878</v>
      </c>
      <c r="F232" s="45">
        <v>919</v>
      </c>
      <c r="G232" s="45">
        <v>985</v>
      </c>
      <c r="H232" s="45">
        <v>974</v>
      </c>
      <c r="I232" s="45">
        <v>979</v>
      </c>
      <c r="J232" s="45">
        <v>951</v>
      </c>
      <c r="K232" s="45">
        <v>929</v>
      </c>
      <c r="L232" s="45">
        <v>940</v>
      </c>
      <c r="M232" s="45">
        <v>908</v>
      </c>
      <c r="N232" s="194">
        <v>870</v>
      </c>
      <c r="O232" s="194">
        <v>870</v>
      </c>
      <c r="P232" s="194">
        <v>1139</v>
      </c>
      <c r="Q232" s="194">
        <v>814</v>
      </c>
    </row>
    <row r="233" spans="1:17" ht="16.5" customHeight="1">
      <c r="A233" s="20" t="s">
        <v>185</v>
      </c>
      <c r="B233" s="20" t="s">
        <v>205</v>
      </c>
      <c r="C233" s="45">
        <v>1326</v>
      </c>
      <c r="D233" s="45">
        <v>1329</v>
      </c>
      <c r="E233" s="45">
        <v>1343</v>
      </c>
      <c r="F233" s="45">
        <v>1361</v>
      </c>
      <c r="G233" s="45">
        <v>1407</v>
      </c>
      <c r="H233" s="45">
        <v>1404</v>
      </c>
      <c r="I233" s="45">
        <v>1473</v>
      </c>
      <c r="J233" s="45">
        <v>1486</v>
      </c>
      <c r="K233" s="45">
        <v>1488</v>
      </c>
      <c r="L233" s="45">
        <v>1496</v>
      </c>
      <c r="M233" s="45">
        <v>1496</v>
      </c>
      <c r="N233" s="194">
        <v>1472</v>
      </c>
      <c r="O233" s="194">
        <v>1459</v>
      </c>
      <c r="P233" s="194">
        <v>1845</v>
      </c>
      <c r="Q233" s="194">
        <v>1435</v>
      </c>
    </row>
    <row r="234" spans="1:17" ht="16.5" customHeight="1">
      <c r="A234" s="20" t="s">
        <v>185</v>
      </c>
      <c r="B234" s="20" t="s">
        <v>206</v>
      </c>
      <c r="C234" s="45">
        <v>2951</v>
      </c>
      <c r="D234" s="45">
        <v>2942</v>
      </c>
      <c r="E234" s="45">
        <v>2938</v>
      </c>
      <c r="F234" s="45">
        <v>2968</v>
      </c>
      <c r="G234" s="45">
        <v>3043</v>
      </c>
      <c r="H234" s="45">
        <v>3017</v>
      </c>
      <c r="I234" s="45">
        <v>3113</v>
      </c>
      <c r="J234" s="45">
        <v>3171</v>
      </c>
      <c r="K234" s="45">
        <v>3237</v>
      </c>
      <c r="L234" s="45">
        <v>3296</v>
      </c>
      <c r="M234" s="45">
        <v>3354</v>
      </c>
      <c r="N234" s="194">
        <v>3383</v>
      </c>
      <c r="O234" s="194">
        <v>3407</v>
      </c>
      <c r="P234" s="194">
        <v>3896</v>
      </c>
      <c r="Q234" s="194">
        <v>3373</v>
      </c>
    </row>
    <row r="235" spans="1:17" ht="16.5" customHeight="1">
      <c r="A235" s="20" t="s">
        <v>185</v>
      </c>
      <c r="B235" s="20" t="s">
        <v>207</v>
      </c>
      <c r="C235" s="45">
        <v>5119</v>
      </c>
      <c r="D235" s="45">
        <v>5102</v>
      </c>
      <c r="E235" s="45">
        <v>5069</v>
      </c>
      <c r="F235" s="45">
        <v>5116</v>
      </c>
      <c r="G235" s="45">
        <v>5263</v>
      </c>
      <c r="H235" s="45">
        <v>5234</v>
      </c>
      <c r="I235" s="45">
        <v>5280</v>
      </c>
      <c r="J235" s="45">
        <v>5267</v>
      </c>
      <c r="K235" s="45">
        <v>5286</v>
      </c>
      <c r="L235" s="45">
        <v>5368</v>
      </c>
      <c r="M235" s="45">
        <v>5413</v>
      </c>
      <c r="N235" s="194">
        <v>5452</v>
      </c>
      <c r="O235" s="194">
        <v>5544</v>
      </c>
      <c r="P235" s="194">
        <v>5953</v>
      </c>
      <c r="Q235" s="194">
        <v>5718</v>
      </c>
    </row>
    <row r="236" spans="1:17" ht="16.5" customHeight="1">
      <c r="A236" s="20" t="s">
        <v>185</v>
      </c>
      <c r="B236" s="20" t="s">
        <v>208</v>
      </c>
      <c r="C236" s="45">
        <v>8058</v>
      </c>
      <c r="D236" s="45">
        <v>8060</v>
      </c>
      <c r="E236" s="45">
        <v>8007</v>
      </c>
      <c r="F236" s="45">
        <v>8119</v>
      </c>
      <c r="G236" s="45">
        <v>8427</v>
      </c>
      <c r="H236" s="45">
        <v>8391</v>
      </c>
      <c r="I236" s="45">
        <v>8448</v>
      </c>
      <c r="J236" s="45">
        <v>8387</v>
      </c>
      <c r="K236" s="45">
        <v>8393</v>
      </c>
      <c r="L236" s="45">
        <v>8480</v>
      </c>
      <c r="M236" s="45">
        <v>8416</v>
      </c>
      <c r="N236" s="194">
        <v>8326</v>
      </c>
      <c r="O236" s="194">
        <v>8365</v>
      </c>
      <c r="P236" s="194">
        <v>8415</v>
      </c>
      <c r="Q236" s="194">
        <v>8361</v>
      </c>
    </row>
    <row r="237" spans="1:17" ht="16.5" customHeight="1">
      <c r="A237" s="20" t="s">
        <v>185</v>
      </c>
      <c r="B237" s="20" t="s">
        <v>209</v>
      </c>
      <c r="C237" s="45">
        <v>19316</v>
      </c>
      <c r="D237" s="45">
        <v>19423</v>
      </c>
      <c r="E237" s="45">
        <v>19465</v>
      </c>
      <c r="F237" s="45">
        <v>19672</v>
      </c>
      <c r="G237" s="45">
        <v>20152</v>
      </c>
      <c r="H237" s="45">
        <v>20079</v>
      </c>
      <c r="I237" s="45">
        <v>20312</v>
      </c>
      <c r="J237" s="45">
        <v>20397</v>
      </c>
      <c r="K237" s="45">
        <v>20554</v>
      </c>
      <c r="L237" s="45">
        <v>20727</v>
      </c>
      <c r="M237" s="45">
        <v>20659</v>
      </c>
      <c r="N237" s="194">
        <v>20496</v>
      </c>
      <c r="O237" s="194">
        <v>20562</v>
      </c>
      <c r="P237" s="194">
        <v>19843</v>
      </c>
      <c r="Q237" s="194">
        <v>20400</v>
      </c>
    </row>
    <row r="238" spans="1:17" ht="16.5" customHeight="1">
      <c r="A238" s="20" t="s">
        <v>185</v>
      </c>
      <c r="B238" s="20" t="s">
        <v>210</v>
      </c>
      <c r="C238" s="45">
        <v>36253</v>
      </c>
      <c r="D238" s="45">
        <v>37155</v>
      </c>
      <c r="E238" s="45">
        <v>38308</v>
      </c>
      <c r="F238" s="45">
        <v>37031</v>
      </c>
      <c r="G238" s="45">
        <v>34448</v>
      </c>
      <c r="H238" s="45">
        <v>33659</v>
      </c>
      <c r="I238" s="45">
        <v>35432</v>
      </c>
      <c r="J238" s="45">
        <v>37191</v>
      </c>
      <c r="K238" s="45">
        <v>38800</v>
      </c>
      <c r="L238" s="45">
        <v>38547</v>
      </c>
      <c r="M238" s="45">
        <v>40490</v>
      </c>
      <c r="N238" s="194">
        <v>42623</v>
      </c>
      <c r="O238" s="194">
        <v>42655</v>
      </c>
      <c r="P238" s="194">
        <v>42492</v>
      </c>
      <c r="Q238" s="194">
        <v>45252</v>
      </c>
    </row>
    <row r="239" spans="1:17" ht="16.5" customHeight="1">
      <c r="A239" s="20" t="s">
        <v>185</v>
      </c>
      <c r="B239" s="20" t="s">
        <v>211</v>
      </c>
      <c r="C239" s="45">
        <v>15361</v>
      </c>
      <c r="D239" s="45">
        <v>16209</v>
      </c>
      <c r="E239" s="45">
        <v>17532</v>
      </c>
      <c r="F239" s="45">
        <v>15821</v>
      </c>
      <c r="G239" s="45">
        <v>12783</v>
      </c>
      <c r="H239" s="45">
        <v>12049</v>
      </c>
      <c r="I239" s="45">
        <v>13442</v>
      </c>
      <c r="J239" s="45">
        <v>15002</v>
      </c>
      <c r="K239" s="45">
        <v>16190</v>
      </c>
      <c r="L239" s="45">
        <v>15523</v>
      </c>
      <c r="M239" s="45">
        <v>17576</v>
      </c>
      <c r="N239" s="194">
        <v>20026</v>
      </c>
      <c r="O239" s="194">
        <v>20039</v>
      </c>
      <c r="P239" s="194">
        <v>21586</v>
      </c>
      <c r="Q239" s="194">
        <v>23396</v>
      </c>
    </row>
    <row r="240" spans="1:17" ht="16.5" customHeight="1">
      <c r="A240" s="20" t="s">
        <v>185</v>
      </c>
      <c r="B240" s="20" t="s">
        <v>215</v>
      </c>
      <c r="C240" s="45">
        <v>174</v>
      </c>
      <c r="D240" s="45">
        <v>211</v>
      </c>
      <c r="E240" s="45">
        <v>241</v>
      </c>
      <c r="F240" s="45">
        <v>207</v>
      </c>
      <c r="G240" s="45">
        <v>154</v>
      </c>
      <c r="H240" s="45">
        <v>149</v>
      </c>
      <c r="I240" s="45">
        <v>189</v>
      </c>
      <c r="J240" s="45">
        <v>203</v>
      </c>
      <c r="K240" s="45">
        <v>203</v>
      </c>
      <c r="L240" s="45">
        <v>185</v>
      </c>
      <c r="M240" s="45">
        <v>226</v>
      </c>
      <c r="N240" s="194">
        <v>304</v>
      </c>
      <c r="O240" s="194">
        <v>306</v>
      </c>
      <c r="P240" s="194">
        <v>527</v>
      </c>
      <c r="Q240" s="194">
        <v>428</v>
      </c>
    </row>
    <row r="241" spans="1:17" ht="16.5" customHeight="1">
      <c r="A241" s="42" t="s">
        <v>185</v>
      </c>
      <c r="B241" s="42" t="s">
        <v>69</v>
      </c>
      <c r="C241" s="46">
        <v>90017</v>
      </c>
      <c r="D241" s="46">
        <v>91919</v>
      </c>
      <c r="E241" s="46">
        <v>94368</v>
      </c>
      <c r="F241" s="46">
        <v>91813</v>
      </c>
      <c r="G241" s="46">
        <v>87263</v>
      </c>
      <c r="H241" s="46">
        <v>85570</v>
      </c>
      <c r="I241" s="46">
        <v>89262</v>
      </c>
      <c r="J241" s="46">
        <v>92650</v>
      </c>
      <c r="K241" s="46">
        <v>95653</v>
      </c>
      <c r="L241" s="46">
        <v>95155</v>
      </c>
      <c r="M241" s="46">
        <v>99297</v>
      </c>
      <c r="N241" s="195">
        <v>103514</v>
      </c>
      <c r="O241" s="195">
        <v>103745</v>
      </c>
      <c r="P241" s="195">
        <v>106828</v>
      </c>
      <c r="Q241" s="195">
        <v>109681</v>
      </c>
    </row>
    <row r="242" spans="1:17" ht="16.5" customHeight="1">
      <c r="A242" s="20" t="s">
        <v>186</v>
      </c>
      <c r="B242" s="20" t="s">
        <v>202</v>
      </c>
      <c r="C242" s="44">
        <v>35</v>
      </c>
      <c r="D242" s="44">
        <v>37</v>
      </c>
      <c r="E242" s="44">
        <v>35</v>
      </c>
      <c r="F242" s="44">
        <v>35</v>
      </c>
      <c r="G242" s="44">
        <v>34</v>
      </c>
      <c r="H242" s="44">
        <v>35</v>
      </c>
      <c r="I242" s="44">
        <v>34</v>
      </c>
      <c r="J242" s="44">
        <v>34</v>
      </c>
      <c r="K242" s="44">
        <v>32</v>
      </c>
      <c r="L242" s="44">
        <v>33</v>
      </c>
      <c r="M242" s="44">
        <v>213</v>
      </c>
      <c r="N242" s="193">
        <v>31</v>
      </c>
      <c r="O242" s="193">
        <v>29</v>
      </c>
      <c r="P242" s="193">
        <v>425</v>
      </c>
      <c r="Q242" s="193">
        <v>28</v>
      </c>
    </row>
    <row r="243" spans="1:17" ht="16.5" customHeight="1">
      <c r="A243" s="20" t="s">
        <v>186</v>
      </c>
      <c r="B243" s="20" t="s">
        <v>203</v>
      </c>
      <c r="C243" s="45">
        <v>395</v>
      </c>
      <c r="D243" s="45">
        <v>408</v>
      </c>
      <c r="E243" s="45">
        <v>395</v>
      </c>
      <c r="F243" s="45">
        <v>406</v>
      </c>
      <c r="G243" s="45">
        <v>416</v>
      </c>
      <c r="H243" s="45">
        <v>425</v>
      </c>
      <c r="I243" s="45">
        <v>414</v>
      </c>
      <c r="J243" s="45">
        <v>416</v>
      </c>
      <c r="K243" s="45">
        <v>403</v>
      </c>
      <c r="L243" s="45">
        <v>413</v>
      </c>
      <c r="M243" s="45">
        <v>390</v>
      </c>
      <c r="N243" s="194">
        <v>387</v>
      </c>
      <c r="O243" s="194">
        <v>372</v>
      </c>
      <c r="P243" s="194">
        <v>550</v>
      </c>
      <c r="Q243" s="194">
        <v>341</v>
      </c>
    </row>
    <row r="244" spans="1:17" ht="16.5" customHeight="1">
      <c r="A244" s="20" t="s">
        <v>186</v>
      </c>
      <c r="B244" s="20" t="s">
        <v>204</v>
      </c>
      <c r="C244" s="45">
        <v>713</v>
      </c>
      <c r="D244" s="45">
        <v>719</v>
      </c>
      <c r="E244" s="45">
        <v>709</v>
      </c>
      <c r="F244" s="45">
        <v>746</v>
      </c>
      <c r="G244" s="45">
        <v>811</v>
      </c>
      <c r="H244" s="45">
        <v>810</v>
      </c>
      <c r="I244" s="45">
        <v>810</v>
      </c>
      <c r="J244" s="45">
        <v>788</v>
      </c>
      <c r="K244" s="45">
        <v>771</v>
      </c>
      <c r="L244" s="45">
        <v>783</v>
      </c>
      <c r="M244" s="45">
        <v>752</v>
      </c>
      <c r="N244" s="194">
        <v>710</v>
      </c>
      <c r="O244" s="194">
        <v>707</v>
      </c>
      <c r="P244" s="194">
        <v>998</v>
      </c>
      <c r="Q244" s="194">
        <v>651</v>
      </c>
    </row>
    <row r="245" spans="1:17" ht="16.5" customHeight="1">
      <c r="A245" s="20" t="s">
        <v>186</v>
      </c>
      <c r="B245" s="20" t="s">
        <v>205</v>
      </c>
      <c r="C245" s="45">
        <v>1109</v>
      </c>
      <c r="D245" s="45">
        <v>1116</v>
      </c>
      <c r="E245" s="45">
        <v>1129</v>
      </c>
      <c r="F245" s="45">
        <v>1150</v>
      </c>
      <c r="G245" s="45">
        <v>1186</v>
      </c>
      <c r="H245" s="45">
        <v>1184</v>
      </c>
      <c r="I245" s="45">
        <v>1234</v>
      </c>
      <c r="J245" s="45">
        <v>1247</v>
      </c>
      <c r="K245" s="45">
        <v>1254</v>
      </c>
      <c r="L245" s="45">
        <v>1262</v>
      </c>
      <c r="M245" s="45">
        <v>1266</v>
      </c>
      <c r="N245" s="194">
        <v>1253</v>
      </c>
      <c r="O245" s="194">
        <v>1249</v>
      </c>
      <c r="P245" s="194">
        <v>1675</v>
      </c>
      <c r="Q245" s="194">
        <v>1228</v>
      </c>
    </row>
    <row r="246" spans="1:17" ht="16.5" customHeight="1">
      <c r="A246" s="20" t="s">
        <v>186</v>
      </c>
      <c r="B246" s="20" t="s">
        <v>206</v>
      </c>
      <c r="C246" s="45">
        <v>2430</v>
      </c>
      <c r="D246" s="45">
        <v>2435</v>
      </c>
      <c r="E246" s="45">
        <v>2423</v>
      </c>
      <c r="F246" s="45">
        <v>2461</v>
      </c>
      <c r="G246" s="45">
        <v>2531</v>
      </c>
      <c r="H246" s="45">
        <v>2521</v>
      </c>
      <c r="I246" s="45">
        <v>2611</v>
      </c>
      <c r="J246" s="45">
        <v>2660</v>
      </c>
      <c r="K246" s="45">
        <v>2708</v>
      </c>
      <c r="L246" s="45">
        <v>2751</v>
      </c>
      <c r="M246" s="45">
        <v>2775</v>
      </c>
      <c r="N246" s="194">
        <v>2818</v>
      </c>
      <c r="O246" s="194">
        <v>2832</v>
      </c>
      <c r="P246" s="194">
        <v>3472</v>
      </c>
      <c r="Q246" s="194">
        <v>2832</v>
      </c>
    </row>
    <row r="247" spans="1:17" ht="16.5" customHeight="1">
      <c r="A247" s="20" t="s">
        <v>186</v>
      </c>
      <c r="B247" s="20" t="s">
        <v>207</v>
      </c>
      <c r="C247" s="45">
        <v>4028</v>
      </c>
      <c r="D247" s="45">
        <v>4037</v>
      </c>
      <c r="E247" s="45">
        <v>4032</v>
      </c>
      <c r="F247" s="45">
        <v>4085</v>
      </c>
      <c r="G247" s="45">
        <v>4199</v>
      </c>
      <c r="H247" s="45">
        <v>4177</v>
      </c>
      <c r="I247" s="45">
        <v>4265</v>
      </c>
      <c r="J247" s="45">
        <v>4282</v>
      </c>
      <c r="K247" s="45">
        <v>4315</v>
      </c>
      <c r="L247" s="45">
        <v>4388</v>
      </c>
      <c r="M247" s="45">
        <v>4433</v>
      </c>
      <c r="N247" s="194">
        <v>4474</v>
      </c>
      <c r="O247" s="194">
        <v>4537</v>
      </c>
      <c r="P247" s="194">
        <v>5113</v>
      </c>
      <c r="Q247" s="194">
        <v>4627</v>
      </c>
    </row>
    <row r="248" spans="1:17" ht="16.5" customHeight="1">
      <c r="A248" s="20" t="s">
        <v>186</v>
      </c>
      <c r="B248" s="20" t="s">
        <v>208</v>
      </c>
      <c r="C248" s="45">
        <v>6145</v>
      </c>
      <c r="D248" s="45">
        <v>6159</v>
      </c>
      <c r="E248" s="45">
        <v>6142</v>
      </c>
      <c r="F248" s="45">
        <v>6246</v>
      </c>
      <c r="G248" s="45">
        <v>6446</v>
      </c>
      <c r="H248" s="45">
        <v>6414</v>
      </c>
      <c r="I248" s="45">
        <v>6514</v>
      </c>
      <c r="J248" s="45">
        <v>6523</v>
      </c>
      <c r="K248" s="45">
        <v>6556</v>
      </c>
      <c r="L248" s="45">
        <v>6645</v>
      </c>
      <c r="M248" s="45">
        <v>6605</v>
      </c>
      <c r="N248" s="194">
        <v>6581</v>
      </c>
      <c r="O248" s="194">
        <v>6620</v>
      </c>
      <c r="P248" s="194">
        <v>7000</v>
      </c>
      <c r="Q248" s="194">
        <v>6681</v>
      </c>
    </row>
    <row r="249" spans="1:17" ht="16.5" customHeight="1">
      <c r="A249" s="20" t="s">
        <v>186</v>
      </c>
      <c r="B249" s="20" t="s">
        <v>209</v>
      </c>
      <c r="C249" s="45">
        <v>14491</v>
      </c>
      <c r="D249" s="45">
        <v>14577</v>
      </c>
      <c r="E249" s="45">
        <v>14538</v>
      </c>
      <c r="F249" s="45">
        <v>14784</v>
      </c>
      <c r="G249" s="45">
        <v>15314</v>
      </c>
      <c r="H249" s="45">
        <v>15340</v>
      </c>
      <c r="I249" s="45">
        <v>15510</v>
      </c>
      <c r="J249" s="45">
        <v>15565</v>
      </c>
      <c r="K249" s="45">
        <v>15663</v>
      </c>
      <c r="L249" s="45">
        <v>15892</v>
      </c>
      <c r="M249" s="45">
        <v>15810</v>
      </c>
      <c r="N249" s="194">
        <v>15707</v>
      </c>
      <c r="O249" s="194">
        <v>15783</v>
      </c>
      <c r="P249" s="194">
        <v>15660</v>
      </c>
      <c r="Q249" s="194">
        <v>15765</v>
      </c>
    </row>
    <row r="250" spans="1:17" ht="16.5" customHeight="1">
      <c r="A250" s="20" t="s">
        <v>186</v>
      </c>
      <c r="B250" s="20" t="s">
        <v>210</v>
      </c>
      <c r="C250" s="45">
        <v>37979</v>
      </c>
      <c r="D250" s="45">
        <v>38758</v>
      </c>
      <c r="E250" s="45">
        <v>39445</v>
      </c>
      <c r="F250" s="45">
        <v>39425</v>
      </c>
      <c r="G250" s="45">
        <v>39115</v>
      </c>
      <c r="H250" s="45">
        <v>38894</v>
      </c>
      <c r="I250" s="45">
        <v>40339</v>
      </c>
      <c r="J250" s="45">
        <v>41506</v>
      </c>
      <c r="K250" s="45">
        <v>42692</v>
      </c>
      <c r="L250" s="45">
        <v>43154</v>
      </c>
      <c r="M250" s="45">
        <v>44043</v>
      </c>
      <c r="N250" s="194">
        <v>44959</v>
      </c>
      <c r="O250" s="194">
        <v>45243</v>
      </c>
      <c r="P250" s="194">
        <v>44321</v>
      </c>
      <c r="Q250" s="194">
        <v>46346</v>
      </c>
    </row>
    <row r="251" spans="1:17" ht="16.5" customHeight="1">
      <c r="A251" s="20" t="s">
        <v>186</v>
      </c>
      <c r="B251" s="20" t="s">
        <v>211</v>
      </c>
      <c r="C251" s="45">
        <v>34102</v>
      </c>
      <c r="D251" s="45">
        <v>35983</v>
      </c>
      <c r="E251" s="45">
        <v>38733</v>
      </c>
      <c r="F251" s="45">
        <v>36294</v>
      </c>
      <c r="G251" s="45">
        <v>31514</v>
      </c>
      <c r="H251" s="45">
        <v>30585</v>
      </c>
      <c r="I251" s="45">
        <v>33879</v>
      </c>
      <c r="J251" s="45">
        <v>37519</v>
      </c>
      <c r="K251" s="45">
        <v>40344</v>
      </c>
      <c r="L251" s="45">
        <v>39941</v>
      </c>
      <c r="M251" s="45">
        <v>44243</v>
      </c>
      <c r="N251" s="194">
        <v>49453</v>
      </c>
      <c r="O251" s="194">
        <v>49936</v>
      </c>
      <c r="P251" s="194">
        <v>52242</v>
      </c>
      <c r="Q251" s="194">
        <v>56949</v>
      </c>
    </row>
    <row r="252" spans="1:17" ht="16.5" customHeight="1">
      <c r="A252" s="20" t="s">
        <v>186</v>
      </c>
      <c r="B252" s="20" t="s">
        <v>215</v>
      </c>
      <c r="C252" s="45">
        <v>1610</v>
      </c>
      <c r="D252" s="45">
        <v>1768</v>
      </c>
      <c r="E252" s="45">
        <v>2071</v>
      </c>
      <c r="F252" s="45">
        <v>1668</v>
      </c>
      <c r="G252" s="45">
        <v>1101</v>
      </c>
      <c r="H252" s="45">
        <v>973</v>
      </c>
      <c r="I252" s="45">
        <v>1225</v>
      </c>
      <c r="J252" s="45">
        <v>1534</v>
      </c>
      <c r="K252" s="45">
        <v>1725</v>
      </c>
      <c r="L252" s="45">
        <v>1614</v>
      </c>
      <c r="M252" s="45">
        <v>2115</v>
      </c>
      <c r="N252" s="194">
        <v>2722</v>
      </c>
      <c r="O252" s="194">
        <v>2755</v>
      </c>
      <c r="P252" s="194">
        <v>3414</v>
      </c>
      <c r="Q252" s="194">
        <v>3965</v>
      </c>
    </row>
    <row r="253" spans="1:17" ht="16.5" customHeight="1">
      <c r="A253" s="42" t="s">
        <v>186</v>
      </c>
      <c r="B253" s="42" t="s">
        <v>69</v>
      </c>
      <c r="C253" s="46">
        <v>103036</v>
      </c>
      <c r="D253" s="46">
        <v>105997</v>
      </c>
      <c r="E253" s="46">
        <v>109653</v>
      </c>
      <c r="F253" s="46">
        <v>107300</v>
      </c>
      <c r="G253" s="46">
        <v>102666</v>
      </c>
      <c r="H253" s="46">
        <v>101357</v>
      </c>
      <c r="I253" s="46">
        <v>106837</v>
      </c>
      <c r="J253" s="46">
        <v>112075</v>
      </c>
      <c r="K253" s="46">
        <v>116463</v>
      </c>
      <c r="L253" s="46">
        <v>116877</v>
      </c>
      <c r="M253" s="46">
        <v>122643</v>
      </c>
      <c r="N253" s="195">
        <v>129096</v>
      </c>
      <c r="O253" s="195">
        <v>130062</v>
      </c>
      <c r="P253" s="195">
        <v>134869</v>
      </c>
      <c r="Q253" s="195">
        <v>139412</v>
      </c>
    </row>
    <row r="254" spans="1:17" ht="16.5" customHeight="1">
      <c r="A254" s="20" t="s">
        <v>187</v>
      </c>
      <c r="B254" s="20" t="s">
        <v>202</v>
      </c>
      <c r="C254" s="44">
        <v>29</v>
      </c>
      <c r="D254" s="44">
        <v>31</v>
      </c>
      <c r="E254" s="44">
        <v>29</v>
      </c>
      <c r="F254" s="44">
        <v>29</v>
      </c>
      <c r="G254" s="44">
        <v>28</v>
      </c>
      <c r="H254" s="44">
        <v>29</v>
      </c>
      <c r="I254" s="44">
        <v>29</v>
      </c>
      <c r="J254" s="44">
        <v>27</v>
      </c>
      <c r="K254" s="44">
        <v>25</v>
      </c>
      <c r="L254" s="44">
        <v>26</v>
      </c>
      <c r="M254" s="44">
        <v>188</v>
      </c>
      <c r="N254" s="193">
        <v>24</v>
      </c>
      <c r="O254" s="193">
        <v>22</v>
      </c>
      <c r="P254" s="193">
        <v>365</v>
      </c>
      <c r="Q254" s="193">
        <v>20</v>
      </c>
    </row>
    <row r="255" spans="1:17" ht="16.5" customHeight="1">
      <c r="A255" s="20" t="s">
        <v>187</v>
      </c>
      <c r="B255" s="20" t="s">
        <v>203</v>
      </c>
      <c r="C255" s="45">
        <v>330</v>
      </c>
      <c r="D255" s="45">
        <v>337</v>
      </c>
      <c r="E255" s="45">
        <v>323</v>
      </c>
      <c r="F255" s="45">
        <v>329</v>
      </c>
      <c r="G255" s="45">
        <v>334</v>
      </c>
      <c r="H255" s="45">
        <v>340</v>
      </c>
      <c r="I255" s="45">
        <v>326</v>
      </c>
      <c r="J255" s="45">
        <v>325</v>
      </c>
      <c r="K255" s="45">
        <v>310</v>
      </c>
      <c r="L255" s="45">
        <v>316</v>
      </c>
      <c r="M255" s="45">
        <v>295</v>
      </c>
      <c r="N255" s="194">
        <v>291</v>
      </c>
      <c r="O255" s="194">
        <v>274</v>
      </c>
      <c r="P255" s="194">
        <v>418</v>
      </c>
      <c r="Q255" s="194">
        <v>250</v>
      </c>
    </row>
    <row r="256" spans="1:17" ht="16.5" customHeight="1">
      <c r="A256" s="20" t="s">
        <v>187</v>
      </c>
      <c r="B256" s="20" t="s">
        <v>204</v>
      </c>
      <c r="C256" s="45">
        <v>632</v>
      </c>
      <c r="D256" s="45">
        <v>627</v>
      </c>
      <c r="E256" s="45">
        <v>615</v>
      </c>
      <c r="F256" s="45">
        <v>637</v>
      </c>
      <c r="G256" s="45">
        <v>683</v>
      </c>
      <c r="H256" s="45">
        <v>684</v>
      </c>
      <c r="I256" s="45">
        <v>671</v>
      </c>
      <c r="J256" s="45">
        <v>650</v>
      </c>
      <c r="K256" s="45">
        <v>630</v>
      </c>
      <c r="L256" s="45">
        <v>636</v>
      </c>
      <c r="M256" s="45">
        <v>608</v>
      </c>
      <c r="N256" s="194">
        <v>569</v>
      </c>
      <c r="O256" s="194">
        <v>561</v>
      </c>
      <c r="P256" s="194">
        <v>826</v>
      </c>
      <c r="Q256" s="194">
        <v>507</v>
      </c>
    </row>
    <row r="257" spans="1:17" ht="16.5" customHeight="1">
      <c r="A257" s="20" t="s">
        <v>187</v>
      </c>
      <c r="B257" s="20" t="s">
        <v>205</v>
      </c>
      <c r="C257" s="45">
        <v>1000</v>
      </c>
      <c r="D257" s="45">
        <v>995</v>
      </c>
      <c r="E257" s="45">
        <v>992</v>
      </c>
      <c r="F257" s="45">
        <v>999</v>
      </c>
      <c r="G257" s="45">
        <v>1019</v>
      </c>
      <c r="H257" s="45">
        <v>1016</v>
      </c>
      <c r="I257" s="45">
        <v>1039</v>
      </c>
      <c r="J257" s="45">
        <v>1040</v>
      </c>
      <c r="K257" s="45">
        <v>1035</v>
      </c>
      <c r="L257" s="45">
        <v>1036</v>
      </c>
      <c r="M257" s="45">
        <v>1034</v>
      </c>
      <c r="N257" s="194">
        <v>1024</v>
      </c>
      <c r="O257" s="194">
        <v>1014</v>
      </c>
      <c r="P257" s="194">
        <v>1422</v>
      </c>
      <c r="Q257" s="194">
        <v>989</v>
      </c>
    </row>
    <row r="258" spans="1:17" ht="16.5" customHeight="1">
      <c r="A258" s="20" t="s">
        <v>187</v>
      </c>
      <c r="B258" s="20" t="s">
        <v>206</v>
      </c>
      <c r="C258" s="45">
        <v>2167</v>
      </c>
      <c r="D258" s="45">
        <v>2148</v>
      </c>
      <c r="E258" s="45">
        <v>2131</v>
      </c>
      <c r="F258" s="45">
        <v>2134</v>
      </c>
      <c r="G258" s="45">
        <v>2164</v>
      </c>
      <c r="H258" s="45">
        <v>2140</v>
      </c>
      <c r="I258" s="45">
        <v>2181</v>
      </c>
      <c r="J258" s="45">
        <v>2196</v>
      </c>
      <c r="K258" s="45">
        <v>2216</v>
      </c>
      <c r="L258" s="45">
        <v>2236</v>
      </c>
      <c r="M258" s="45">
        <v>2247</v>
      </c>
      <c r="N258" s="194">
        <v>2247</v>
      </c>
      <c r="O258" s="194">
        <v>2235</v>
      </c>
      <c r="P258" s="194">
        <v>2830</v>
      </c>
      <c r="Q258" s="194">
        <v>2213</v>
      </c>
    </row>
    <row r="259" spans="1:17" ht="16.5" customHeight="1">
      <c r="A259" s="20" t="s">
        <v>187</v>
      </c>
      <c r="B259" s="20" t="s">
        <v>207</v>
      </c>
      <c r="C259" s="45">
        <v>3609</v>
      </c>
      <c r="D259" s="45">
        <v>3575</v>
      </c>
      <c r="E259" s="45">
        <v>3531</v>
      </c>
      <c r="F259" s="45">
        <v>3526</v>
      </c>
      <c r="G259" s="45">
        <v>3582</v>
      </c>
      <c r="H259" s="45">
        <v>3546</v>
      </c>
      <c r="I259" s="45">
        <v>3555</v>
      </c>
      <c r="J259" s="45">
        <v>3535</v>
      </c>
      <c r="K259" s="45">
        <v>3540</v>
      </c>
      <c r="L259" s="45">
        <v>3559</v>
      </c>
      <c r="M259" s="45">
        <v>3573</v>
      </c>
      <c r="N259" s="194">
        <v>3590</v>
      </c>
      <c r="O259" s="194">
        <v>3599</v>
      </c>
      <c r="P259" s="194">
        <v>4141</v>
      </c>
      <c r="Q259" s="194">
        <v>3627</v>
      </c>
    </row>
    <row r="260" spans="1:17" ht="16.5" customHeight="1">
      <c r="A260" s="20" t="s">
        <v>186</v>
      </c>
      <c r="B260" s="20" t="s">
        <v>208</v>
      </c>
      <c r="C260" s="45">
        <v>5426</v>
      </c>
      <c r="D260" s="45">
        <v>5376</v>
      </c>
      <c r="E260" s="45">
        <v>5297</v>
      </c>
      <c r="F260" s="45">
        <v>5326</v>
      </c>
      <c r="G260" s="45">
        <v>5428</v>
      </c>
      <c r="H260" s="45">
        <v>5380</v>
      </c>
      <c r="I260" s="45">
        <v>5344</v>
      </c>
      <c r="J260" s="45">
        <v>5317</v>
      </c>
      <c r="K260" s="45">
        <v>5300</v>
      </c>
      <c r="L260" s="45">
        <v>5319</v>
      </c>
      <c r="M260" s="45">
        <v>5256</v>
      </c>
      <c r="N260" s="194">
        <v>5216</v>
      </c>
      <c r="O260" s="194">
        <v>5218</v>
      </c>
      <c r="P260" s="194">
        <v>5649</v>
      </c>
      <c r="Q260" s="194">
        <v>5189</v>
      </c>
    </row>
    <row r="261" spans="1:17" ht="16.5" customHeight="1">
      <c r="A261" s="20" t="s">
        <v>187</v>
      </c>
      <c r="B261" s="20" t="s">
        <v>209</v>
      </c>
      <c r="C261" s="45">
        <v>12606</v>
      </c>
      <c r="D261" s="45">
        <v>12521</v>
      </c>
      <c r="E261" s="45">
        <v>12385</v>
      </c>
      <c r="F261" s="45">
        <v>12433</v>
      </c>
      <c r="G261" s="45">
        <v>12769</v>
      </c>
      <c r="H261" s="45">
        <v>12680</v>
      </c>
      <c r="I261" s="45">
        <v>12607</v>
      </c>
      <c r="J261" s="45">
        <v>12497</v>
      </c>
      <c r="K261" s="45">
        <v>12481</v>
      </c>
      <c r="L261" s="45">
        <v>12528</v>
      </c>
      <c r="M261" s="45">
        <v>12346</v>
      </c>
      <c r="N261" s="194">
        <v>12192</v>
      </c>
      <c r="O261" s="194">
        <v>12144</v>
      </c>
      <c r="P261" s="194">
        <v>12230</v>
      </c>
      <c r="Q261" s="194">
        <v>11986</v>
      </c>
    </row>
    <row r="262" spans="1:17" ht="16.5" customHeight="1">
      <c r="A262" s="20" t="s">
        <v>187</v>
      </c>
      <c r="B262" s="20" t="s">
        <v>210</v>
      </c>
      <c r="C262" s="45">
        <v>36078</v>
      </c>
      <c r="D262" s="45">
        <v>36120</v>
      </c>
      <c r="E262" s="45">
        <v>36109</v>
      </c>
      <c r="F262" s="45">
        <v>36112</v>
      </c>
      <c r="G262" s="45">
        <v>36343</v>
      </c>
      <c r="H262" s="45">
        <v>35984</v>
      </c>
      <c r="I262" s="45">
        <v>36325</v>
      </c>
      <c r="J262" s="45">
        <v>36573</v>
      </c>
      <c r="K262" s="45">
        <v>36959</v>
      </c>
      <c r="L262" s="45">
        <v>37146</v>
      </c>
      <c r="M262" s="45">
        <v>37141</v>
      </c>
      <c r="N262" s="194">
        <v>37072</v>
      </c>
      <c r="O262" s="194">
        <v>36933</v>
      </c>
      <c r="P262" s="194">
        <v>35996</v>
      </c>
      <c r="Q262" s="194">
        <v>36830</v>
      </c>
    </row>
    <row r="263" spans="1:17" ht="16.5" customHeight="1">
      <c r="A263" s="20" t="s">
        <v>187</v>
      </c>
      <c r="B263" s="20" t="s">
        <v>211</v>
      </c>
      <c r="C263" s="45">
        <v>50789</v>
      </c>
      <c r="D263" s="45">
        <v>52606</v>
      </c>
      <c r="E263" s="45">
        <v>55262</v>
      </c>
      <c r="F263" s="45">
        <v>52696</v>
      </c>
      <c r="G263" s="45">
        <v>47701</v>
      </c>
      <c r="H263" s="45">
        <v>46415</v>
      </c>
      <c r="I263" s="45">
        <v>49854</v>
      </c>
      <c r="J263" s="45">
        <v>53655</v>
      </c>
      <c r="K263" s="45">
        <v>56508</v>
      </c>
      <c r="L263" s="45">
        <v>56145</v>
      </c>
      <c r="M263" s="45">
        <v>60129</v>
      </c>
      <c r="N263" s="194">
        <v>65003</v>
      </c>
      <c r="O263" s="194">
        <v>65218</v>
      </c>
      <c r="P263" s="194">
        <v>66352</v>
      </c>
      <c r="Q263" s="194">
        <v>71216</v>
      </c>
    </row>
    <row r="264" spans="1:17" ht="16.5" customHeight="1">
      <c r="A264" s="20" t="s">
        <v>187</v>
      </c>
      <c r="B264" s="20" t="s">
        <v>215</v>
      </c>
      <c r="C264" s="45">
        <v>7466</v>
      </c>
      <c r="D264" s="45">
        <v>7947</v>
      </c>
      <c r="E264" s="45">
        <v>8826</v>
      </c>
      <c r="F264" s="45">
        <v>7572</v>
      </c>
      <c r="G264" s="45">
        <v>5677</v>
      </c>
      <c r="H264" s="45">
        <v>5241</v>
      </c>
      <c r="I264" s="45">
        <v>6074</v>
      </c>
      <c r="J264" s="45">
        <v>7158</v>
      </c>
      <c r="K264" s="45">
        <v>7838</v>
      </c>
      <c r="L264" s="45">
        <v>7506</v>
      </c>
      <c r="M264" s="45">
        <v>9038</v>
      </c>
      <c r="N264" s="194">
        <v>10882</v>
      </c>
      <c r="O264" s="194">
        <v>10851</v>
      </c>
      <c r="P264" s="194">
        <v>12309</v>
      </c>
      <c r="Q264" s="194">
        <v>13741</v>
      </c>
    </row>
    <row r="265" spans="1:17" ht="16.5" customHeight="1">
      <c r="A265" s="42" t="s">
        <v>187</v>
      </c>
      <c r="B265" s="42" t="s">
        <v>69</v>
      </c>
      <c r="C265" s="46">
        <v>120132</v>
      </c>
      <c r="D265" s="46">
        <v>122282</v>
      </c>
      <c r="E265" s="46">
        <v>125499</v>
      </c>
      <c r="F265" s="46">
        <v>121792</v>
      </c>
      <c r="G265" s="46">
        <v>115727</v>
      </c>
      <c r="H265" s="46">
        <v>113454</v>
      </c>
      <c r="I265" s="46">
        <v>118006</v>
      </c>
      <c r="J265" s="46">
        <v>122971</v>
      </c>
      <c r="K265" s="46">
        <v>126842</v>
      </c>
      <c r="L265" s="46">
        <v>126453</v>
      </c>
      <c r="M265" s="46">
        <v>131855</v>
      </c>
      <c r="N265" s="195">
        <v>138109</v>
      </c>
      <c r="O265" s="195">
        <v>138068</v>
      </c>
      <c r="P265" s="195">
        <v>142536</v>
      </c>
      <c r="Q265" s="195">
        <v>146567</v>
      </c>
    </row>
    <row r="266" spans="1:17" ht="16.5" customHeight="1">
      <c r="A266" s="20" t="s">
        <v>188</v>
      </c>
      <c r="B266" s="20" t="s">
        <v>202</v>
      </c>
      <c r="C266" s="44">
        <v>24</v>
      </c>
      <c r="D266" s="44">
        <v>26</v>
      </c>
      <c r="E266" s="44">
        <v>24</v>
      </c>
      <c r="F266" s="44">
        <v>25</v>
      </c>
      <c r="G266" s="44">
        <v>24</v>
      </c>
      <c r="H266" s="44">
        <v>25</v>
      </c>
      <c r="I266" s="44">
        <v>26</v>
      </c>
      <c r="J266" s="44">
        <v>24</v>
      </c>
      <c r="K266" s="44">
        <v>22</v>
      </c>
      <c r="L266" s="44">
        <v>23</v>
      </c>
      <c r="M266" s="44">
        <v>183</v>
      </c>
      <c r="N266" s="193">
        <v>21</v>
      </c>
      <c r="O266" s="193">
        <v>19</v>
      </c>
      <c r="P266" s="193">
        <v>365</v>
      </c>
      <c r="Q266" s="193">
        <v>18</v>
      </c>
    </row>
    <row r="267" spans="1:17" ht="16.5" customHeight="1">
      <c r="A267" s="20" t="s">
        <v>188</v>
      </c>
      <c r="B267" s="20" t="s">
        <v>203</v>
      </c>
      <c r="C267" s="45">
        <v>269</v>
      </c>
      <c r="D267" s="45">
        <v>278</v>
      </c>
      <c r="E267" s="45">
        <v>269</v>
      </c>
      <c r="F267" s="45">
        <v>278</v>
      </c>
      <c r="G267" s="45">
        <v>285</v>
      </c>
      <c r="H267" s="45">
        <v>291</v>
      </c>
      <c r="I267" s="45">
        <v>282</v>
      </c>
      <c r="J267" s="45">
        <v>283</v>
      </c>
      <c r="K267" s="45">
        <v>271</v>
      </c>
      <c r="L267" s="45">
        <v>276</v>
      </c>
      <c r="M267" s="45">
        <v>257</v>
      </c>
      <c r="N267" s="194">
        <v>250</v>
      </c>
      <c r="O267" s="194">
        <v>233</v>
      </c>
      <c r="P267" s="194">
        <v>392</v>
      </c>
      <c r="Q267" s="194">
        <v>212</v>
      </c>
    </row>
    <row r="268" spans="1:17" ht="16.5" customHeight="1">
      <c r="A268" s="20" t="s">
        <v>188</v>
      </c>
      <c r="B268" s="20" t="s">
        <v>204</v>
      </c>
      <c r="C268" s="45">
        <v>526</v>
      </c>
      <c r="D268" s="45">
        <v>528</v>
      </c>
      <c r="E268" s="45">
        <v>520</v>
      </c>
      <c r="F268" s="45">
        <v>547</v>
      </c>
      <c r="G268" s="45">
        <v>593</v>
      </c>
      <c r="H268" s="45">
        <v>597</v>
      </c>
      <c r="I268" s="45">
        <v>595</v>
      </c>
      <c r="J268" s="45">
        <v>577</v>
      </c>
      <c r="K268" s="45">
        <v>561</v>
      </c>
      <c r="L268" s="45">
        <v>568</v>
      </c>
      <c r="M268" s="45">
        <v>544</v>
      </c>
      <c r="N268" s="194">
        <v>508</v>
      </c>
      <c r="O268" s="194">
        <v>498</v>
      </c>
      <c r="P268" s="194">
        <v>794</v>
      </c>
      <c r="Q268" s="194">
        <v>450</v>
      </c>
    </row>
    <row r="269" spans="1:17" ht="16.5" customHeight="1">
      <c r="A269" s="20" t="s">
        <v>188</v>
      </c>
      <c r="B269" s="20" t="s">
        <v>205</v>
      </c>
      <c r="C269" s="45">
        <v>829</v>
      </c>
      <c r="D269" s="45">
        <v>840</v>
      </c>
      <c r="E269" s="45">
        <v>847</v>
      </c>
      <c r="F269" s="45">
        <v>861</v>
      </c>
      <c r="G269" s="45">
        <v>890</v>
      </c>
      <c r="H269" s="45">
        <v>888</v>
      </c>
      <c r="I269" s="45">
        <v>911</v>
      </c>
      <c r="J269" s="45">
        <v>922</v>
      </c>
      <c r="K269" s="45">
        <v>927</v>
      </c>
      <c r="L269" s="45">
        <v>933</v>
      </c>
      <c r="M269" s="45">
        <v>931</v>
      </c>
      <c r="N269" s="194">
        <v>923</v>
      </c>
      <c r="O269" s="194">
        <v>906</v>
      </c>
      <c r="P269" s="194">
        <v>1322</v>
      </c>
      <c r="Q269" s="194">
        <v>879</v>
      </c>
    </row>
    <row r="270" spans="1:17" ht="16.5" customHeight="1">
      <c r="A270" s="20" t="s">
        <v>188</v>
      </c>
      <c r="B270" s="20" t="s">
        <v>206</v>
      </c>
      <c r="C270" s="45">
        <v>1835</v>
      </c>
      <c r="D270" s="45">
        <v>1842</v>
      </c>
      <c r="E270" s="45">
        <v>1838</v>
      </c>
      <c r="F270" s="45">
        <v>1868</v>
      </c>
      <c r="G270" s="45">
        <v>1926</v>
      </c>
      <c r="H270" s="45">
        <v>1916</v>
      </c>
      <c r="I270" s="45">
        <v>1965</v>
      </c>
      <c r="J270" s="45">
        <v>1979</v>
      </c>
      <c r="K270" s="45">
        <v>1985</v>
      </c>
      <c r="L270" s="45">
        <v>2001</v>
      </c>
      <c r="M270" s="45">
        <v>2022</v>
      </c>
      <c r="N270" s="194">
        <v>2031</v>
      </c>
      <c r="O270" s="194">
        <v>2018</v>
      </c>
      <c r="P270" s="194">
        <v>2659</v>
      </c>
      <c r="Q270" s="194">
        <v>1984</v>
      </c>
    </row>
    <row r="271" spans="1:17" ht="16.5" customHeight="1">
      <c r="A271" s="20" t="s">
        <v>188</v>
      </c>
      <c r="B271" s="20" t="s">
        <v>207</v>
      </c>
      <c r="C271" s="45">
        <v>3102</v>
      </c>
      <c r="D271" s="45">
        <v>3111</v>
      </c>
      <c r="E271" s="45">
        <v>3098</v>
      </c>
      <c r="F271" s="45">
        <v>3139</v>
      </c>
      <c r="G271" s="45">
        <v>3218</v>
      </c>
      <c r="H271" s="45">
        <v>3209</v>
      </c>
      <c r="I271" s="45">
        <v>3252</v>
      </c>
      <c r="J271" s="45">
        <v>3262</v>
      </c>
      <c r="K271" s="45">
        <v>3264</v>
      </c>
      <c r="L271" s="45">
        <v>3273</v>
      </c>
      <c r="M271" s="45">
        <v>3263</v>
      </c>
      <c r="N271" s="194">
        <v>3260</v>
      </c>
      <c r="O271" s="194">
        <v>3241</v>
      </c>
      <c r="P271" s="194">
        <v>3780</v>
      </c>
      <c r="Q271" s="194">
        <v>3249</v>
      </c>
    </row>
    <row r="272" spans="1:17" ht="16.5" customHeight="1">
      <c r="A272" s="20" t="s">
        <v>188</v>
      </c>
      <c r="B272" s="20" t="s">
        <v>208</v>
      </c>
      <c r="C272" s="45">
        <v>4749</v>
      </c>
      <c r="D272" s="45">
        <v>4764</v>
      </c>
      <c r="E272" s="45">
        <v>4730</v>
      </c>
      <c r="F272" s="45">
        <v>4819</v>
      </c>
      <c r="G272" s="45">
        <v>4963</v>
      </c>
      <c r="H272" s="45">
        <v>4934</v>
      </c>
      <c r="I272" s="45">
        <v>4955</v>
      </c>
      <c r="J272" s="45">
        <v>4908</v>
      </c>
      <c r="K272" s="45">
        <v>4903</v>
      </c>
      <c r="L272" s="45">
        <v>4925</v>
      </c>
      <c r="M272" s="45">
        <v>4865</v>
      </c>
      <c r="N272" s="194">
        <v>4816</v>
      </c>
      <c r="O272" s="194">
        <v>4764</v>
      </c>
      <c r="P272" s="194">
        <v>5217</v>
      </c>
      <c r="Q272" s="194">
        <v>4692</v>
      </c>
    </row>
    <row r="273" spans="1:17" ht="16.5" customHeight="1">
      <c r="A273" s="20" t="s">
        <v>188</v>
      </c>
      <c r="B273" s="20" t="s">
        <v>209</v>
      </c>
      <c r="C273" s="45">
        <v>11119</v>
      </c>
      <c r="D273" s="45">
        <v>11158</v>
      </c>
      <c r="E273" s="45">
        <v>11103</v>
      </c>
      <c r="F273" s="45">
        <v>11267</v>
      </c>
      <c r="G273" s="45">
        <v>11621</v>
      </c>
      <c r="H273" s="45">
        <v>11589</v>
      </c>
      <c r="I273" s="45">
        <v>11621</v>
      </c>
      <c r="J273" s="45">
        <v>11592</v>
      </c>
      <c r="K273" s="45">
        <v>11614</v>
      </c>
      <c r="L273" s="45">
        <v>11643</v>
      </c>
      <c r="M273" s="45">
        <v>11489</v>
      </c>
      <c r="N273" s="194">
        <v>11354</v>
      </c>
      <c r="O273" s="194">
        <v>11234</v>
      </c>
      <c r="P273" s="194">
        <v>11435</v>
      </c>
      <c r="Q273" s="194">
        <v>11031</v>
      </c>
    </row>
    <row r="274" spans="1:17" ht="16.5" customHeight="1">
      <c r="A274" s="20" t="s">
        <v>188</v>
      </c>
      <c r="B274" s="20" t="s">
        <v>210</v>
      </c>
      <c r="C274" s="45">
        <v>32076</v>
      </c>
      <c r="D274" s="45">
        <v>32521</v>
      </c>
      <c r="E274" s="45">
        <v>32784</v>
      </c>
      <c r="F274" s="45">
        <v>33167</v>
      </c>
      <c r="G274" s="45">
        <v>33785</v>
      </c>
      <c r="H274" s="45">
        <v>33712</v>
      </c>
      <c r="I274" s="45">
        <v>34291</v>
      </c>
      <c r="J274" s="45">
        <v>34532</v>
      </c>
      <c r="K274" s="45">
        <v>34896</v>
      </c>
      <c r="L274" s="45">
        <v>35077</v>
      </c>
      <c r="M274" s="45">
        <v>34926</v>
      </c>
      <c r="N274" s="194">
        <v>34755</v>
      </c>
      <c r="O274" s="194">
        <v>34571</v>
      </c>
      <c r="P274" s="194">
        <v>33968</v>
      </c>
      <c r="Q274" s="194">
        <v>34167</v>
      </c>
    </row>
    <row r="275" spans="1:17" ht="16.5" customHeight="1">
      <c r="A275" s="20" t="s">
        <v>188</v>
      </c>
      <c r="B275" s="20" t="s">
        <v>211</v>
      </c>
      <c r="C275" s="45">
        <v>54753</v>
      </c>
      <c r="D275" s="45">
        <v>57449</v>
      </c>
      <c r="E275" s="45">
        <v>60667</v>
      </c>
      <c r="F275" s="45">
        <v>59595</v>
      </c>
      <c r="G275" s="45">
        <v>56420</v>
      </c>
      <c r="H275" s="45">
        <v>55883</v>
      </c>
      <c r="I275" s="45">
        <v>60091</v>
      </c>
      <c r="J275" s="45">
        <v>64287</v>
      </c>
      <c r="K275" s="45">
        <v>67562</v>
      </c>
      <c r="L275" s="45">
        <v>67694</v>
      </c>
      <c r="M275" s="45">
        <v>71636</v>
      </c>
      <c r="N275" s="194">
        <v>76299</v>
      </c>
      <c r="O275" s="194">
        <v>76371</v>
      </c>
      <c r="P275" s="194">
        <v>77235</v>
      </c>
      <c r="Q275" s="194">
        <v>81970</v>
      </c>
    </row>
    <row r="276" spans="1:17" ht="16.5" customHeight="1">
      <c r="A276" s="20" t="s">
        <v>188</v>
      </c>
      <c r="B276" s="20" t="s">
        <v>215</v>
      </c>
      <c r="C276" s="45">
        <v>16277</v>
      </c>
      <c r="D276" s="45">
        <v>17385</v>
      </c>
      <c r="E276" s="45">
        <v>19315</v>
      </c>
      <c r="F276" s="45">
        <v>17624</v>
      </c>
      <c r="G276" s="45">
        <v>14421</v>
      </c>
      <c r="H276" s="45">
        <v>13830</v>
      </c>
      <c r="I276" s="45">
        <v>15813</v>
      </c>
      <c r="J276" s="45">
        <v>18006</v>
      </c>
      <c r="K276" s="45">
        <v>19653</v>
      </c>
      <c r="L276" s="45">
        <v>19285</v>
      </c>
      <c r="M276" s="45">
        <v>22145</v>
      </c>
      <c r="N276" s="194">
        <v>25980</v>
      </c>
      <c r="O276" s="194">
        <v>26016</v>
      </c>
      <c r="P276" s="194">
        <v>28357</v>
      </c>
      <c r="Q276" s="194">
        <v>31455</v>
      </c>
    </row>
    <row r="277" spans="1:17" ht="16.5" customHeight="1">
      <c r="A277" s="42" t="s">
        <v>188</v>
      </c>
      <c r="B277" s="42" t="s">
        <v>69</v>
      </c>
      <c r="C277" s="46">
        <v>125558</v>
      </c>
      <c r="D277" s="46">
        <v>129900</v>
      </c>
      <c r="E277" s="46">
        <v>135195</v>
      </c>
      <c r="F277" s="46">
        <v>133189</v>
      </c>
      <c r="G277" s="46">
        <v>128146</v>
      </c>
      <c r="H277" s="46">
        <v>126873</v>
      </c>
      <c r="I277" s="46">
        <v>133802</v>
      </c>
      <c r="J277" s="46">
        <v>140372</v>
      </c>
      <c r="K277" s="46">
        <v>145658</v>
      </c>
      <c r="L277" s="46">
        <v>145700</v>
      </c>
      <c r="M277" s="46">
        <v>152260</v>
      </c>
      <c r="N277" s="195">
        <v>160197</v>
      </c>
      <c r="O277" s="195">
        <v>159872</v>
      </c>
      <c r="P277" s="195">
        <v>165524</v>
      </c>
      <c r="Q277" s="195">
        <v>170107</v>
      </c>
    </row>
    <row r="278" spans="1:17" ht="16.5" customHeight="1">
      <c r="A278" s="20" t="s">
        <v>189</v>
      </c>
      <c r="B278" s="20" t="s">
        <v>202</v>
      </c>
      <c r="C278" s="44">
        <v>19</v>
      </c>
      <c r="D278" s="44">
        <v>20</v>
      </c>
      <c r="E278" s="44">
        <v>19</v>
      </c>
      <c r="F278" s="44">
        <v>19</v>
      </c>
      <c r="G278" s="44">
        <v>19</v>
      </c>
      <c r="H278" s="44">
        <v>20</v>
      </c>
      <c r="I278" s="44">
        <v>20</v>
      </c>
      <c r="J278" s="44">
        <v>18</v>
      </c>
      <c r="K278" s="44">
        <v>17</v>
      </c>
      <c r="L278" s="44">
        <v>17</v>
      </c>
      <c r="M278" s="44">
        <v>155</v>
      </c>
      <c r="N278" s="193">
        <v>16</v>
      </c>
      <c r="O278" s="193">
        <v>15</v>
      </c>
      <c r="P278" s="193">
        <v>330</v>
      </c>
      <c r="Q278" s="193">
        <v>14</v>
      </c>
    </row>
    <row r="279" spans="1:17" ht="16.5" customHeight="1">
      <c r="A279" s="20" t="s">
        <v>189</v>
      </c>
      <c r="B279" s="20" t="s">
        <v>203</v>
      </c>
      <c r="C279" s="45">
        <v>209</v>
      </c>
      <c r="D279" s="45">
        <v>211</v>
      </c>
      <c r="E279" s="45">
        <v>202</v>
      </c>
      <c r="F279" s="45">
        <v>206</v>
      </c>
      <c r="G279" s="45">
        <v>209</v>
      </c>
      <c r="H279" s="45">
        <v>212</v>
      </c>
      <c r="I279" s="45">
        <v>203</v>
      </c>
      <c r="J279" s="45">
        <v>202</v>
      </c>
      <c r="K279" s="45">
        <v>193</v>
      </c>
      <c r="L279" s="45">
        <v>199</v>
      </c>
      <c r="M279" s="45">
        <v>186</v>
      </c>
      <c r="N279" s="194">
        <v>183</v>
      </c>
      <c r="O279" s="194">
        <v>170</v>
      </c>
      <c r="P279" s="194">
        <v>297</v>
      </c>
      <c r="Q279" s="194">
        <v>157</v>
      </c>
    </row>
    <row r="280" spans="1:17" ht="16.5" customHeight="1">
      <c r="A280" s="20" t="s">
        <v>189</v>
      </c>
      <c r="B280" s="20" t="s">
        <v>204</v>
      </c>
      <c r="C280" s="45">
        <v>405</v>
      </c>
      <c r="D280" s="45">
        <v>402</v>
      </c>
      <c r="E280" s="45">
        <v>394</v>
      </c>
      <c r="F280" s="45">
        <v>409</v>
      </c>
      <c r="G280" s="45">
        <v>440</v>
      </c>
      <c r="H280" s="45">
        <v>443</v>
      </c>
      <c r="I280" s="45">
        <v>439</v>
      </c>
      <c r="J280" s="45">
        <v>425</v>
      </c>
      <c r="K280" s="45">
        <v>416</v>
      </c>
      <c r="L280" s="45">
        <v>422</v>
      </c>
      <c r="M280" s="45">
        <v>406</v>
      </c>
      <c r="N280" s="194">
        <v>383</v>
      </c>
      <c r="O280" s="194">
        <v>376</v>
      </c>
      <c r="P280" s="194">
        <v>634</v>
      </c>
      <c r="Q280" s="194">
        <v>343</v>
      </c>
    </row>
    <row r="281" spans="1:17" ht="18" customHeight="1">
      <c r="A281" s="20" t="s">
        <v>189</v>
      </c>
      <c r="B281" s="20" t="s">
        <v>205</v>
      </c>
      <c r="C281" s="45">
        <v>646</v>
      </c>
      <c r="D281" s="45">
        <v>644</v>
      </c>
      <c r="E281" s="45">
        <v>642</v>
      </c>
      <c r="F281" s="45">
        <v>646</v>
      </c>
      <c r="G281" s="45">
        <v>659</v>
      </c>
      <c r="H281" s="45">
        <v>657</v>
      </c>
      <c r="I281" s="45">
        <v>670</v>
      </c>
      <c r="J281" s="45">
        <v>675</v>
      </c>
      <c r="K281" s="45">
        <v>677</v>
      </c>
      <c r="L281" s="45">
        <v>681</v>
      </c>
      <c r="M281" s="45">
        <v>684</v>
      </c>
      <c r="N281" s="194">
        <v>683</v>
      </c>
      <c r="O281" s="194">
        <v>675</v>
      </c>
      <c r="P281" s="194">
        <v>1033</v>
      </c>
      <c r="Q281" s="194">
        <v>668</v>
      </c>
    </row>
    <row r="282" spans="1:17" ht="16.5" customHeight="1">
      <c r="A282" s="20" t="s">
        <v>189</v>
      </c>
      <c r="B282" s="20" t="s">
        <v>206</v>
      </c>
      <c r="C282" s="45">
        <v>1400</v>
      </c>
      <c r="D282" s="45">
        <v>1398</v>
      </c>
      <c r="E282" s="45">
        <v>1395</v>
      </c>
      <c r="F282" s="45">
        <v>1407</v>
      </c>
      <c r="G282" s="45">
        <v>1437</v>
      </c>
      <c r="H282" s="45">
        <v>1433</v>
      </c>
      <c r="I282" s="45">
        <v>1450</v>
      </c>
      <c r="J282" s="45">
        <v>1459</v>
      </c>
      <c r="K282" s="45">
        <v>1470</v>
      </c>
      <c r="L282" s="45">
        <v>1487</v>
      </c>
      <c r="M282" s="45">
        <v>1494</v>
      </c>
      <c r="N282" s="194">
        <v>1502</v>
      </c>
      <c r="O282" s="194">
        <v>1499</v>
      </c>
      <c r="P282" s="194">
        <v>2089</v>
      </c>
      <c r="Q282" s="194">
        <v>1496</v>
      </c>
    </row>
    <row r="283" spans="1:17" ht="16.5" customHeight="1">
      <c r="A283" s="20" t="s">
        <v>189</v>
      </c>
      <c r="B283" s="20" t="s">
        <v>207</v>
      </c>
      <c r="C283" s="45">
        <v>2428</v>
      </c>
      <c r="D283" s="45">
        <v>2422</v>
      </c>
      <c r="E283" s="45">
        <v>2397</v>
      </c>
      <c r="F283" s="45">
        <v>2420</v>
      </c>
      <c r="G283" s="45">
        <v>2479</v>
      </c>
      <c r="H283" s="45">
        <v>2456</v>
      </c>
      <c r="I283" s="45">
        <v>2453</v>
      </c>
      <c r="J283" s="45">
        <v>2450</v>
      </c>
      <c r="K283" s="45">
        <v>2447</v>
      </c>
      <c r="L283" s="45">
        <v>2471</v>
      </c>
      <c r="M283" s="45">
        <v>2476</v>
      </c>
      <c r="N283" s="194">
        <v>2473</v>
      </c>
      <c r="O283" s="194">
        <v>2460</v>
      </c>
      <c r="P283" s="194">
        <v>2977</v>
      </c>
      <c r="Q283" s="194">
        <v>2479</v>
      </c>
    </row>
    <row r="284" spans="1:17" ht="16.5" customHeight="1">
      <c r="A284" s="20" t="s">
        <v>189</v>
      </c>
      <c r="B284" s="20" t="s">
        <v>208</v>
      </c>
      <c r="C284" s="45">
        <v>3781</v>
      </c>
      <c r="D284" s="45">
        <v>3768</v>
      </c>
      <c r="E284" s="45">
        <v>3733</v>
      </c>
      <c r="F284" s="45">
        <v>3768</v>
      </c>
      <c r="G284" s="45">
        <v>3873</v>
      </c>
      <c r="H284" s="45">
        <v>3861</v>
      </c>
      <c r="I284" s="45">
        <v>3822</v>
      </c>
      <c r="J284" s="45">
        <v>3782</v>
      </c>
      <c r="K284" s="45">
        <v>3783</v>
      </c>
      <c r="L284" s="45">
        <v>3797</v>
      </c>
      <c r="M284" s="45">
        <v>3749</v>
      </c>
      <c r="N284" s="194">
        <v>3726</v>
      </c>
      <c r="O284" s="194">
        <v>3708</v>
      </c>
      <c r="P284" s="194">
        <v>4145</v>
      </c>
      <c r="Q284" s="194">
        <v>3685</v>
      </c>
    </row>
    <row r="285" spans="1:17" ht="16.5" customHeight="1">
      <c r="A285" s="20" t="s">
        <v>189</v>
      </c>
      <c r="B285" s="20" t="s">
        <v>209</v>
      </c>
      <c r="C285" s="45">
        <v>9262</v>
      </c>
      <c r="D285" s="45">
        <v>9265</v>
      </c>
      <c r="E285" s="45">
        <v>9173</v>
      </c>
      <c r="F285" s="45">
        <v>9287</v>
      </c>
      <c r="G285" s="45">
        <v>9534</v>
      </c>
      <c r="H285" s="45">
        <v>9494</v>
      </c>
      <c r="I285" s="45">
        <v>9436</v>
      </c>
      <c r="J285" s="45">
        <v>9329</v>
      </c>
      <c r="K285" s="45">
        <v>9327</v>
      </c>
      <c r="L285" s="45">
        <v>9384</v>
      </c>
      <c r="M285" s="45">
        <v>9248</v>
      </c>
      <c r="N285" s="194">
        <v>9113</v>
      </c>
      <c r="O285" s="194">
        <v>9021</v>
      </c>
      <c r="P285" s="194">
        <v>9278</v>
      </c>
      <c r="Q285" s="194">
        <v>8875</v>
      </c>
    </row>
    <row r="286" spans="1:17" ht="16.5" customHeight="1">
      <c r="A286" s="20" t="s">
        <v>189</v>
      </c>
      <c r="B286" s="20" t="s">
        <v>210</v>
      </c>
      <c r="C286" s="45">
        <v>27502</v>
      </c>
      <c r="D286" s="45">
        <v>27563</v>
      </c>
      <c r="E286" s="45">
        <v>27661</v>
      </c>
      <c r="F286" s="45">
        <v>27793</v>
      </c>
      <c r="G286" s="45">
        <v>28044</v>
      </c>
      <c r="H286" s="45">
        <v>27834</v>
      </c>
      <c r="I286" s="45">
        <v>28024</v>
      </c>
      <c r="J286" s="45">
        <v>28122</v>
      </c>
      <c r="K286" s="45">
        <v>28434</v>
      </c>
      <c r="L286" s="45">
        <v>28541</v>
      </c>
      <c r="M286" s="45">
        <v>28519</v>
      </c>
      <c r="N286" s="194">
        <v>28523</v>
      </c>
      <c r="O286" s="194">
        <v>28516</v>
      </c>
      <c r="P286" s="194">
        <v>28141</v>
      </c>
      <c r="Q286" s="194">
        <v>28355</v>
      </c>
    </row>
    <row r="287" spans="1:17" ht="16.5" customHeight="1">
      <c r="A287" s="20" t="s">
        <v>189</v>
      </c>
      <c r="B287" s="20" t="s">
        <v>211</v>
      </c>
      <c r="C287" s="45">
        <v>50773</v>
      </c>
      <c r="D287" s="45">
        <v>52519</v>
      </c>
      <c r="E287" s="45">
        <v>55025</v>
      </c>
      <c r="F287" s="45">
        <v>53940</v>
      </c>
      <c r="G287" s="45">
        <v>51309</v>
      </c>
      <c r="H287" s="45">
        <v>50701</v>
      </c>
      <c r="I287" s="45">
        <v>53459</v>
      </c>
      <c r="J287" s="45">
        <v>56486</v>
      </c>
      <c r="K287" s="45">
        <v>59059</v>
      </c>
      <c r="L287" s="45">
        <v>59487</v>
      </c>
      <c r="M287" s="45">
        <v>62434</v>
      </c>
      <c r="N287" s="194">
        <v>66109</v>
      </c>
      <c r="O287" s="194">
        <v>67097</v>
      </c>
      <c r="P287" s="194">
        <v>67669</v>
      </c>
      <c r="Q287" s="194">
        <v>71678</v>
      </c>
    </row>
    <row r="288" spans="1:17" ht="16.5" customHeight="1">
      <c r="A288" s="20" t="s">
        <v>189</v>
      </c>
      <c r="B288" s="20" t="s">
        <v>215</v>
      </c>
      <c r="C288" s="45">
        <v>26308</v>
      </c>
      <c r="D288" s="45">
        <v>27595</v>
      </c>
      <c r="E288" s="45">
        <v>29830</v>
      </c>
      <c r="F288" s="45">
        <v>27774</v>
      </c>
      <c r="G288" s="45">
        <v>24032</v>
      </c>
      <c r="H288" s="45">
        <v>23171</v>
      </c>
      <c r="I288" s="45">
        <v>25389</v>
      </c>
      <c r="J288" s="45">
        <v>27985</v>
      </c>
      <c r="K288" s="45">
        <v>30005</v>
      </c>
      <c r="L288" s="45">
        <v>29691</v>
      </c>
      <c r="M288" s="45">
        <v>32962</v>
      </c>
      <c r="N288" s="194">
        <v>37152</v>
      </c>
      <c r="O288" s="194">
        <v>37771</v>
      </c>
      <c r="P288" s="194">
        <v>40428</v>
      </c>
      <c r="Q288" s="194">
        <v>44139</v>
      </c>
    </row>
    <row r="289" spans="1:17" ht="16.5" customHeight="1">
      <c r="A289" s="42" t="s">
        <v>189</v>
      </c>
      <c r="B289" s="42" t="s">
        <v>69</v>
      </c>
      <c r="C289" s="46">
        <v>122732</v>
      </c>
      <c r="D289" s="46">
        <v>125806</v>
      </c>
      <c r="E289" s="46">
        <v>130473</v>
      </c>
      <c r="F289" s="46">
        <v>127669</v>
      </c>
      <c r="G289" s="46">
        <v>122032</v>
      </c>
      <c r="H289" s="46">
        <v>120282</v>
      </c>
      <c r="I289" s="46">
        <v>125366</v>
      </c>
      <c r="J289" s="46">
        <v>130933</v>
      </c>
      <c r="K289" s="46">
        <v>135827</v>
      </c>
      <c r="L289" s="46">
        <v>136177</v>
      </c>
      <c r="M289" s="46">
        <v>142314</v>
      </c>
      <c r="N289" s="195">
        <v>149862</v>
      </c>
      <c r="O289" s="195">
        <v>151308</v>
      </c>
      <c r="P289" s="195">
        <v>157022</v>
      </c>
      <c r="Q289" s="195">
        <v>161887</v>
      </c>
    </row>
    <row r="290" spans="1:17" ht="16.5" customHeight="1">
      <c r="A290" s="20" t="s">
        <v>190</v>
      </c>
      <c r="B290" s="20" t="s">
        <v>202</v>
      </c>
      <c r="C290" s="44">
        <v>18</v>
      </c>
      <c r="D290" s="44">
        <v>19</v>
      </c>
      <c r="E290" s="44">
        <v>19</v>
      </c>
      <c r="F290" s="44">
        <v>20</v>
      </c>
      <c r="G290" s="44">
        <v>20</v>
      </c>
      <c r="H290" s="44">
        <v>21</v>
      </c>
      <c r="I290" s="44">
        <v>21</v>
      </c>
      <c r="J290" s="44">
        <v>21</v>
      </c>
      <c r="K290" s="44">
        <v>21</v>
      </c>
      <c r="L290" s="44">
        <v>22</v>
      </c>
      <c r="M290" s="44">
        <v>104</v>
      </c>
      <c r="N290" s="193">
        <v>21</v>
      </c>
      <c r="O290" s="193">
        <v>21</v>
      </c>
      <c r="P290" s="193">
        <v>259</v>
      </c>
      <c r="Q290" s="193">
        <v>20</v>
      </c>
    </row>
    <row r="291" spans="1:17" ht="16.5" customHeight="1">
      <c r="A291" s="20" t="s">
        <v>190</v>
      </c>
      <c r="B291" s="20" t="s">
        <v>203</v>
      </c>
      <c r="C291" s="45">
        <v>199</v>
      </c>
      <c r="D291" s="45">
        <v>203</v>
      </c>
      <c r="E291" s="45">
        <v>198</v>
      </c>
      <c r="F291" s="45">
        <v>205</v>
      </c>
      <c r="G291" s="45">
        <v>214</v>
      </c>
      <c r="H291" s="45">
        <v>216</v>
      </c>
      <c r="I291" s="45">
        <v>212</v>
      </c>
      <c r="J291" s="45">
        <v>211</v>
      </c>
      <c r="K291" s="45">
        <v>207</v>
      </c>
      <c r="L291" s="45">
        <v>212</v>
      </c>
      <c r="M291" s="45">
        <v>202</v>
      </c>
      <c r="N291" s="194">
        <v>195</v>
      </c>
      <c r="O291" s="194">
        <v>191</v>
      </c>
      <c r="P291" s="194">
        <v>283</v>
      </c>
      <c r="Q291" s="194">
        <v>178</v>
      </c>
    </row>
    <row r="292" spans="1:17" ht="16.5" customHeight="1">
      <c r="A292" s="20" t="s">
        <v>190</v>
      </c>
      <c r="B292" s="20" t="s">
        <v>204</v>
      </c>
      <c r="C292" s="45">
        <v>337</v>
      </c>
      <c r="D292" s="45">
        <v>340</v>
      </c>
      <c r="E292" s="45">
        <v>336</v>
      </c>
      <c r="F292" s="45">
        <v>349</v>
      </c>
      <c r="G292" s="45">
        <v>369</v>
      </c>
      <c r="H292" s="45">
        <v>373</v>
      </c>
      <c r="I292" s="45">
        <v>376</v>
      </c>
      <c r="J292" s="45">
        <v>370</v>
      </c>
      <c r="K292" s="45">
        <v>371</v>
      </c>
      <c r="L292" s="45">
        <v>381</v>
      </c>
      <c r="M292" s="45">
        <v>374</v>
      </c>
      <c r="N292" s="194">
        <v>367</v>
      </c>
      <c r="O292" s="194">
        <v>366</v>
      </c>
      <c r="P292" s="194">
        <v>527</v>
      </c>
      <c r="Q292" s="194">
        <v>349</v>
      </c>
    </row>
    <row r="293" spans="1:17" ht="16.5" customHeight="1">
      <c r="A293" s="20" t="s">
        <v>190</v>
      </c>
      <c r="B293" s="20" t="s">
        <v>205</v>
      </c>
      <c r="C293" s="45">
        <v>500</v>
      </c>
      <c r="D293" s="45">
        <v>505</v>
      </c>
      <c r="E293" s="45">
        <v>510</v>
      </c>
      <c r="F293" s="45">
        <v>516</v>
      </c>
      <c r="G293" s="45">
        <v>525</v>
      </c>
      <c r="H293" s="45">
        <v>528</v>
      </c>
      <c r="I293" s="45">
        <v>538</v>
      </c>
      <c r="J293" s="45">
        <v>550</v>
      </c>
      <c r="K293" s="45">
        <v>555</v>
      </c>
      <c r="L293" s="45">
        <v>562</v>
      </c>
      <c r="M293" s="45">
        <v>571</v>
      </c>
      <c r="N293" s="194">
        <v>574</v>
      </c>
      <c r="O293" s="194">
        <v>564</v>
      </c>
      <c r="P293" s="194">
        <v>829</v>
      </c>
      <c r="Q293" s="194">
        <v>566</v>
      </c>
    </row>
    <row r="294" spans="1:17" ht="16.5" customHeight="1">
      <c r="A294" s="20" t="s">
        <v>190</v>
      </c>
      <c r="B294" s="20" t="s">
        <v>206</v>
      </c>
      <c r="C294" s="45">
        <v>1057</v>
      </c>
      <c r="D294" s="45">
        <v>1068</v>
      </c>
      <c r="E294" s="45">
        <v>1070</v>
      </c>
      <c r="F294" s="45">
        <v>1082</v>
      </c>
      <c r="G294" s="45">
        <v>1105</v>
      </c>
      <c r="H294" s="45">
        <v>1112</v>
      </c>
      <c r="I294" s="45">
        <v>1131</v>
      </c>
      <c r="J294" s="45">
        <v>1142</v>
      </c>
      <c r="K294" s="45">
        <v>1157</v>
      </c>
      <c r="L294" s="45">
        <v>1166</v>
      </c>
      <c r="M294" s="45">
        <v>1176</v>
      </c>
      <c r="N294" s="194">
        <v>1192</v>
      </c>
      <c r="O294" s="194">
        <v>1184</v>
      </c>
      <c r="P294" s="194">
        <v>1633</v>
      </c>
      <c r="Q294" s="194">
        <v>1194</v>
      </c>
    </row>
    <row r="295" spans="1:17" ht="16.5" customHeight="1">
      <c r="A295" s="20" t="s">
        <v>190</v>
      </c>
      <c r="B295" s="20" t="s">
        <v>207</v>
      </c>
      <c r="C295" s="45">
        <v>1716</v>
      </c>
      <c r="D295" s="45">
        <v>1728</v>
      </c>
      <c r="E295" s="45">
        <v>1727</v>
      </c>
      <c r="F295" s="45">
        <v>1743</v>
      </c>
      <c r="G295" s="45">
        <v>1789</v>
      </c>
      <c r="H295" s="45">
        <v>1805</v>
      </c>
      <c r="I295" s="45">
        <v>1813</v>
      </c>
      <c r="J295" s="45">
        <v>1825</v>
      </c>
      <c r="K295" s="45">
        <v>1851</v>
      </c>
      <c r="L295" s="45">
        <v>1870</v>
      </c>
      <c r="M295" s="45">
        <v>1865</v>
      </c>
      <c r="N295" s="194">
        <v>1880</v>
      </c>
      <c r="O295" s="194">
        <v>1875</v>
      </c>
      <c r="P295" s="194">
        <v>2235</v>
      </c>
      <c r="Q295" s="194">
        <v>1875</v>
      </c>
    </row>
    <row r="296" spans="1:17" ht="16.5" customHeight="1">
      <c r="A296" s="20" t="s">
        <v>190</v>
      </c>
      <c r="B296" s="20" t="s">
        <v>208</v>
      </c>
      <c r="C296" s="45">
        <v>2534</v>
      </c>
      <c r="D296" s="45">
        <v>2555</v>
      </c>
      <c r="E296" s="45">
        <v>2558</v>
      </c>
      <c r="F296" s="45">
        <v>2599</v>
      </c>
      <c r="G296" s="45">
        <v>2667</v>
      </c>
      <c r="H296" s="45">
        <v>2687</v>
      </c>
      <c r="I296" s="45">
        <v>2700</v>
      </c>
      <c r="J296" s="45">
        <v>2720</v>
      </c>
      <c r="K296" s="45">
        <v>2740</v>
      </c>
      <c r="L296" s="45">
        <v>2764</v>
      </c>
      <c r="M296" s="45">
        <v>2757</v>
      </c>
      <c r="N296" s="194">
        <v>2756</v>
      </c>
      <c r="O296" s="194">
        <v>2754</v>
      </c>
      <c r="P296" s="194">
        <v>3062</v>
      </c>
      <c r="Q296" s="194">
        <v>2754</v>
      </c>
    </row>
    <row r="297" spans="1:17" ht="16.5" customHeight="1">
      <c r="A297" s="20" t="s">
        <v>190</v>
      </c>
      <c r="B297" s="20" t="s">
        <v>209</v>
      </c>
      <c r="C297" s="45">
        <v>5948</v>
      </c>
      <c r="D297" s="45">
        <v>5994</v>
      </c>
      <c r="E297" s="45">
        <v>6012</v>
      </c>
      <c r="F297" s="45">
        <v>6140</v>
      </c>
      <c r="G297" s="45">
        <v>6373</v>
      </c>
      <c r="H297" s="45">
        <v>6431</v>
      </c>
      <c r="I297" s="45">
        <v>6428</v>
      </c>
      <c r="J297" s="45">
        <v>6410</v>
      </c>
      <c r="K297" s="45">
        <v>6469</v>
      </c>
      <c r="L297" s="45">
        <v>6572</v>
      </c>
      <c r="M297" s="45">
        <v>6499</v>
      </c>
      <c r="N297" s="194">
        <v>6451</v>
      </c>
      <c r="O297" s="194">
        <v>6412</v>
      </c>
      <c r="P297" s="194">
        <v>6647</v>
      </c>
      <c r="Q297" s="194">
        <v>6347</v>
      </c>
    </row>
    <row r="298" spans="1:17" ht="16.5" customHeight="1">
      <c r="A298" s="20" t="s">
        <v>190</v>
      </c>
      <c r="B298" s="20" t="s">
        <v>210</v>
      </c>
      <c r="C298" s="45">
        <v>17520</v>
      </c>
      <c r="D298" s="45">
        <v>17828</v>
      </c>
      <c r="E298" s="45">
        <v>18149</v>
      </c>
      <c r="F298" s="45">
        <v>18388</v>
      </c>
      <c r="G298" s="45">
        <v>18747</v>
      </c>
      <c r="H298" s="45">
        <v>18897</v>
      </c>
      <c r="I298" s="45">
        <v>19158</v>
      </c>
      <c r="J298" s="45">
        <v>19398</v>
      </c>
      <c r="K298" s="45">
        <v>19743</v>
      </c>
      <c r="L298" s="45">
        <v>19941</v>
      </c>
      <c r="M298" s="45">
        <v>20037</v>
      </c>
      <c r="N298" s="194">
        <v>20059</v>
      </c>
      <c r="O298" s="194">
        <v>20026</v>
      </c>
      <c r="P298" s="194">
        <v>19921</v>
      </c>
      <c r="Q298" s="194">
        <v>20039</v>
      </c>
    </row>
    <row r="299" spans="1:17" ht="16.5" customHeight="1">
      <c r="A299" s="20" t="s">
        <v>190</v>
      </c>
      <c r="B299" s="20" t="s">
        <v>211</v>
      </c>
      <c r="C299" s="45">
        <v>32899</v>
      </c>
      <c r="D299" s="45">
        <v>34436</v>
      </c>
      <c r="E299" s="45">
        <v>36476</v>
      </c>
      <c r="F299" s="45">
        <v>36378</v>
      </c>
      <c r="G299" s="45">
        <v>35241</v>
      </c>
      <c r="H299" s="45">
        <v>35528</v>
      </c>
      <c r="I299" s="45">
        <v>37504</v>
      </c>
      <c r="J299" s="45">
        <v>39721</v>
      </c>
      <c r="K299" s="45">
        <v>41821</v>
      </c>
      <c r="L299" s="45">
        <v>42275</v>
      </c>
      <c r="M299" s="45">
        <v>44327</v>
      </c>
      <c r="N299" s="194">
        <v>46826</v>
      </c>
      <c r="O299" s="194">
        <v>47285</v>
      </c>
      <c r="P299" s="194">
        <v>47617</v>
      </c>
      <c r="Q299" s="194">
        <v>50119</v>
      </c>
    </row>
    <row r="300" spans="1:17" ht="16.5" customHeight="1">
      <c r="A300" s="20" t="s">
        <v>190</v>
      </c>
      <c r="B300" s="20" t="s">
        <v>215</v>
      </c>
      <c r="C300" s="45">
        <v>22443</v>
      </c>
      <c r="D300" s="45">
        <v>23952</v>
      </c>
      <c r="E300" s="45">
        <v>26350</v>
      </c>
      <c r="F300" s="45">
        <v>25239</v>
      </c>
      <c r="G300" s="45">
        <v>22521</v>
      </c>
      <c r="H300" s="45">
        <v>22414</v>
      </c>
      <c r="I300" s="45">
        <v>24597</v>
      </c>
      <c r="J300" s="45">
        <v>27059</v>
      </c>
      <c r="K300" s="45">
        <v>28999</v>
      </c>
      <c r="L300" s="45">
        <v>28879</v>
      </c>
      <c r="M300" s="45">
        <v>31570</v>
      </c>
      <c r="N300" s="194">
        <v>35172</v>
      </c>
      <c r="O300" s="194">
        <v>35493</v>
      </c>
      <c r="P300" s="194">
        <v>37169</v>
      </c>
      <c r="Q300" s="194">
        <v>40105</v>
      </c>
    </row>
    <row r="301" spans="1:17" ht="16.5" customHeight="1">
      <c r="A301" s="42" t="s">
        <v>190</v>
      </c>
      <c r="B301" s="42" t="s">
        <v>69</v>
      </c>
      <c r="C301" s="46">
        <v>85172</v>
      </c>
      <c r="D301" s="46">
        <v>88627</v>
      </c>
      <c r="E301" s="46">
        <v>93406</v>
      </c>
      <c r="F301" s="46">
        <v>92657</v>
      </c>
      <c r="G301" s="46">
        <v>89572</v>
      </c>
      <c r="H301" s="46">
        <v>90011</v>
      </c>
      <c r="I301" s="46">
        <v>94479</v>
      </c>
      <c r="J301" s="46">
        <v>99427</v>
      </c>
      <c r="K301" s="46">
        <v>103934</v>
      </c>
      <c r="L301" s="46">
        <v>104644</v>
      </c>
      <c r="M301" s="46">
        <v>109482</v>
      </c>
      <c r="N301" s="195">
        <v>115494</v>
      </c>
      <c r="O301" s="195">
        <v>116169</v>
      </c>
      <c r="P301" s="195">
        <v>120182</v>
      </c>
      <c r="Q301" s="195">
        <v>123547</v>
      </c>
    </row>
    <row r="302" spans="1:17" ht="16.5" customHeight="1">
      <c r="A302" s="20" t="s">
        <v>191</v>
      </c>
      <c r="B302" s="20" t="s">
        <v>202</v>
      </c>
      <c r="C302" s="44">
        <v>13</v>
      </c>
      <c r="D302" s="44">
        <v>14</v>
      </c>
      <c r="E302" s="44">
        <v>14</v>
      </c>
      <c r="F302" s="44">
        <v>15</v>
      </c>
      <c r="G302" s="44">
        <v>15</v>
      </c>
      <c r="H302" s="44">
        <v>16</v>
      </c>
      <c r="I302" s="44">
        <v>17</v>
      </c>
      <c r="J302" s="44">
        <v>17</v>
      </c>
      <c r="K302" s="44">
        <v>18</v>
      </c>
      <c r="L302" s="44">
        <v>19</v>
      </c>
      <c r="M302" s="44">
        <v>59</v>
      </c>
      <c r="N302" s="193">
        <v>19</v>
      </c>
      <c r="O302" s="193">
        <v>19</v>
      </c>
      <c r="P302" s="193">
        <v>129</v>
      </c>
      <c r="Q302" s="193">
        <v>19</v>
      </c>
    </row>
    <row r="303" spans="1:17" ht="16.5" customHeight="1">
      <c r="A303" s="20" t="s">
        <v>191</v>
      </c>
      <c r="B303" s="20" t="s">
        <v>203</v>
      </c>
      <c r="C303" s="45">
        <v>125</v>
      </c>
      <c r="D303" s="45">
        <v>128</v>
      </c>
      <c r="E303" s="45">
        <v>126</v>
      </c>
      <c r="F303" s="45">
        <v>130</v>
      </c>
      <c r="G303" s="45">
        <v>138</v>
      </c>
      <c r="H303" s="45">
        <v>144</v>
      </c>
      <c r="I303" s="45">
        <v>143</v>
      </c>
      <c r="J303" s="45">
        <v>143</v>
      </c>
      <c r="K303" s="45">
        <v>144</v>
      </c>
      <c r="L303" s="45">
        <v>151</v>
      </c>
      <c r="M303" s="45">
        <v>146</v>
      </c>
      <c r="N303" s="194">
        <v>145</v>
      </c>
      <c r="O303" s="194">
        <v>146</v>
      </c>
      <c r="P303" s="194">
        <v>184</v>
      </c>
      <c r="Q303" s="194">
        <v>145</v>
      </c>
    </row>
    <row r="304" spans="1:17" ht="16.5" customHeight="1">
      <c r="A304" s="20" t="s">
        <v>191</v>
      </c>
      <c r="B304" s="20" t="s">
        <v>204</v>
      </c>
      <c r="C304" s="45">
        <v>191</v>
      </c>
      <c r="D304" s="45">
        <v>197</v>
      </c>
      <c r="E304" s="45">
        <v>196</v>
      </c>
      <c r="F304" s="45">
        <v>205</v>
      </c>
      <c r="G304" s="45">
        <v>213</v>
      </c>
      <c r="H304" s="45">
        <v>220</v>
      </c>
      <c r="I304" s="45">
        <v>224</v>
      </c>
      <c r="J304" s="45">
        <v>228</v>
      </c>
      <c r="K304" s="45">
        <v>233</v>
      </c>
      <c r="L304" s="45">
        <v>245</v>
      </c>
      <c r="M304" s="45">
        <v>248</v>
      </c>
      <c r="N304" s="194">
        <v>250</v>
      </c>
      <c r="O304" s="194">
        <v>252</v>
      </c>
      <c r="P304" s="194">
        <v>339</v>
      </c>
      <c r="Q304" s="194">
        <v>257</v>
      </c>
    </row>
    <row r="305" spans="1:17" ht="16.5" customHeight="1">
      <c r="A305" s="20" t="s">
        <v>191</v>
      </c>
      <c r="B305" s="20" t="s">
        <v>205</v>
      </c>
      <c r="C305" s="45">
        <v>266</v>
      </c>
      <c r="D305" s="45">
        <v>273</v>
      </c>
      <c r="E305" s="45">
        <v>275</v>
      </c>
      <c r="F305" s="45">
        <v>280</v>
      </c>
      <c r="G305" s="45">
        <v>282</v>
      </c>
      <c r="H305" s="45">
        <v>288</v>
      </c>
      <c r="I305" s="45">
        <v>294</v>
      </c>
      <c r="J305" s="45">
        <v>306</v>
      </c>
      <c r="K305" s="45">
        <v>312</v>
      </c>
      <c r="L305" s="45">
        <v>325</v>
      </c>
      <c r="M305" s="45">
        <v>333</v>
      </c>
      <c r="N305" s="194">
        <v>346</v>
      </c>
      <c r="O305" s="194">
        <v>339</v>
      </c>
      <c r="P305" s="194">
        <v>473</v>
      </c>
      <c r="Q305" s="194">
        <v>348</v>
      </c>
    </row>
    <row r="306" spans="1:17" ht="16.5" customHeight="1">
      <c r="A306" s="20" t="s">
        <v>191</v>
      </c>
      <c r="B306" s="20" t="s">
        <v>206</v>
      </c>
      <c r="C306" s="45">
        <v>537</v>
      </c>
      <c r="D306" s="45">
        <v>555</v>
      </c>
      <c r="E306" s="45">
        <v>558</v>
      </c>
      <c r="F306" s="45">
        <v>567</v>
      </c>
      <c r="G306" s="45">
        <v>580</v>
      </c>
      <c r="H306" s="45">
        <v>591</v>
      </c>
      <c r="I306" s="45">
        <v>599</v>
      </c>
      <c r="J306" s="45">
        <v>607</v>
      </c>
      <c r="K306" s="45">
        <v>624</v>
      </c>
      <c r="L306" s="45">
        <v>643</v>
      </c>
      <c r="M306" s="45">
        <v>652</v>
      </c>
      <c r="N306" s="194">
        <v>670</v>
      </c>
      <c r="O306" s="194">
        <v>672</v>
      </c>
      <c r="P306" s="194">
        <v>866</v>
      </c>
      <c r="Q306" s="194">
        <v>694</v>
      </c>
    </row>
    <row r="307" spans="1:17" ht="16.5" customHeight="1">
      <c r="A307" s="20" t="s">
        <v>191</v>
      </c>
      <c r="B307" s="20" t="s">
        <v>207</v>
      </c>
      <c r="C307" s="45">
        <v>869</v>
      </c>
      <c r="D307" s="45">
        <v>885</v>
      </c>
      <c r="E307" s="45">
        <v>889</v>
      </c>
      <c r="F307" s="45">
        <v>901</v>
      </c>
      <c r="G307" s="45">
        <v>932</v>
      </c>
      <c r="H307" s="45">
        <v>950</v>
      </c>
      <c r="I307" s="45">
        <v>952</v>
      </c>
      <c r="J307" s="45">
        <v>962</v>
      </c>
      <c r="K307" s="45">
        <v>991</v>
      </c>
      <c r="L307" s="45">
        <v>1009</v>
      </c>
      <c r="M307" s="45">
        <v>1025</v>
      </c>
      <c r="N307" s="194">
        <v>1054</v>
      </c>
      <c r="O307" s="194">
        <v>1066</v>
      </c>
      <c r="P307" s="194">
        <v>1224</v>
      </c>
      <c r="Q307" s="194">
        <v>1084</v>
      </c>
    </row>
    <row r="308" spans="1:17" ht="16.5" customHeight="1">
      <c r="A308" s="20" t="s">
        <v>191</v>
      </c>
      <c r="B308" s="20" t="s">
        <v>208</v>
      </c>
      <c r="C308" s="45">
        <v>1253</v>
      </c>
      <c r="D308" s="45">
        <v>1276</v>
      </c>
      <c r="E308" s="45">
        <v>1288</v>
      </c>
      <c r="F308" s="45">
        <v>1310</v>
      </c>
      <c r="G308" s="45">
        <v>1350</v>
      </c>
      <c r="H308" s="45">
        <v>1384</v>
      </c>
      <c r="I308" s="45">
        <v>1384</v>
      </c>
      <c r="J308" s="45">
        <v>1403</v>
      </c>
      <c r="K308" s="45">
        <v>1442</v>
      </c>
      <c r="L308" s="45">
        <v>1476</v>
      </c>
      <c r="M308" s="45">
        <v>1497</v>
      </c>
      <c r="N308" s="194">
        <v>1517</v>
      </c>
      <c r="O308" s="194">
        <v>1538</v>
      </c>
      <c r="P308" s="194">
        <v>1695</v>
      </c>
      <c r="Q308" s="194">
        <v>1552</v>
      </c>
    </row>
    <row r="309" spans="1:17" ht="16.5" customHeight="1">
      <c r="A309" s="20" t="s">
        <v>191</v>
      </c>
      <c r="B309" s="20" t="s">
        <v>209</v>
      </c>
      <c r="C309" s="45">
        <v>2729</v>
      </c>
      <c r="D309" s="45">
        <v>2804</v>
      </c>
      <c r="E309" s="45">
        <v>2853</v>
      </c>
      <c r="F309" s="45">
        <v>2925</v>
      </c>
      <c r="G309" s="45">
        <v>3050</v>
      </c>
      <c r="H309" s="45">
        <v>3133</v>
      </c>
      <c r="I309" s="45">
        <v>3075</v>
      </c>
      <c r="J309" s="45">
        <v>3111</v>
      </c>
      <c r="K309" s="45">
        <v>3173</v>
      </c>
      <c r="L309" s="45">
        <v>3246</v>
      </c>
      <c r="M309" s="45">
        <v>3270</v>
      </c>
      <c r="N309" s="194">
        <v>3330</v>
      </c>
      <c r="O309" s="194">
        <v>3363</v>
      </c>
      <c r="P309" s="194">
        <v>3492</v>
      </c>
      <c r="Q309" s="194">
        <v>3386</v>
      </c>
    </row>
    <row r="310" spans="1:17" ht="16.5" customHeight="1">
      <c r="A310" s="20" t="s">
        <v>191</v>
      </c>
      <c r="B310" s="20" t="s">
        <v>210</v>
      </c>
      <c r="C310" s="45">
        <v>7453</v>
      </c>
      <c r="D310" s="45">
        <v>7639</v>
      </c>
      <c r="E310" s="45">
        <v>7923</v>
      </c>
      <c r="F310" s="45">
        <v>8065</v>
      </c>
      <c r="G310" s="45">
        <v>8143</v>
      </c>
      <c r="H310" s="45">
        <v>8376</v>
      </c>
      <c r="I310" s="45">
        <v>8418</v>
      </c>
      <c r="J310" s="45">
        <v>8593</v>
      </c>
      <c r="K310" s="45">
        <v>8901</v>
      </c>
      <c r="L310" s="45">
        <v>9065</v>
      </c>
      <c r="M310" s="45">
        <v>9259</v>
      </c>
      <c r="N310" s="194">
        <v>9484</v>
      </c>
      <c r="O310" s="194">
        <v>9634</v>
      </c>
      <c r="P310" s="194">
        <v>9704</v>
      </c>
      <c r="Q310" s="194">
        <v>9845</v>
      </c>
    </row>
    <row r="311" spans="1:17" ht="16.5" customHeight="1">
      <c r="A311" s="20" t="s">
        <v>191</v>
      </c>
      <c r="B311" s="20" t="s">
        <v>211</v>
      </c>
      <c r="C311" s="45">
        <v>12517</v>
      </c>
      <c r="D311" s="45">
        <v>13418</v>
      </c>
      <c r="E311" s="45">
        <v>14516</v>
      </c>
      <c r="F311" s="45">
        <v>14554</v>
      </c>
      <c r="G311" s="45">
        <v>14239</v>
      </c>
      <c r="H311" s="45">
        <v>14593</v>
      </c>
      <c r="I311" s="45">
        <v>15342</v>
      </c>
      <c r="J311" s="45">
        <v>16328</v>
      </c>
      <c r="K311" s="45">
        <v>17316</v>
      </c>
      <c r="L311" s="45">
        <v>17752</v>
      </c>
      <c r="M311" s="45">
        <v>18843</v>
      </c>
      <c r="N311" s="194">
        <v>20210</v>
      </c>
      <c r="O311" s="194">
        <v>20733</v>
      </c>
      <c r="P311" s="194">
        <v>21178</v>
      </c>
      <c r="Q311" s="194">
        <v>22342</v>
      </c>
    </row>
    <row r="312" spans="1:17" ht="16.5" customHeight="1">
      <c r="A312" s="20" t="s">
        <v>191</v>
      </c>
      <c r="B312" s="20" t="s">
        <v>215</v>
      </c>
      <c r="C312" s="45">
        <v>10006</v>
      </c>
      <c r="D312" s="45">
        <v>10657</v>
      </c>
      <c r="E312" s="45">
        <v>11910</v>
      </c>
      <c r="F312" s="45">
        <v>11654</v>
      </c>
      <c r="G312" s="45">
        <v>10636</v>
      </c>
      <c r="H312" s="45">
        <v>10743</v>
      </c>
      <c r="I312" s="45">
        <v>11697</v>
      </c>
      <c r="J312" s="45">
        <v>12882</v>
      </c>
      <c r="K312" s="45">
        <v>13950</v>
      </c>
      <c r="L312" s="45">
        <v>14039</v>
      </c>
      <c r="M312" s="45">
        <v>15421</v>
      </c>
      <c r="N312" s="194">
        <v>17276</v>
      </c>
      <c r="O312" s="194">
        <v>17619</v>
      </c>
      <c r="P312" s="194">
        <v>18610</v>
      </c>
      <c r="Q312" s="194">
        <v>20053</v>
      </c>
    </row>
    <row r="313" spans="1:17" ht="16.5" customHeight="1">
      <c r="A313" s="42" t="s">
        <v>191</v>
      </c>
      <c r="B313" s="42" t="s">
        <v>69</v>
      </c>
      <c r="C313" s="46">
        <v>35957</v>
      </c>
      <c r="D313" s="46">
        <v>37844</v>
      </c>
      <c r="E313" s="46">
        <v>40549</v>
      </c>
      <c r="F313" s="46">
        <v>40605</v>
      </c>
      <c r="G313" s="46">
        <v>39578</v>
      </c>
      <c r="H313" s="46">
        <v>40439</v>
      </c>
      <c r="I313" s="46">
        <v>42146</v>
      </c>
      <c r="J313" s="46">
        <v>44580</v>
      </c>
      <c r="K313" s="46">
        <v>47103</v>
      </c>
      <c r="L313" s="46">
        <v>47969</v>
      </c>
      <c r="M313" s="46">
        <v>50753</v>
      </c>
      <c r="N313" s="195">
        <v>54301</v>
      </c>
      <c r="O313" s="195">
        <v>55380</v>
      </c>
      <c r="P313" s="195">
        <v>57894</v>
      </c>
      <c r="Q313" s="195">
        <v>59726</v>
      </c>
    </row>
    <row r="314" spans="1:17" ht="16.5" customHeight="1">
      <c r="A314" s="20" t="s">
        <v>192</v>
      </c>
      <c r="B314" s="20" t="s">
        <v>202</v>
      </c>
      <c r="C314" s="44">
        <v>7</v>
      </c>
      <c r="D314" s="44">
        <v>7</v>
      </c>
      <c r="E314" s="44">
        <v>7</v>
      </c>
      <c r="F314" s="44">
        <v>8</v>
      </c>
      <c r="G314" s="44">
        <v>8</v>
      </c>
      <c r="H314" s="44">
        <v>9</v>
      </c>
      <c r="I314" s="44">
        <v>9</v>
      </c>
      <c r="J314" s="44">
        <v>10</v>
      </c>
      <c r="K314" s="44">
        <v>10</v>
      </c>
      <c r="L314" s="44">
        <v>11</v>
      </c>
      <c r="M314" s="44">
        <v>23</v>
      </c>
      <c r="N314" s="193">
        <v>11</v>
      </c>
      <c r="O314" s="193">
        <v>12</v>
      </c>
      <c r="P314" s="193">
        <v>58</v>
      </c>
      <c r="Q314" s="193">
        <v>12</v>
      </c>
    </row>
    <row r="315" spans="1:17" ht="16.5" customHeight="1">
      <c r="A315" s="20" t="s">
        <v>192</v>
      </c>
      <c r="B315" s="20" t="s">
        <v>203</v>
      </c>
      <c r="C315" s="45">
        <v>63</v>
      </c>
      <c r="D315" s="45">
        <v>64</v>
      </c>
      <c r="E315" s="45">
        <v>63</v>
      </c>
      <c r="F315" s="45">
        <v>65</v>
      </c>
      <c r="G315" s="45">
        <v>70</v>
      </c>
      <c r="H315" s="45">
        <v>74</v>
      </c>
      <c r="I315" s="45">
        <v>72</v>
      </c>
      <c r="J315" s="45">
        <v>72</v>
      </c>
      <c r="K315" s="45">
        <v>74</v>
      </c>
      <c r="L315" s="45">
        <v>78</v>
      </c>
      <c r="M315" s="45">
        <v>77</v>
      </c>
      <c r="N315" s="194">
        <v>78</v>
      </c>
      <c r="O315" s="194">
        <v>78</v>
      </c>
      <c r="P315" s="194">
        <v>90</v>
      </c>
      <c r="Q315" s="194">
        <v>80</v>
      </c>
    </row>
    <row r="316" spans="1:17" ht="16.5" customHeight="1">
      <c r="A316" s="20" t="s">
        <v>192</v>
      </c>
      <c r="B316" s="20" t="s">
        <v>204</v>
      </c>
      <c r="C316" s="45">
        <v>85</v>
      </c>
      <c r="D316" s="45">
        <v>86</v>
      </c>
      <c r="E316" s="45">
        <v>87</v>
      </c>
      <c r="F316" s="45">
        <v>90</v>
      </c>
      <c r="G316" s="45">
        <v>94</v>
      </c>
      <c r="H316" s="45">
        <v>98</v>
      </c>
      <c r="I316" s="45">
        <v>99</v>
      </c>
      <c r="J316" s="45">
        <v>101</v>
      </c>
      <c r="K316" s="45">
        <v>104</v>
      </c>
      <c r="L316" s="45">
        <v>109</v>
      </c>
      <c r="M316" s="45">
        <v>112</v>
      </c>
      <c r="N316" s="194">
        <v>115</v>
      </c>
      <c r="O316" s="194">
        <v>115</v>
      </c>
      <c r="P316" s="194">
        <v>145</v>
      </c>
      <c r="Q316" s="194">
        <v>121</v>
      </c>
    </row>
    <row r="317" spans="1:17" ht="16.5" customHeight="1">
      <c r="A317" s="20" t="s">
        <v>192</v>
      </c>
      <c r="B317" s="20" t="s">
        <v>205</v>
      </c>
      <c r="C317" s="45">
        <v>118</v>
      </c>
      <c r="D317" s="45">
        <v>121</v>
      </c>
      <c r="E317" s="45">
        <v>122</v>
      </c>
      <c r="F317" s="45">
        <v>125</v>
      </c>
      <c r="G317" s="45">
        <v>126</v>
      </c>
      <c r="H317" s="45">
        <v>130</v>
      </c>
      <c r="I317" s="45">
        <v>132</v>
      </c>
      <c r="J317" s="45">
        <v>135</v>
      </c>
      <c r="K317" s="45">
        <v>138</v>
      </c>
      <c r="L317" s="45">
        <v>141</v>
      </c>
      <c r="M317" s="45">
        <v>145</v>
      </c>
      <c r="N317" s="194">
        <v>148</v>
      </c>
      <c r="O317" s="194">
        <v>147</v>
      </c>
      <c r="P317" s="194">
        <v>191</v>
      </c>
      <c r="Q317" s="194">
        <v>155</v>
      </c>
    </row>
    <row r="318" spans="1:17" ht="16.5" customHeight="1">
      <c r="A318" s="20" t="s">
        <v>192</v>
      </c>
      <c r="B318" s="20" t="s">
        <v>206</v>
      </c>
      <c r="C318" s="45">
        <v>237</v>
      </c>
      <c r="D318" s="45">
        <v>241</v>
      </c>
      <c r="E318" s="45">
        <v>244</v>
      </c>
      <c r="F318" s="45">
        <v>248</v>
      </c>
      <c r="G318" s="45">
        <v>254</v>
      </c>
      <c r="H318" s="45">
        <v>264</v>
      </c>
      <c r="I318" s="45">
        <v>263</v>
      </c>
      <c r="J318" s="45">
        <v>265</v>
      </c>
      <c r="K318" s="45">
        <v>272</v>
      </c>
      <c r="L318" s="45">
        <v>279</v>
      </c>
      <c r="M318" s="45">
        <v>280</v>
      </c>
      <c r="N318" s="194">
        <v>288</v>
      </c>
      <c r="O318" s="194">
        <v>292</v>
      </c>
      <c r="P318" s="194">
        <v>346</v>
      </c>
      <c r="Q318" s="194">
        <v>301</v>
      </c>
    </row>
    <row r="319" spans="1:17" ht="16.5" customHeight="1">
      <c r="A319" s="20" t="s">
        <v>192</v>
      </c>
      <c r="B319" s="20" t="s">
        <v>207</v>
      </c>
      <c r="C319" s="45">
        <v>372</v>
      </c>
      <c r="D319" s="45">
        <v>378</v>
      </c>
      <c r="E319" s="45">
        <v>386</v>
      </c>
      <c r="F319" s="45">
        <v>394</v>
      </c>
      <c r="G319" s="45">
        <v>406</v>
      </c>
      <c r="H319" s="45">
        <v>420</v>
      </c>
      <c r="I319" s="45">
        <v>407</v>
      </c>
      <c r="J319" s="45">
        <v>414</v>
      </c>
      <c r="K319" s="45">
        <v>428</v>
      </c>
      <c r="L319" s="45">
        <v>434</v>
      </c>
      <c r="M319" s="45">
        <v>438</v>
      </c>
      <c r="N319" s="194">
        <v>449</v>
      </c>
      <c r="O319" s="194">
        <v>465</v>
      </c>
      <c r="P319" s="194">
        <v>508</v>
      </c>
      <c r="Q319" s="194">
        <v>472</v>
      </c>
    </row>
    <row r="320" spans="1:17" ht="16.5" customHeight="1">
      <c r="A320" s="20" t="s">
        <v>192</v>
      </c>
      <c r="B320" s="20" t="s">
        <v>208</v>
      </c>
      <c r="C320" s="45">
        <v>528</v>
      </c>
      <c r="D320" s="45">
        <v>542</v>
      </c>
      <c r="E320" s="45">
        <v>550</v>
      </c>
      <c r="F320" s="45">
        <v>565</v>
      </c>
      <c r="G320" s="45">
        <v>577</v>
      </c>
      <c r="H320" s="45">
        <v>605</v>
      </c>
      <c r="I320" s="45">
        <v>589</v>
      </c>
      <c r="J320" s="45">
        <v>606</v>
      </c>
      <c r="K320" s="45">
        <v>620</v>
      </c>
      <c r="L320" s="45">
        <v>634</v>
      </c>
      <c r="M320" s="45">
        <v>637</v>
      </c>
      <c r="N320" s="194">
        <v>650</v>
      </c>
      <c r="O320" s="194">
        <v>657</v>
      </c>
      <c r="P320" s="194">
        <v>709</v>
      </c>
      <c r="Q320" s="194">
        <v>669</v>
      </c>
    </row>
    <row r="321" spans="1:17" ht="16.5" customHeight="1">
      <c r="A321" s="20" t="s">
        <v>192</v>
      </c>
      <c r="B321" s="20" t="s">
        <v>209</v>
      </c>
      <c r="C321" s="45">
        <v>1047</v>
      </c>
      <c r="D321" s="45">
        <v>1086</v>
      </c>
      <c r="E321" s="45">
        <v>1111</v>
      </c>
      <c r="F321" s="45">
        <v>1141</v>
      </c>
      <c r="G321" s="45">
        <v>1189</v>
      </c>
      <c r="H321" s="45">
        <v>1266</v>
      </c>
      <c r="I321" s="45">
        <v>1220</v>
      </c>
      <c r="J321" s="45">
        <v>1238</v>
      </c>
      <c r="K321" s="45">
        <v>1287</v>
      </c>
      <c r="L321" s="45">
        <v>1312</v>
      </c>
      <c r="M321" s="45">
        <v>1324</v>
      </c>
      <c r="N321" s="194">
        <v>1351</v>
      </c>
      <c r="O321" s="194">
        <v>1379</v>
      </c>
      <c r="P321" s="194">
        <v>1429</v>
      </c>
      <c r="Q321" s="194">
        <v>1424</v>
      </c>
    </row>
    <row r="322" spans="1:17" ht="16.5" customHeight="1">
      <c r="A322" s="20" t="s">
        <v>192</v>
      </c>
      <c r="B322" s="20" t="s">
        <v>210</v>
      </c>
      <c r="C322" s="45">
        <v>2438</v>
      </c>
      <c r="D322" s="45">
        <v>2538</v>
      </c>
      <c r="E322" s="45">
        <v>2663</v>
      </c>
      <c r="F322" s="45">
        <v>2714</v>
      </c>
      <c r="G322" s="45">
        <v>2737</v>
      </c>
      <c r="H322" s="45">
        <v>2941</v>
      </c>
      <c r="I322" s="45">
        <v>2879</v>
      </c>
      <c r="J322" s="45">
        <v>3012</v>
      </c>
      <c r="K322" s="45">
        <v>3188</v>
      </c>
      <c r="L322" s="45">
        <v>3237</v>
      </c>
      <c r="M322" s="45">
        <v>3343</v>
      </c>
      <c r="N322" s="194">
        <v>3456</v>
      </c>
      <c r="O322" s="194">
        <v>3575</v>
      </c>
      <c r="P322" s="194">
        <v>3643</v>
      </c>
      <c r="Q322" s="194">
        <v>3739</v>
      </c>
    </row>
    <row r="323" spans="1:17" ht="16.5" customHeight="1">
      <c r="A323" s="20" t="s">
        <v>192</v>
      </c>
      <c r="B323" s="20" t="s">
        <v>211</v>
      </c>
      <c r="C323" s="45">
        <v>3763</v>
      </c>
      <c r="D323" s="45">
        <v>3990</v>
      </c>
      <c r="E323" s="45">
        <v>4296</v>
      </c>
      <c r="F323" s="45">
        <v>4338</v>
      </c>
      <c r="G323" s="45">
        <v>4203</v>
      </c>
      <c r="H323" s="45">
        <v>4434</v>
      </c>
      <c r="I323" s="45">
        <v>4584</v>
      </c>
      <c r="J323" s="45">
        <v>4923</v>
      </c>
      <c r="K323" s="45">
        <v>5281</v>
      </c>
      <c r="L323" s="45">
        <v>5395</v>
      </c>
      <c r="M323" s="45">
        <v>5749</v>
      </c>
      <c r="N323" s="194">
        <v>6193</v>
      </c>
      <c r="O323" s="194">
        <v>6333</v>
      </c>
      <c r="P323" s="194">
        <v>6548</v>
      </c>
      <c r="Q323" s="194">
        <v>7024</v>
      </c>
    </row>
    <row r="324" spans="1:17" ht="16.5" customHeight="1">
      <c r="A324" s="20" t="s">
        <v>192</v>
      </c>
      <c r="B324" s="20" t="s">
        <v>215</v>
      </c>
      <c r="C324" s="45">
        <v>4100</v>
      </c>
      <c r="D324" s="45">
        <v>4348</v>
      </c>
      <c r="E324" s="45">
        <v>4821</v>
      </c>
      <c r="F324" s="45">
        <v>4693</v>
      </c>
      <c r="G324" s="45">
        <v>4293</v>
      </c>
      <c r="H324" s="45">
        <v>4226</v>
      </c>
      <c r="I324" s="45">
        <v>4580</v>
      </c>
      <c r="J324" s="45">
        <v>5020</v>
      </c>
      <c r="K324" s="45">
        <v>5405</v>
      </c>
      <c r="L324" s="45">
        <v>5403</v>
      </c>
      <c r="M324" s="45">
        <v>5848</v>
      </c>
      <c r="N324" s="194">
        <v>6392</v>
      </c>
      <c r="O324" s="194">
        <v>6544</v>
      </c>
      <c r="P324" s="194">
        <v>6870</v>
      </c>
      <c r="Q324" s="194">
        <v>7468</v>
      </c>
    </row>
    <row r="325" spans="1:17" ht="16.5" customHeight="1">
      <c r="A325" s="42" t="s">
        <v>192</v>
      </c>
      <c r="B325" s="42" t="s">
        <v>69</v>
      </c>
      <c r="C325" s="46">
        <v>12757</v>
      </c>
      <c r="D325" s="46">
        <v>13402</v>
      </c>
      <c r="E325" s="46">
        <v>14349</v>
      </c>
      <c r="F325" s="46">
        <v>14381</v>
      </c>
      <c r="G325" s="46">
        <v>13956</v>
      </c>
      <c r="H325" s="46">
        <v>14466</v>
      </c>
      <c r="I325" s="46">
        <v>14834</v>
      </c>
      <c r="J325" s="46">
        <v>15796</v>
      </c>
      <c r="K325" s="46">
        <v>16807</v>
      </c>
      <c r="L325" s="46">
        <v>17033</v>
      </c>
      <c r="M325" s="46">
        <v>17976</v>
      </c>
      <c r="N325" s="195">
        <v>19132</v>
      </c>
      <c r="O325" s="195">
        <v>19597</v>
      </c>
      <c r="P325" s="195">
        <v>20537</v>
      </c>
      <c r="Q325" s="195">
        <v>21466</v>
      </c>
    </row>
    <row r="326" spans="1:17" ht="16.5" customHeight="1">
      <c r="A326" s="20" t="s">
        <v>193</v>
      </c>
      <c r="B326" s="20" t="s">
        <v>202</v>
      </c>
      <c r="C326" s="44">
        <v>3</v>
      </c>
      <c r="D326" s="44">
        <v>3</v>
      </c>
      <c r="E326" s="44">
        <v>3</v>
      </c>
      <c r="F326" s="44">
        <v>4</v>
      </c>
      <c r="G326" s="44">
        <v>4</v>
      </c>
      <c r="H326" s="44">
        <v>4</v>
      </c>
      <c r="I326" s="44">
        <v>5</v>
      </c>
      <c r="J326" s="44">
        <v>5</v>
      </c>
      <c r="K326" s="44">
        <v>5</v>
      </c>
      <c r="L326" s="44">
        <v>6</v>
      </c>
      <c r="M326" s="44">
        <v>9</v>
      </c>
      <c r="N326" s="193">
        <v>6</v>
      </c>
      <c r="O326" s="193">
        <v>6</v>
      </c>
      <c r="P326" s="193">
        <v>20</v>
      </c>
      <c r="Q326" s="193">
        <v>7</v>
      </c>
    </row>
    <row r="327" spans="1:17" ht="16.5" customHeight="1">
      <c r="A327" s="20" t="s">
        <v>193</v>
      </c>
      <c r="B327" s="20" t="s">
        <v>203</v>
      </c>
      <c r="C327" s="45">
        <v>26</v>
      </c>
      <c r="D327" s="45">
        <v>28</v>
      </c>
      <c r="E327" s="45">
        <v>28</v>
      </c>
      <c r="F327" s="45">
        <v>30</v>
      </c>
      <c r="G327" s="45">
        <v>32</v>
      </c>
      <c r="H327" s="45">
        <v>34</v>
      </c>
      <c r="I327" s="45">
        <v>34</v>
      </c>
      <c r="J327" s="45">
        <v>35</v>
      </c>
      <c r="K327" s="45">
        <v>37</v>
      </c>
      <c r="L327" s="45">
        <v>39</v>
      </c>
      <c r="M327" s="45">
        <v>39</v>
      </c>
      <c r="N327" s="194">
        <v>40</v>
      </c>
      <c r="O327" s="194">
        <v>41</v>
      </c>
      <c r="P327" s="194">
        <v>46</v>
      </c>
      <c r="Q327" s="194">
        <v>43</v>
      </c>
    </row>
    <row r="328" spans="1:17" ht="16.5" customHeight="1">
      <c r="A328" s="20" t="s">
        <v>193</v>
      </c>
      <c r="B328" s="20" t="s">
        <v>204</v>
      </c>
      <c r="C328" s="45">
        <v>36</v>
      </c>
      <c r="D328" s="45">
        <v>38</v>
      </c>
      <c r="E328" s="45">
        <v>39</v>
      </c>
      <c r="F328" s="45">
        <v>41</v>
      </c>
      <c r="G328" s="45">
        <v>44</v>
      </c>
      <c r="H328" s="45">
        <v>46</v>
      </c>
      <c r="I328" s="45">
        <v>46</v>
      </c>
      <c r="J328" s="45">
        <v>48</v>
      </c>
      <c r="K328" s="45">
        <v>50</v>
      </c>
      <c r="L328" s="45">
        <v>52</v>
      </c>
      <c r="M328" s="45">
        <v>53</v>
      </c>
      <c r="N328" s="194">
        <v>56</v>
      </c>
      <c r="O328" s="194">
        <v>58</v>
      </c>
      <c r="P328" s="194">
        <v>70</v>
      </c>
      <c r="Q328" s="194">
        <v>61</v>
      </c>
    </row>
    <row r="329" spans="1:17" ht="16.5" customHeight="1">
      <c r="A329" s="20" t="s">
        <v>193</v>
      </c>
      <c r="B329" s="20" t="s">
        <v>205</v>
      </c>
      <c r="C329" s="45">
        <v>50</v>
      </c>
      <c r="D329" s="45">
        <v>53</v>
      </c>
      <c r="E329" s="45">
        <v>57</v>
      </c>
      <c r="F329" s="45">
        <v>58</v>
      </c>
      <c r="G329" s="45">
        <v>60</v>
      </c>
      <c r="H329" s="45">
        <v>64</v>
      </c>
      <c r="I329" s="45">
        <v>65</v>
      </c>
      <c r="J329" s="45">
        <v>68</v>
      </c>
      <c r="K329" s="45">
        <v>70</v>
      </c>
      <c r="L329" s="45">
        <v>74</v>
      </c>
      <c r="M329" s="45">
        <v>76</v>
      </c>
      <c r="N329" s="194">
        <v>78</v>
      </c>
      <c r="O329" s="194">
        <v>79</v>
      </c>
      <c r="P329" s="194">
        <v>95</v>
      </c>
      <c r="Q329" s="194">
        <v>84</v>
      </c>
    </row>
    <row r="330" spans="1:17" ht="16.5" customHeight="1">
      <c r="A330" s="20" t="s">
        <v>193</v>
      </c>
      <c r="B330" s="20" t="s">
        <v>206</v>
      </c>
      <c r="C330" s="45">
        <v>99</v>
      </c>
      <c r="D330" s="45">
        <v>105</v>
      </c>
      <c r="E330" s="45">
        <v>111</v>
      </c>
      <c r="F330" s="45">
        <v>117</v>
      </c>
      <c r="G330" s="45">
        <v>125</v>
      </c>
      <c r="H330" s="45">
        <v>134</v>
      </c>
      <c r="I330" s="45">
        <v>132</v>
      </c>
      <c r="J330" s="45">
        <v>137</v>
      </c>
      <c r="K330" s="45">
        <v>143</v>
      </c>
      <c r="L330" s="45">
        <v>148</v>
      </c>
      <c r="M330" s="45">
        <v>153</v>
      </c>
      <c r="N330" s="194">
        <v>158</v>
      </c>
      <c r="O330" s="194">
        <v>161</v>
      </c>
      <c r="P330" s="194">
        <v>186</v>
      </c>
      <c r="Q330" s="194">
        <v>170</v>
      </c>
    </row>
    <row r="331" spans="1:17" ht="16.5" customHeight="1">
      <c r="A331" s="20" t="s">
        <v>193</v>
      </c>
      <c r="B331" s="20" t="s">
        <v>207</v>
      </c>
      <c r="C331" s="45">
        <v>155</v>
      </c>
      <c r="D331" s="45">
        <v>165</v>
      </c>
      <c r="E331" s="45">
        <v>175</v>
      </c>
      <c r="F331" s="45">
        <v>183</v>
      </c>
      <c r="G331" s="45">
        <v>190</v>
      </c>
      <c r="H331" s="45">
        <v>209</v>
      </c>
      <c r="I331" s="45">
        <v>201</v>
      </c>
      <c r="J331" s="45">
        <v>211</v>
      </c>
      <c r="K331" s="45">
        <v>221</v>
      </c>
      <c r="L331" s="45">
        <v>228</v>
      </c>
      <c r="M331" s="45">
        <v>233</v>
      </c>
      <c r="N331" s="194">
        <v>240</v>
      </c>
      <c r="O331" s="194">
        <v>246</v>
      </c>
      <c r="P331" s="194">
        <v>283</v>
      </c>
      <c r="Q331" s="194">
        <v>263</v>
      </c>
    </row>
    <row r="332" spans="1:17" ht="16.5" customHeight="1">
      <c r="A332" s="20" t="s">
        <v>193</v>
      </c>
      <c r="B332" s="20" t="s">
        <v>208</v>
      </c>
      <c r="C332" s="45">
        <v>210</v>
      </c>
      <c r="D332" s="45">
        <v>223</v>
      </c>
      <c r="E332" s="45">
        <v>236</v>
      </c>
      <c r="F332" s="45">
        <v>248</v>
      </c>
      <c r="G332" s="45">
        <v>260</v>
      </c>
      <c r="H332" s="45">
        <v>293</v>
      </c>
      <c r="I332" s="45">
        <v>284</v>
      </c>
      <c r="J332" s="45">
        <v>295</v>
      </c>
      <c r="K332" s="45">
        <v>309</v>
      </c>
      <c r="L332" s="45">
        <v>320</v>
      </c>
      <c r="M332" s="45">
        <v>330</v>
      </c>
      <c r="N332" s="194">
        <v>341</v>
      </c>
      <c r="O332" s="194">
        <v>349</v>
      </c>
      <c r="P332" s="194">
        <v>375</v>
      </c>
      <c r="Q332" s="194">
        <v>366</v>
      </c>
    </row>
    <row r="333" spans="1:17" ht="16.5" customHeight="1">
      <c r="A333" s="20" t="s">
        <v>193</v>
      </c>
      <c r="B333" s="20" t="s">
        <v>209</v>
      </c>
      <c r="C333" s="45">
        <v>395</v>
      </c>
      <c r="D333" s="45">
        <v>417</v>
      </c>
      <c r="E333" s="45">
        <v>445</v>
      </c>
      <c r="F333" s="45">
        <v>469</v>
      </c>
      <c r="G333" s="45">
        <v>500</v>
      </c>
      <c r="H333" s="45">
        <v>573</v>
      </c>
      <c r="I333" s="45">
        <v>542</v>
      </c>
      <c r="J333" s="45">
        <v>563</v>
      </c>
      <c r="K333" s="45">
        <v>590</v>
      </c>
      <c r="L333" s="45">
        <v>618</v>
      </c>
      <c r="M333" s="45">
        <v>633</v>
      </c>
      <c r="N333" s="194">
        <v>668</v>
      </c>
      <c r="O333" s="194">
        <v>689</v>
      </c>
      <c r="P333" s="194">
        <v>731</v>
      </c>
      <c r="Q333" s="194">
        <v>738</v>
      </c>
    </row>
    <row r="334" spans="1:17" ht="16.5" customHeight="1">
      <c r="A334" s="20" t="s">
        <v>193</v>
      </c>
      <c r="B334" s="20" t="s">
        <v>210</v>
      </c>
      <c r="C334" s="45">
        <v>792</v>
      </c>
      <c r="D334" s="45">
        <v>858</v>
      </c>
      <c r="E334" s="45">
        <v>938</v>
      </c>
      <c r="F334" s="45">
        <v>983</v>
      </c>
      <c r="G334" s="45">
        <v>1008</v>
      </c>
      <c r="H334" s="45">
        <v>1155</v>
      </c>
      <c r="I334" s="45">
        <v>1131</v>
      </c>
      <c r="J334" s="45">
        <v>1208</v>
      </c>
      <c r="K334" s="45">
        <v>1286</v>
      </c>
      <c r="L334" s="45">
        <v>1347</v>
      </c>
      <c r="M334" s="45">
        <v>1434</v>
      </c>
      <c r="N334" s="194">
        <v>1523</v>
      </c>
      <c r="O334" s="194">
        <v>1564</v>
      </c>
      <c r="P334" s="194">
        <v>1656</v>
      </c>
      <c r="Q334" s="194">
        <v>1725</v>
      </c>
    </row>
    <row r="335" spans="1:17" ht="16.5" customHeight="1">
      <c r="A335" s="20" t="s">
        <v>193</v>
      </c>
      <c r="B335" s="20" t="s">
        <v>211</v>
      </c>
      <c r="C335" s="45">
        <v>1309</v>
      </c>
      <c r="D335" s="45">
        <v>1436</v>
      </c>
      <c r="E335" s="45">
        <v>1619</v>
      </c>
      <c r="F335" s="45">
        <v>1689</v>
      </c>
      <c r="G335" s="45">
        <v>1698</v>
      </c>
      <c r="H335" s="45">
        <v>1820</v>
      </c>
      <c r="I335" s="45">
        <v>1898</v>
      </c>
      <c r="J335" s="45">
        <v>2054</v>
      </c>
      <c r="K335" s="45">
        <v>2238</v>
      </c>
      <c r="L335" s="45">
        <v>2321</v>
      </c>
      <c r="M335" s="45">
        <v>2510</v>
      </c>
      <c r="N335" s="194">
        <v>2722</v>
      </c>
      <c r="O335" s="194">
        <v>2774</v>
      </c>
      <c r="P335" s="194">
        <v>2909</v>
      </c>
      <c r="Q335" s="194">
        <v>3104</v>
      </c>
    </row>
    <row r="336" spans="1:17" ht="16.5" customHeight="1">
      <c r="A336" s="20" t="s">
        <v>193</v>
      </c>
      <c r="B336" s="20" t="s">
        <v>215</v>
      </c>
      <c r="C336" s="45">
        <v>2303</v>
      </c>
      <c r="D336" s="45">
        <v>2479</v>
      </c>
      <c r="E336" s="45">
        <v>2726</v>
      </c>
      <c r="F336" s="45">
        <v>2777</v>
      </c>
      <c r="G336" s="45">
        <v>2669</v>
      </c>
      <c r="H336" s="45">
        <v>2714</v>
      </c>
      <c r="I336" s="45">
        <v>2901</v>
      </c>
      <c r="J336" s="45">
        <v>3217</v>
      </c>
      <c r="K336" s="45">
        <v>3457</v>
      </c>
      <c r="L336" s="45">
        <v>3550</v>
      </c>
      <c r="M336" s="45">
        <v>3852</v>
      </c>
      <c r="N336" s="194">
        <v>4215</v>
      </c>
      <c r="O336" s="194">
        <v>4297</v>
      </c>
      <c r="P336" s="194">
        <v>4515</v>
      </c>
      <c r="Q336" s="194">
        <v>4843</v>
      </c>
    </row>
    <row r="337" spans="1:17" ht="16.5" customHeight="1">
      <c r="A337" s="42" t="s">
        <v>193</v>
      </c>
      <c r="B337" s="42" t="s">
        <v>69</v>
      </c>
      <c r="C337" s="46">
        <v>5378</v>
      </c>
      <c r="D337" s="46">
        <v>5804</v>
      </c>
      <c r="E337" s="46">
        <v>6376</v>
      </c>
      <c r="F337" s="46">
        <v>6598</v>
      </c>
      <c r="G337" s="46">
        <v>6588</v>
      </c>
      <c r="H337" s="46">
        <v>7045</v>
      </c>
      <c r="I337" s="46">
        <v>7241</v>
      </c>
      <c r="J337" s="46">
        <v>7843</v>
      </c>
      <c r="K337" s="46">
        <v>8407</v>
      </c>
      <c r="L337" s="46">
        <v>8702</v>
      </c>
      <c r="M337" s="46">
        <v>9322</v>
      </c>
      <c r="N337" s="195">
        <v>10048</v>
      </c>
      <c r="O337" s="195">
        <v>10264</v>
      </c>
      <c r="P337" s="195">
        <v>10886</v>
      </c>
      <c r="Q337" s="195">
        <v>11404</v>
      </c>
    </row>
    <row r="338" spans="1:17" ht="16.5" customHeight="1">
      <c r="A338" s="20" t="s">
        <v>194</v>
      </c>
      <c r="B338" s="20" t="s">
        <v>202</v>
      </c>
      <c r="C338" s="44">
        <v>0</v>
      </c>
      <c r="D338" s="44">
        <v>0</v>
      </c>
      <c r="E338" s="44">
        <v>0</v>
      </c>
      <c r="F338" s="44">
        <v>0</v>
      </c>
      <c r="G338" s="44">
        <v>0</v>
      </c>
      <c r="H338" s="44">
        <v>0</v>
      </c>
      <c r="I338" s="44">
        <v>0</v>
      </c>
      <c r="J338" s="44">
        <v>0</v>
      </c>
      <c r="K338" s="44">
        <v>0</v>
      </c>
      <c r="L338" s="44">
        <v>0</v>
      </c>
      <c r="M338" s="44">
        <v>0</v>
      </c>
      <c r="N338" s="193">
        <v>0</v>
      </c>
      <c r="O338" s="193">
        <v>0</v>
      </c>
      <c r="P338" s="193">
        <v>1</v>
      </c>
      <c r="Q338" s="193">
        <v>0</v>
      </c>
    </row>
    <row r="339" spans="1:17" ht="16.5" customHeight="1">
      <c r="A339" s="20" t="s">
        <v>194</v>
      </c>
      <c r="B339" s="20" t="s">
        <v>203</v>
      </c>
      <c r="C339" s="45">
        <v>2</v>
      </c>
      <c r="D339" s="45">
        <v>2</v>
      </c>
      <c r="E339" s="45">
        <v>2</v>
      </c>
      <c r="F339" s="45">
        <v>2</v>
      </c>
      <c r="G339" s="45">
        <v>2</v>
      </c>
      <c r="H339" s="45">
        <v>2</v>
      </c>
      <c r="I339" s="45">
        <v>2</v>
      </c>
      <c r="J339" s="45">
        <v>2</v>
      </c>
      <c r="K339" s="45">
        <v>2</v>
      </c>
      <c r="L339" s="45">
        <v>2</v>
      </c>
      <c r="M339" s="45">
        <v>2</v>
      </c>
      <c r="N339" s="194">
        <v>2</v>
      </c>
      <c r="O339" s="194">
        <v>2</v>
      </c>
      <c r="P339" s="194">
        <v>3</v>
      </c>
      <c r="Q339" s="194">
        <v>3</v>
      </c>
    </row>
    <row r="340" spans="1:17" ht="16.5" customHeight="1">
      <c r="A340" s="20" t="s">
        <v>194</v>
      </c>
      <c r="B340" s="20" t="s">
        <v>204</v>
      </c>
      <c r="C340" s="45">
        <v>2</v>
      </c>
      <c r="D340" s="45">
        <v>2</v>
      </c>
      <c r="E340" s="45">
        <v>2</v>
      </c>
      <c r="F340" s="45">
        <v>2</v>
      </c>
      <c r="G340" s="45">
        <v>2</v>
      </c>
      <c r="H340" s="45">
        <v>2</v>
      </c>
      <c r="I340" s="45">
        <v>2</v>
      </c>
      <c r="J340" s="45">
        <v>3</v>
      </c>
      <c r="K340" s="45">
        <v>3</v>
      </c>
      <c r="L340" s="45">
        <v>3</v>
      </c>
      <c r="M340" s="45">
        <v>3</v>
      </c>
      <c r="N340" s="194">
        <v>3</v>
      </c>
      <c r="O340" s="194">
        <v>3</v>
      </c>
      <c r="P340" s="194">
        <v>4</v>
      </c>
      <c r="Q340" s="194">
        <v>3</v>
      </c>
    </row>
    <row r="341" spans="1:17" ht="16.5" customHeight="1">
      <c r="A341" s="20" t="s">
        <v>194</v>
      </c>
      <c r="B341" s="20" t="s">
        <v>205</v>
      </c>
      <c r="C341" s="45">
        <v>3</v>
      </c>
      <c r="D341" s="45">
        <v>3</v>
      </c>
      <c r="E341" s="45">
        <v>3</v>
      </c>
      <c r="F341" s="45">
        <v>3</v>
      </c>
      <c r="G341" s="45">
        <v>3</v>
      </c>
      <c r="H341" s="45">
        <v>4</v>
      </c>
      <c r="I341" s="45">
        <v>3</v>
      </c>
      <c r="J341" s="45">
        <v>4</v>
      </c>
      <c r="K341" s="45">
        <v>4</v>
      </c>
      <c r="L341" s="45">
        <v>4</v>
      </c>
      <c r="M341" s="45">
        <v>4</v>
      </c>
      <c r="N341" s="194">
        <v>4</v>
      </c>
      <c r="O341" s="194">
        <v>4</v>
      </c>
      <c r="P341" s="194">
        <v>5</v>
      </c>
      <c r="Q341" s="194">
        <v>5</v>
      </c>
    </row>
    <row r="342" spans="1:17" ht="16.5" customHeight="1">
      <c r="A342" s="20" t="s">
        <v>194</v>
      </c>
      <c r="B342" s="20" t="s">
        <v>206</v>
      </c>
      <c r="C342" s="45">
        <v>5</v>
      </c>
      <c r="D342" s="45">
        <v>6</v>
      </c>
      <c r="E342" s="45">
        <v>6</v>
      </c>
      <c r="F342" s="45">
        <v>6</v>
      </c>
      <c r="G342" s="45">
        <v>6</v>
      </c>
      <c r="H342" s="45">
        <v>7</v>
      </c>
      <c r="I342" s="45">
        <v>7</v>
      </c>
      <c r="J342" s="45">
        <v>7</v>
      </c>
      <c r="K342" s="45">
        <v>7</v>
      </c>
      <c r="L342" s="45">
        <v>7</v>
      </c>
      <c r="M342" s="45">
        <v>8</v>
      </c>
      <c r="N342" s="194">
        <v>8</v>
      </c>
      <c r="O342" s="194">
        <v>8</v>
      </c>
      <c r="P342" s="194">
        <v>11</v>
      </c>
      <c r="Q342" s="194">
        <v>9</v>
      </c>
    </row>
    <row r="343" spans="1:17" ht="16.5" customHeight="1">
      <c r="A343" s="20" t="s">
        <v>194</v>
      </c>
      <c r="B343" s="20" t="s">
        <v>207</v>
      </c>
      <c r="C343" s="45">
        <v>6</v>
      </c>
      <c r="D343" s="45">
        <v>6</v>
      </c>
      <c r="E343" s="45">
        <v>6</v>
      </c>
      <c r="F343" s="45">
        <v>7</v>
      </c>
      <c r="G343" s="45">
        <v>8</v>
      </c>
      <c r="H343" s="45">
        <v>9</v>
      </c>
      <c r="I343" s="45">
        <v>8</v>
      </c>
      <c r="J343" s="45">
        <v>9</v>
      </c>
      <c r="K343" s="45">
        <v>9</v>
      </c>
      <c r="L343" s="45">
        <v>10</v>
      </c>
      <c r="M343" s="45">
        <v>10</v>
      </c>
      <c r="N343" s="194">
        <v>11</v>
      </c>
      <c r="O343" s="194">
        <v>11</v>
      </c>
      <c r="P343" s="194">
        <v>15</v>
      </c>
      <c r="Q343" s="194">
        <v>13</v>
      </c>
    </row>
    <row r="344" spans="1:17" ht="16.5" customHeight="1">
      <c r="A344" s="20" t="s">
        <v>194</v>
      </c>
      <c r="B344" s="20" t="s">
        <v>208</v>
      </c>
      <c r="C344" s="45">
        <v>6</v>
      </c>
      <c r="D344" s="45">
        <v>6</v>
      </c>
      <c r="E344" s="45">
        <v>7</v>
      </c>
      <c r="F344" s="45">
        <v>7</v>
      </c>
      <c r="G344" s="45">
        <v>8</v>
      </c>
      <c r="H344" s="45">
        <v>10</v>
      </c>
      <c r="I344" s="45">
        <v>10</v>
      </c>
      <c r="J344" s="45">
        <v>11</v>
      </c>
      <c r="K344" s="45">
        <v>12</v>
      </c>
      <c r="L344" s="45">
        <v>12</v>
      </c>
      <c r="M344" s="45">
        <v>13</v>
      </c>
      <c r="N344" s="194">
        <v>15</v>
      </c>
      <c r="O344" s="194">
        <v>16</v>
      </c>
      <c r="P344" s="194">
        <v>18</v>
      </c>
      <c r="Q344" s="194">
        <v>17</v>
      </c>
    </row>
    <row r="345" spans="1:17" ht="16.5" customHeight="1">
      <c r="A345" s="20" t="s">
        <v>194</v>
      </c>
      <c r="B345" s="20" t="s">
        <v>209</v>
      </c>
      <c r="C345" s="45">
        <v>10</v>
      </c>
      <c r="D345" s="45">
        <v>11</v>
      </c>
      <c r="E345" s="45">
        <v>13</v>
      </c>
      <c r="F345" s="45">
        <v>14</v>
      </c>
      <c r="G345" s="45">
        <v>15</v>
      </c>
      <c r="H345" s="45">
        <v>16</v>
      </c>
      <c r="I345" s="45">
        <v>15</v>
      </c>
      <c r="J345" s="45">
        <v>17</v>
      </c>
      <c r="K345" s="45">
        <v>19</v>
      </c>
      <c r="L345" s="45">
        <v>19</v>
      </c>
      <c r="M345" s="45">
        <v>22</v>
      </c>
      <c r="N345" s="194">
        <v>24</v>
      </c>
      <c r="O345" s="194">
        <v>25</v>
      </c>
      <c r="P345" s="194">
        <v>28</v>
      </c>
      <c r="Q345" s="194">
        <v>28</v>
      </c>
    </row>
    <row r="346" spans="1:17" ht="16.5" customHeight="1">
      <c r="A346" s="20" t="s">
        <v>194</v>
      </c>
      <c r="B346" s="20" t="s">
        <v>210</v>
      </c>
      <c r="C346" s="45">
        <v>17</v>
      </c>
      <c r="D346" s="45">
        <v>20</v>
      </c>
      <c r="E346" s="45">
        <v>21</v>
      </c>
      <c r="F346" s="45">
        <v>22</v>
      </c>
      <c r="G346" s="45">
        <v>27</v>
      </c>
      <c r="H346" s="45">
        <v>30</v>
      </c>
      <c r="I346" s="45">
        <v>30</v>
      </c>
      <c r="J346" s="45">
        <v>31</v>
      </c>
      <c r="K346" s="45">
        <v>34</v>
      </c>
      <c r="L346" s="45">
        <v>38</v>
      </c>
      <c r="M346" s="45">
        <v>39</v>
      </c>
      <c r="N346" s="194">
        <v>42</v>
      </c>
      <c r="O346" s="194">
        <v>45</v>
      </c>
      <c r="P346" s="194">
        <v>55</v>
      </c>
      <c r="Q346" s="194">
        <v>58</v>
      </c>
    </row>
    <row r="347" spans="1:17" ht="16.5" customHeight="1">
      <c r="A347" s="20" t="s">
        <v>194</v>
      </c>
      <c r="B347" s="20" t="s">
        <v>211</v>
      </c>
      <c r="C347" s="45">
        <v>46</v>
      </c>
      <c r="D347" s="45">
        <v>50</v>
      </c>
      <c r="E347" s="45">
        <v>58</v>
      </c>
      <c r="F347" s="45">
        <v>71</v>
      </c>
      <c r="G347" s="45">
        <v>76</v>
      </c>
      <c r="H347" s="45">
        <v>81</v>
      </c>
      <c r="I347" s="45">
        <v>89</v>
      </c>
      <c r="J347" s="45">
        <v>101</v>
      </c>
      <c r="K347" s="45">
        <v>109</v>
      </c>
      <c r="L347" s="45">
        <v>112</v>
      </c>
      <c r="M347" s="45">
        <v>120</v>
      </c>
      <c r="N347" s="194">
        <v>128</v>
      </c>
      <c r="O347" s="194">
        <v>133</v>
      </c>
      <c r="P347" s="194">
        <v>141</v>
      </c>
      <c r="Q347" s="194">
        <v>152</v>
      </c>
    </row>
    <row r="348" spans="1:17" ht="16.5" customHeight="1">
      <c r="A348" s="20" t="s">
        <v>194</v>
      </c>
      <c r="B348" s="20" t="s">
        <v>215</v>
      </c>
      <c r="C348" s="45">
        <v>81</v>
      </c>
      <c r="D348" s="45">
        <v>86</v>
      </c>
      <c r="E348" s="45">
        <v>106</v>
      </c>
      <c r="F348" s="45">
        <v>111</v>
      </c>
      <c r="G348" s="45">
        <v>107</v>
      </c>
      <c r="H348" s="45">
        <v>112</v>
      </c>
      <c r="I348" s="45">
        <v>129</v>
      </c>
      <c r="J348" s="45">
        <v>138</v>
      </c>
      <c r="K348" s="45">
        <v>158</v>
      </c>
      <c r="L348" s="45">
        <v>166</v>
      </c>
      <c r="M348" s="45">
        <v>193</v>
      </c>
      <c r="N348" s="194">
        <v>220</v>
      </c>
      <c r="O348" s="194">
        <v>252</v>
      </c>
      <c r="P348" s="194">
        <v>265</v>
      </c>
      <c r="Q348" s="194">
        <v>284</v>
      </c>
    </row>
    <row r="349" spans="1:17" ht="16.5" customHeight="1">
      <c r="A349" s="42" t="s">
        <v>194</v>
      </c>
      <c r="B349" s="42" t="s">
        <v>69</v>
      </c>
      <c r="C349" s="46">
        <v>178</v>
      </c>
      <c r="D349" s="46">
        <v>192</v>
      </c>
      <c r="E349" s="46">
        <v>224</v>
      </c>
      <c r="F349" s="46">
        <v>246</v>
      </c>
      <c r="G349" s="46">
        <v>254</v>
      </c>
      <c r="H349" s="46">
        <v>274</v>
      </c>
      <c r="I349" s="46">
        <v>296</v>
      </c>
      <c r="J349" s="46">
        <v>322</v>
      </c>
      <c r="K349" s="46">
        <v>357</v>
      </c>
      <c r="L349" s="46">
        <v>373</v>
      </c>
      <c r="M349" s="46">
        <v>416</v>
      </c>
      <c r="N349" s="195">
        <v>458</v>
      </c>
      <c r="O349" s="195">
        <v>500</v>
      </c>
      <c r="P349" s="195">
        <v>545</v>
      </c>
      <c r="Q349" s="195">
        <v>570</v>
      </c>
    </row>
    <row r="350" spans="1:17" ht="16.5" customHeight="1">
      <c r="A350" s="20" t="s">
        <v>195</v>
      </c>
      <c r="B350" s="20" t="s">
        <v>202</v>
      </c>
      <c r="C350" s="44">
        <v>1</v>
      </c>
      <c r="D350" s="44">
        <v>1</v>
      </c>
      <c r="E350" s="44">
        <v>1</v>
      </c>
      <c r="F350" s="44">
        <v>1</v>
      </c>
      <c r="G350" s="44">
        <v>1</v>
      </c>
      <c r="H350" s="44">
        <v>1</v>
      </c>
      <c r="I350" s="44">
        <v>1</v>
      </c>
      <c r="J350" s="44">
        <v>1</v>
      </c>
      <c r="K350" s="44">
        <v>1</v>
      </c>
      <c r="L350" s="44">
        <v>1</v>
      </c>
      <c r="M350" s="44">
        <v>1</v>
      </c>
      <c r="N350" s="193">
        <v>1</v>
      </c>
      <c r="O350" s="193">
        <v>1</v>
      </c>
      <c r="P350" s="193">
        <v>1</v>
      </c>
      <c r="Q350" s="193">
        <v>0</v>
      </c>
    </row>
    <row r="351" spans="1:17" ht="16.5" customHeight="1">
      <c r="A351" s="20" t="s">
        <v>195</v>
      </c>
      <c r="B351" s="20" t="s">
        <v>203</v>
      </c>
      <c r="C351" s="45">
        <v>7</v>
      </c>
      <c r="D351" s="45">
        <v>8</v>
      </c>
      <c r="E351" s="45">
        <v>8</v>
      </c>
      <c r="F351" s="45">
        <v>8</v>
      </c>
      <c r="G351" s="45">
        <v>8</v>
      </c>
      <c r="H351" s="45">
        <v>8</v>
      </c>
      <c r="I351" s="45">
        <v>9</v>
      </c>
      <c r="J351" s="45">
        <v>9</v>
      </c>
      <c r="K351" s="45">
        <v>9</v>
      </c>
      <c r="L351" s="45">
        <v>10</v>
      </c>
      <c r="M351" s="45">
        <v>9</v>
      </c>
      <c r="N351" s="194">
        <v>9</v>
      </c>
      <c r="O351" s="194">
        <v>9</v>
      </c>
      <c r="P351" s="194">
        <v>8</v>
      </c>
      <c r="Q351" s="194">
        <v>0</v>
      </c>
    </row>
    <row r="352" spans="1:17" ht="16.5" customHeight="1">
      <c r="A352" s="20" t="s">
        <v>195</v>
      </c>
      <c r="B352" s="20" t="s">
        <v>204</v>
      </c>
      <c r="C352" s="45">
        <v>8</v>
      </c>
      <c r="D352" s="45">
        <v>8</v>
      </c>
      <c r="E352" s="45">
        <v>8</v>
      </c>
      <c r="F352" s="45">
        <v>9</v>
      </c>
      <c r="G352" s="45">
        <v>10</v>
      </c>
      <c r="H352" s="45">
        <v>10</v>
      </c>
      <c r="I352" s="45">
        <v>10</v>
      </c>
      <c r="J352" s="45">
        <v>10</v>
      </c>
      <c r="K352" s="45">
        <v>10</v>
      </c>
      <c r="L352" s="45">
        <v>10</v>
      </c>
      <c r="M352" s="45">
        <v>10</v>
      </c>
      <c r="N352" s="194">
        <v>10</v>
      </c>
      <c r="O352" s="194">
        <v>10</v>
      </c>
      <c r="P352" s="194">
        <v>11</v>
      </c>
      <c r="Q352" s="194">
        <v>1</v>
      </c>
    </row>
    <row r="353" spans="1:17" ht="18" customHeight="1">
      <c r="A353" s="20" t="s">
        <v>195</v>
      </c>
      <c r="B353" s="20" t="s">
        <v>205</v>
      </c>
      <c r="C353" s="45">
        <v>8</v>
      </c>
      <c r="D353" s="45">
        <v>9</v>
      </c>
      <c r="E353" s="45">
        <v>9</v>
      </c>
      <c r="F353" s="45">
        <v>9</v>
      </c>
      <c r="G353" s="45">
        <v>10</v>
      </c>
      <c r="H353" s="45">
        <v>10</v>
      </c>
      <c r="I353" s="45">
        <v>11</v>
      </c>
      <c r="J353" s="45">
        <v>12</v>
      </c>
      <c r="K353" s="45">
        <v>13</v>
      </c>
      <c r="L353" s="45">
        <v>14</v>
      </c>
      <c r="M353" s="45">
        <v>14</v>
      </c>
      <c r="N353" s="194">
        <v>14</v>
      </c>
      <c r="O353" s="194">
        <v>14</v>
      </c>
      <c r="P353" s="194">
        <v>14</v>
      </c>
      <c r="Q353" s="194">
        <v>2</v>
      </c>
    </row>
    <row r="354" spans="1:17" ht="18" customHeight="1">
      <c r="A354" s="20" t="s">
        <v>195</v>
      </c>
      <c r="B354" s="20" t="s">
        <v>206</v>
      </c>
      <c r="C354" s="45">
        <v>11</v>
      </c>
      <c r="D354" s="45">
        <v>11</v>
      </c>
      <c r="E354" s="45">
        <v>12</v>
      </c>
      <c r="F354" s="45">
        <v>12</v>
      </c>
      <c r="G354" s="45">
        <v>13</v>
      </c>
      <c r="H354" s="45">
        <v>13</v>
      </c>
      <c r="I354" s="45">
        <v>14</v>
      </c>
      <c r="J354" s="45">
        <v>16</v>
      </c>
      <c r="K354" s="45">
        <v>17</v>
      </c>
      <c r="L354" s="45">
        <v>19</v>
      </c>
      <c r="M354" s="45">
        <v>21</v>
      </c>
      <c r="N354" s="194">
        <v>22</v>
      </c>
      <c r="O354" s="194">
        <v>24</v>
      </c>
      <c r="P354" s="194">
        <v>25</v>
      </c>
      <c r="Q354" s="194">
        <v>3</v>
      </c>
    </row>
    <row r="355" spans="1:17" ht="18" customHeight="1">
      <c r="A355" s="20" t="s">
        <v>195</v>
      </c>
      <c r="B355" s="20" t="s">
        <v>207</v>
      </c>
      <c r="C355" s="45">
        <v>13</v>
      </c>
      <c r="D355" s="45">
        <v>14</v>
      </c>
      <c r="E355" s="45">
        <v>14</v>
      </c>
      <c r="F355" s="45">
        <v>14</v>
      </c>
      <c r="G355" s="45">
        <v>14</v>
      </c>
      <c r="H355" s="45">
        <v>15</v>
      </c>
      <c r="I355" s="45">
        <v>16</v>
      </c>
      <c r="J355" s="45">
        <v>17</v>
      </c>
      <c r="K355" s="45">
        <v>17</v>
      </c>
      <c r="L355" s="45">
        <v>19</v>
      </c>
      <c r="M355" s="45">
        <v>20</v>
      </c>
      <c r="N355" s="194">
        <v>21</v>
      </c>
      <c r="O355" s="194">
        <v>23</v>
      </c>
      <c r="P355" s="194">
        <v>24</v>
      </c>
      <c r="Q355" s="194">
        <v>2</v>
      </c>
    </row>
    <row r="356" spans="1:17" ht="16.5" customHeight="1">
      <c r="A356" s="20" t="s">
        <v>195</v>
      </c>
      <c r="B356" s="20" t="s">
        <v>208</v>
      </c>
      <c r="C356" s="45">
        <v>15</v>
      </c>
      <c r="D356" s="45">
        <v>15</v>
      </c>
      <c r="E356" s="45">
        <v>15</v>
      </c>
      <c r="F356" s="45">
        <v>15</v>
      </c>
      <c r="G356" s="45">
        <v>15</v>
      </c>
      <c r="H356" s="45">
        <v>15</v>
      </c>
      <c r="I356" s="45">
        <v>16</v>
      </c>
      <c r="J356" s="45">
        <v>16</v>
      </c>
      <c r="K356" s="45">
        <v>17</v>
      </c>
      <c r="L356" s="45">
        <v>18</v>
      </c>
      <c r="M356" s="45">
        <v>20</v>
      </c>
      <c r="N356" s="194">
        <v>22</v>
      </c>
      <c r="O356" s="194">
        <v>24</v>
      </c>
      <c r="P356" s="194">
        <v>24</v>
      </c>
      <c r="Q356" s="194">
        <v>1</v>
      </c>
    </row>
    <row r="357" spans="1:17" ht="18" customHeight="1">
      <c r="A357" s="20" t="s">
        <v>195</v>
      </c>
      <c r="B357" s="20" t="s">
        <v>209</v>
      </c>
      <c r="C357" s="45">
        <v>24</v>
      </c>
      <c r="D357" s="45">
        <v>24</v>
      </c>
      <c r="E357" s="45">
        <v>25</v>
      </c>
      <c r="F357" s="45">
        <v>24</v>
      </c>
      <c r="G357" s="45">
        <v>25</v>
      </c>
      <c r="H357" s="45">
        <v>25</v>
      </c>
      <c r="I357" s="45">
        <v>26</v>
      </c>
      <c r="J357" s="45">
        <v>26</v>
      </c>
      <c r="K357" s="45">
        <v>27</v>
      </c>
      <c r="L357" s="45">
        <v>29</v>
      </c>
      <c r="M357" s="45">
        <v>31</v>
      </c>
      <c r="N357" s="194">
        <v>33</v>
      </c>
      <c r="O357" s="194">
        <v>34</v>
      </c>
      <c r="P357" s="194">
        <v>34</v>
      </c>
      <c r="Q357" s="194">
        <v>1</v>
      </c>
    </row>
    <row r="358" spans="1:17" ht="18" customHeight="1">
      <c r="A358" s="20" t="s">
        <v>195</v>
      </c>
      <c r="B358" s="20" t="s">
        <v>210</v>
      </c>
      <c r="C358" s="45">
        <v>38</v>
      </c>
      <c r="D358" s="45">
        <v>39</v>
      </c>
      <c r="E358" s="45">
        <v>40</v>
      </c>
      <c r="F358" s="45">
        <v>41</v>
      </c>
      <c r="G358" s="45">
        <v>42</v>
      </c>
      <c r="H358" s="45">
        <v>42</v>
      </c>
      <c r="I358" s="45">
        <v>45</v>
      </c>
      <c r="J358" s="45">
        <v>47</v>
      </c>
      <c r="K358" s="45">
        <v>50</v>
      </c>
      <c r="L358" s="45">
        <v>51</v>
      </c>
      <c r="M358" s="45">
        <v>58</v>
      </c>
      <c r="N358" s="194">
        <v>60</v>
      </c>
      <c r="O358" s="194">
        <v>62</v>
      </c>
      <c r="P358" s="194">
        <v>63</v>
      </c>
      <c r="Q358" s="194">
        <v>1</v>
      </c>
    </row>
    <row r="359" spans="1:17" ht="16.5" customHeight="1">
      <c r="A359" s="20" t="s">
        <v>195</v>
      </c>
      <c r="B359" s="20" t="s">
        <v>211</v>
      </c>
      <c r="C359" s="45">
        <v>31</v>
      </c>
      <c r="D359" s="45">
        <v>33</v>
      </c>
      <c r="E359" s="45">
        <v>35</v>
      </c>
      <c r="F359" s="45">
        <v>35</v>
      </c>
      <c r="G359" s="45">
        <v>33</v>
      </c>
      <c r="H359" s="45">
        <v>34</v>
      </c>
      <c r="I359" s="45">
        <v>37</v>
      </c>
      <c r="J359" s="45">
        <v>42</v>
      </c>
      <c r="K359" s="45">
        <v>43</v>
      </c>
      <c r="L359" s="45">
        <v>47</v>
      </c>
      <c r="M359" s="45">
        <v>60</v>
      </c>
      <c r="N359" s="194">
        <v>66</v>
      </c>
      <c r="O359" s="194">
        <v>67</v>
      </c>
      <c r="P359" s="194">
        <v>73</v>
      </c>
      <c r="Q359" s="194">
        <v>0</v>
      </c>
    </row>
    <row r="360" spans="1:17" ht="15.75" customHeight="1">
      <c r="A360" s="20" t="s">
        <v>195</v>
      </c>
      <c r="B360" s="20" t="s">
        <v>215</v>
      </c>
      <c r="C360" s="45">
        <v>10</v>
      </c>
      <c r="D360" s="45">
        <v>11</v>
      </c>
      <c r="E360" s="45">
        <v>11</v>
      </c>
      <c r="F360" s="45">
        <v>11</v>
      </c>
      <c r="G360" s="45">
        <v>8</v>
      </c>
      <c r="H360" s="45">
        <v>9</v>
      </c>
      <c r="I360" s="45">
        <v>10</v>
      </c>
      <c r="J360" s="45">
        <v>11</v>
      </c>
      <c r="K360" s="45">
        <v>13</v>
      </c>
      <c r="L360" s="45">
        <v>13</v>
      </c>
      <c r="M360" s="45">
        <v>17</v>
      </c>
      <c r="N360" s="194">
        <v>23</v>
      </c>
      <c r="O360" s="194">
        <v>23</v>
      </c>
      <c r="P360" s="194">
        <v>28</v>
      </c>
      <c r="Q360" s="194">
        <v>0</v>
      </c>
    </row>
    <row r="361" spans="1:17" ht="31.5" customHeight="1">
      <c r="A361" s="42" t="s">
        <v>195</v>
      </c>
      <c r="B361" s="43" t="s">
        <v>69</v>
      </c>
      <c r="C361" s="47">
        <v>166</v>
      </c>
      <c r="D361" s="47">
        <v>173</v>
      </c>
      <c r="E361" s="47">
        <v>179</v>
      </c>
      <c r="F361" s="47">
        <v>180</v>
      </c>
      <c r="G361" s="47">
        <v>179</v>
      </c>
      <c r="H361" s="47">
        <v>184</v>
      </c>
      <c r="I361" s="47">
        <v>195</v>
      </c>
      <c r="J361" s="47">
        <v>208</v>
      </c>
      <c r="K361" s="47">
        <v>218</v>
      </c>
      <c r="L361" s="47">
        <v>230</v>
      </c>
      <c r="M361" s="47">
        <v>262</v>
      </c>
      <c r="N361" s="196">
        <v>281</v>
      </c>
      <c r="O361" s="196">
        <v>290</v>
      </c>
      <c r="P361" s="196">
        <v>306</v>
      </c>
      <c r="Q361" s="196">
        <v>10</v>
      </c>
    </row>
    <row r="362" spans="1:17" ht="16.5" customHeight="1">
      <c r="A362" s="20" t="s">
        <v>168</v>
      </c>
      <c r="B362" s="20" t="s">
        <v>202</v>
      </c>
      <c r="C362" s="44">
        <v>663</v>
      </c>
      <c r="D362" s="44">
        <v>674</v>
      </c>
      <c r="E362" s="44">
        <v>629</v>
      </c>
      <c r="F362" s="44">
        <v>656</v>
      </c>
      <c r="G362" s="44">
        <v>645</v>
      </c>
      <c r="H362" s="44">
        <v>652</v>
      </c>
      <c r="I362" s="44">
        <v>641</v>
      </c>
      <c r="J362" s="44">
        <v>660</v>
      </c>
      <c r="K362" s="44">
        <v>641</v>
      </c>
      <c r="L362" s="44">
        <v>654</v>
      </c>
      <c r="M362" s="44">
        <v>2134</v>
      </c>
      <c r="N362" s="193">
        <v>638</v>
      </c>
      <c r="O362" s="193">
        <v>606</v>
      </c>
      <c r="P362" s="193">
        <v>3781</v>
      </c>
      <c r="Q362" s="193">
        <v>566</v>
      </c>
    </row>
    <row r="363" spans="1:17" ht="16.5" customHeight="1">
      <c r="A363" s="20" t="s">
        <v>168</v>
      </c>
      <c r="B363" s="20" t="s">
        <v>203</v>
      </c>
      <c r="C363" s="45">
        <v>6519</v>
      </c>
      <c r="D363" s="45">
        <v>6705</v>
      </c>
      <c r="E363" s="45">
        <v>6486</v>
      </c>
      <c r="F363" s="45">
        <v>6602</v>
      </c>
      <c r="G363" s="45">
        <v>6653</v>
      </c>
      <c r="H363" s="45">
        <v>6805</v>
      </c>
      <c r="I363" s="45">
        <v>6707</v>
      </c>
      <c r="J363" s="45">
        <v>6760</v>
      </c>
      <c r="K363" s="45">
        <v>6645</v>
      </c>
      <c r="L363" s="45">
        <v>6858</v>
      </c>
      <c r="M363" s="45">
        <v>6617</v>
      </c>
      <c r="N363" s="194">
        <v>6627</v>
      </c>
      <c r="O363" s="194">
        <v>6461</v>
      </c>
      <c r="P363" s="194">
        <v>7665</v>
      </c>
      <c r="Q363" s="194">
        <v>6104</v>
      </c>
    </row>
    <row r="364" spans="1:17" ht="16.5" customHeight="1">
      <c r="A364" s="20" t="s">
        <v>168</v>
      </c>
      <c r="B364" s="20" t="s">
        <v>204</v>
      </c>
      <c r="C364" s="45">
        <v>8060</v>
      </c>
      <c r="D364" s="45">
        <v>8272</v>
      </c>
      <c r="E364" s="45">
        <v>8365</v>
      </c>
      <c r="F364" s="45">
        <v>8743</v>
      </c>
      <c r="G364" s="45">
        <v>9213</v>
      </c>
      <c r="H364" s="45">
        <v>9188</v>
      </c>
      <c r="I364" s="45">
        <v>9384</v>
      </c>
      <c r="J364" s="45">
        <v>9269</v>
      </c>
      <c r="K364" s="45">
        <v>9169</v>
      </c>
      <c r="L364" s="45">
        <v>9332</v>
      </c>
      <c r="M364" s="45">
        <v>9157</v>
      </c>
      <c r="N364" s="194">
        <v>8984</v>
      </c>
      <c r="O364" s="194">
        <v>8967</v>
      </c>
      <c r="P364" s="194">
        <v>10981</v>
      </c>
      <c r="Q364" s="194">
        <v>8612</v>
      </c>
    </row>
    <row r="365" spans="1:17" ht="16.5" customHeight="1">
      <c r="A365" s="20" t="s">
        <v>168</v>
      </c>
      <c r="B365" s="20" t="s">
        <v>205</v>
      </c>
      <c r="C365" s="45">
        <v>11362</v>
      </c>
      <c r="D365" s="45">
        <v>11493</v>
      </c>
      <c r="E365" s="45">
        <v>11682</v>
      </c>
      <c r="F365" s="45">
        <v>11925</v>
      </c>
      <c r="G365" s="45">
        <v>12277</v>
      </c>
      <c r="H365" s="45">
        <v>12342</v>
      </c>
      <c r="I365" s="45">
        <v>13104</v>
      </c>
      <c r="J365" s="45">
        <v>13385</v>
      </c>
      <c r="K365" s="45">
        <v>13550</v>
      </c>
      <c r="L365" s="45">
        <v>13700</v>
      </c>
      <c r="M365" s="45">
        <v>13759</v>
      </c>
      <c r="N365" s="194">
        <v>13747</v>
      </c>
      <c r="O365" s="194">
        <v>13688</v>
      </c>
      <c r="P365" s="194">
        <v>16483</v>
      </c>
      <c r="Q365" s="194">
        <v>13622</v>
      </c>
    </row>
    <row r="366" spans="1:17" ht="16.5" customHeight="1">
      <c r="A366" s="20" t="s">
        <v>168</v>
      </c>
      <c r="B366" s="20" t="s">
        <v>206</v>
      </c>
      <c r="C366" s="45">
        <v>23778</v>
      </c>
      <c r="D366" s="45">
        <v>23874</v>
      </c>
      <c r="E366" s="45">
        <v>23933</v>
      </c>
      <c r="F366" s="45">
        <v>24201</v>
      </c>
      <c r="G366" s="45">
        <v>24730</v>
      </c>
      <c r="H366" s="45">
        <v>24756</v>
      </c>
      <c r="I366" s="45">
        <v>25683</v>
      </c>
      <c r="J366" s="45">
        <v>26371</v>
      </c>
      <c r="K366" s="45">
        <v>27203</v>
      </c>
      <c r="L366" s="45">
        <v>27798</v>
      </c>
      <c r="M366" s="45">
        <v>28514</v>
      </c>
      <c r="N366" s="194">
        <v>29221</v>
      </c>
      <c r="O366" s="194">
        <v>29506</v>
      </c>
      <c r="P366" s="194">
        <v>33094</v>
      </c>
      <c r="Q366" s="194">
        <v>29598</v>
      </c>
    </row>
    <row r="367" spans="1:17" ht="16.5" customHeight="1">
      <c r="A367" s="20" t="s">
        <v>168</v>
      </c>
      <c r="B367" s="20" t="s">
        <v>207</v>
      </c>
      <c r="C367" s="45">
        <v>37388</v>
      </c>
      <c r="D367" s="45">
        <v>37444</v>
      </c>
      <c r="E367" s="45">
        <v>37465</v>
      </c>
      <c r="F367" s="45">
        <v>37723</v>
      </c>
      <c r="G367" s="45">
        <v>38319</v>
      </c>
      <c r="H367" s="45">
        <v>38246</v>
      </c>
      <c r="I367" s="45">
        <v>38884</v>
      </c>
      <c r="J367" s="45">
        <v>39310</v>
      </c>
      <c r="K367" s="45">
        <v>39926</v>
      </c>
      <c r="L367" s="45">
        <v>40505</v>
      </c>
      <c r="M367" s="45">
        <v>41323</v>
      </c>
      <c r="N367" s="194">
        <v>42242</v>
      </c>
      <c r="O367" s="194">
        <v>43093</v>
      </c>
      <c r="P367" s="194">
        <v>46460</v>
      </c>
      <c r="Q367" s="194">
        <v>44920</v>
      </c>
    </row>
    <row r="368" spans="1:17" ht="16.5" customHeight="1">
      <c r="A368" s="20" t="s">
        <v>168</v>
      </c>
      <c r="B368" s="20" t="s">
        <v>208</v>
      </c>
      <c r="C368" s="45">
        <v>51353</v>
      </c>
      <c r="D368" s="45">
        <v>51546</v>
      </c>
      <c r="E368" s="45">
        <v>51604</v>
      </c>
      <c r="F368" s="45">
        <v>51865</v>
      </c>
      <c r="G368" s="45">
        <v>52453</v>
      </c>
      <c r="H368" s="45">
        <v>52349</v>
      </c>
      <c r="I368" s="45">
        <v>53064</v>
      </c>
      <c r="J368" s="45">
        <v>53558</v>
      </c>
      <c r="K368" s="45">
        <v>54270</v>
      </c>
      <c r="L368" s="45">
        <v>54706</v>
      </c>
      <c r="M368" s="45">
        <v>55107</v>
      </c>
      <c r="N368" s="194">
        <v>55670</v>
      </c>
      <c r="O368" s="194">
        <v>56063</v>
      </c>
      <c r="P368" s="194">
        <v>58142</v>
      </c>
      <c r="Q368" s="194">
        <v>57343</v>
      </c>
    </row>
    <row r="369" spans="1:17" ht="16.5" customHeight="1">
      <c r="A369" s="20" t="s">
        <v>168</v>
      </c>
      <c r="B369" s="20" t="s">
        <v>209</v>
      </c>
      <c r="C369" s="45">
        <v>100859</v>
      </c>
      <c r="D369" s="45">
        <v>101659</v>
      </c>
      <c r="E369" s="45">
        <v>102315</v>
      </c>
      <c r="F369" s="45">
        <v>102422</v>
      </c>
      <c r="G369" s="45">
        <v>102868</v>
      </c>
      <c r="H369" s="45">
        <v>102546</v>
      </c>
      <c r="I369" s="45">
        <v>104078</v>
      </c>
      <c r="J369" s="45">
        <v>105470</v>
      </c>
      <c r="K369" s="45">
        <v>107169</v>
      </c>
      <c r="L369" s="45">
        <v>107888</v>
      </c>
      <c r="M369" s="45">
        <v>108880</v>
      </c>
      <c r="N369" s="194">
        <v>110175</v>
      </c>
      <c r="O369" s="194">
        <v>110442</v>
      </c>
      <c r="P369" s="194">
        <v>110836</v>
      </c>
      <c r="Q369" s="194">
        <v>112288</v>
      </c>
    </row>
    <row r="370" spans="1:17" ht="16.5" customHeight="1">
      <c r="A370" s="20" t="s">
        <v>168</v>
      </c>
      <c r="B370" s="20" t="s">
        <v>210</v>
      </c>
      <c r="C370" s="45">
        <v>214014</v>
      </c>
      <c r="D370" s="45">
        <v>217355</v>
      </c>
      <c r="E370" s="45">
        <v>221185</v>
      </c>
      <c r="F370" s="45">
        <v>219319</v>
      </c>
      <c r="G370" s="45">
        <v>215456</v>
      </c>
      <c r="H370" s="45">
        <v>213867</v>
      </c>
      <c r="I370" s="45">
        <v>219513</v>
      </c>
      <c r="J370" s="45">
        <v>224919</v>
      </c>
      <c r="K370" s="45">
        <v>230870</v>
      </c>
      <c r="L370" s="45">
        <v>231603</v>
      </c>
      <c r="M370" s="45">
        <v>236507</v>
      </c>
      <c r="N370" s="194">
        <v>242179</v>
      </c>
      <c r="O370" s="194">
        <v>242658</v>
      </c>
      <c r="P370" s="194">
        <v>241391</v>
      </c>
      <c r="Q370" s="194">
        <v>249473</v>
      </c>
    </row>
    <row r="371" spans="1:17" ht="16.5" customHeight="1">
      <c r="A371" s="20" t="s">
        <v>168</v>
      </c>
      <c r="B371" s="20" t="s">
        <v>211</v>
      </c>
      <c r="C371" s="45">
        <v>258638</v>
      </c>
      <c r="D371" s="45">
        <v>270567</v>
      </c>
      <c r="E371" s="45">
        <v>286809</v>
      </c>
      <c r="F371" s="45">
        <v>277608</v>
      </c>
      <c r="G371" s="45">
        <v>256770</v>
      </c>
      <c r="H371" s="45">
        <v>253486</v>
      </c>
      <c r="I371" s="45">
        <v>271787</v>
      </c>
      <c r="J371" s="45">
        <v>291932</v>
      </c>
      <c r="K371" s="45">
        <v>308439</v>
      </c>
      <c r="L371" s="45">
        <v>308524</v>
      </c>
      <c r="M371" s="45">
        <v>329762</v>
      </c>
      <c r="N371" s="194">
        <v>355560</v>
      </c>
      <c r="O371" s="194">
        <v>358553</v>
      </c>
      <c r="P371" s="194">
        <v>366811</v>
      </c>
      <c r="Q371" s="194">
        <v>391062</v>
      </c>
    </row>
    <row r="372" spans="1:17" ht="16.5" customHeight="1">
      <c r="A372" s="20" t="s">
        <v>168</v>
      </c>
      <c r="B372" s="20" t="s">
        <v>215</v>
      </c>
      <c r="C372" s="45">
        <v>90835</v>
      </c>
      <c r="D372" s="45">
        <v>96516</v>
      </c>
      <c r="E372" s="45">
        <v>106279</v>
      </c>
      <c r="F372" s="45">
        <v>99397</v>
      </c>
      <c r="G372" s="45">
        <v>85678</v>
      </c>
      <c r="H372" s="45">
        <v>83641</v>
      </c>
      <c r="I372" s="45">
        <v>92673</v>
      </c>
      <c r="J372" s="45">
        <v>103279</v>
      </c>
      <c r="K372" s="45">
        <v>111472</v>
      </c>
      <c r="L372" s="45">
        <v>110396</v>
      </c>
      <c r="M372" s="45">
        <v>123455</v>
      </c>
      <c r="N372" s="194">
        <v>140411</v>
      </c>
      <c r="O372" s="194">
        <v>142003</v>
      </c>
      <c r="P372" s="194">
        <v>152829</v>
      </c>
      <c r="Q372" s="194">
        <v>166576</v>
      </c>
    </row>
    <row r="373" spans="1:17" ht="16.5" customHeight="1">
      <c r="A373" s="42" t="s">
        <v>168</v>
      </c>
      <c r="B373" s="42" t="s">
        <v>69</v>
      </c>
      <c r="C373" s="46">
        <v>803469</v>
      </c>
      <c r="D373" s="46">
        <v>826105</v>
      </c>
      <c r="E373" s="46">
        <v>856752</v>
      </c>
      <c r="F373" s="46">
        <v>840461</v>
      </c>
      <c r="G373" s="46">
        <v>805062</v>
      </c>
      <c r="H373" s="46">
        <v>797878</v>
      </c>
      <c r="I373" s="46">
        <v>835519</v>
      </c>
      <c r="J373" s="46">
        <v>874912</v>
      </c>
      <c r="K373" s="46">
        <v>909354</v>
      </c>
      <c r="L373" s="46">
        <v>911964</v>
      </c>
      <c r="M373" s="46">
        <v>955215</v>
      </c>
      <c r="N373" s="195">
        <v>1005453</v>
      </c>
      <c r="O373" s="195">
        <v>1012039</v>
      </c>
      <c r="P373" s="195">
        <v>1048472</v>
      </c>
      <c r="Q373" s="195">
        <v>1080165</v>
      </c>
    </row>
    <row r="374" spans="1:17">
      <c r="A374" s="15"/>
      <c r="B374" s="15"/>
      <c r="C374" s="15"/>
      <c r="D374" s="15"/>
      <c r="E374" s="15"/>
      <c r="F374" s="15"/>
      <c r="G374" s="15"/>
      <c r="H374" s="15"/>
      <c r="I374" s="15"/>
      <c r="J374" s="15"/>
      <c r="K374" s="15"/>
      <c r="L374" s="15"/>
      <c r="M374" s="15"/>
    </row>
    <row r="375" spans="1:17" ht="17.25" customHeight="1">
      <c r="A375" s="15" t="s">
        <v>290</v>
      </c>
    </row>
  </sheetData>
  <mergeCells count="4">
    <mergeCell ref="C6:Q6"/>
    <mergeCell ref="A1:Q1"/>
    <mergeCell ref="A2:Q2"/>
    <mergeCell ref="C191:Q191"/>
  </mergeCells>
  <pageMargins left="0.70866141732283472" right="0.70866141732283472" top="0.74803149606299213" bottom="0.74803149606299213" header="0.31496062992125984" footer="0.31496062992125984"/>
  <pageSetup paperSize="9" fitToHeight="0" orientation="portrait" r:id="rId1"/>
  <headerFooter scaleWithDoc="0" alignWithMargins="0">
    <oddHeader>&amp;L&amp;R&amp;C&amp;B &amp;B&amp;"Arial"&amp;12&amp;Kff0000​‌OFFICIAL: Sensitive‌​&amp;B&amp;B &amp;B&amp;B &amp;B&amp;B &amp;B&amp;B &amp;B&amp;B &amp;B&amp;B &amp;B&amp;B &amp;B</oddHeader>
    <oddFooter>&amp;L&amp;RPage &amp;PPage &amp;PPage &amp;PPage &amp;PPage &amp;PPage &amp;PPage &amp;PPage &amp;PPage &amp;PPage &amp;PPage &amp;PPage &amp;PPage &amp;PPage &amp;PPage &amp;PPage &amp;PPage &amp;PPage &amp;PPage &amp;PPage &amp;PPage &amp;PPage &amp;PPage &amp;PPage &amp;P&amp;L&amp;L&amp;L&amp;L&amp;L&amp;C&amp;L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111"/>
  <sheetViews>
    <sheetView showGridLines="0" workbookViewId="0">
      <selection sqref="A1:G1"/>
    </sheetView>
  </sheetViews>
  <sheetFormatPr defaultColWidth="11.42578125" defaultRowHeight="15"/>
  <cols>
    <col min="1" max="1" width="56.7109375" customWidth="1"/>
    <col min="3" max="3" width="14.42578125" customWidth="1"/>
    <col min="4" max="4" width="14.5703125" customWidth="1"/>
    <col min="5" max="5" width="15.85546875" customWidth="1"/>
    <col min="6" max="6" width="14.42578125" customWidth="1"/>
    <col min="7" max="7" width="14.140625" customWidth="1"/>
    <col min="8" max="8" width="10.7109375" customWidth="1"/>
    <col min="9" max="9" width="13.5703125" customWidth="1"/>
  </cols>
  <sheetData>
    <row r="1" spans="1:9" ht="31.5" customHeight="1">
      <c r="A1" s="265" t="s">
        <v>311</v>
      </c>
      <c r="B1" s="265"/>
      <c r="C1" s="265"/>
      <c r="D1" s="265"/>
      <c r="E1" s="265"/>
      <c r="F1" s="265"/>
      <c r="G1" s="265"/>
    </row>
    <row r="2" spans="1:9" ht="16.149999999999999" customHeight="1">
      <c r="A2" s="266"/>
      <c r="B2" s="266"/>
      <c r="C2" s="266"/>
      <c r="D2" s="266"/>
      <c r="E2" s="266"/>
      <c r="F2" s="266"/>
      <c r="G2" s="266"/>
    </row>
    <row r="3" spans="1:9" ht="14.65" customHeight="1">
      <c r="A3" s="35"/>
      <c r="B3" s="37"/>
      <c r="C3" s="267"/>
      <c r="D3" s="267"/>
      <c r="E3" s="267"/>
      <c r="F3" s="267"/>
      <c r="G3" s="267"/>
    </row>
    <row r="4" spans="1:9" ht="40.5" customHeight="1">
      <c r="A4" s="11"/>
      <c r="B4" s="53"/>
      <c r="C4" s="215" t="s">
        <v>312</v>
      </c>
      <c r="D4" s="215" t="s">
        <v>313</v>
      </c>
      <c r="E4" s="215" t="s">
        <v>314</v>
      </c>
      <c r="F4" s="215" t="s">
        <v>315</v>
      </c>
      <c r="G4" s="216" t="s">
        <v>69</v>
      </c>
    </row>
    <row r="5" spans="1:9" ht="14.65" customHeight="1">
      <c r="A5" s="34"/>
      <c r="B5" s="53"/>
      <c r="C5" s="60"/>
      <c r="D5" s="60"/>
      <c r="E5" s="60"/>
      <c r="F5" s="60"/>
      <c r="G5" s="65"/>
    </row>
    <row r="6" spans="1:9" ht="20.25" customHeight="1">
      <c r="A6" s="61" t="s">
        <v>222</v>
      </c>
      <c r="B6" s="53"/>
      <c r="C6" s="56"/>
      <c r="D6" s="56"/>
      <c r="E6" s="56"/>
      <c r="F6" s="56"/>
      <c r="G6" s="56"/>
    </row>
    <row r="7" spans="1:9" ht="14.65" customHeight="1">
      <c r="A7" s="23" t="s">
        <v>223</v>
      </c>
      <c r="B7" s="53"/>
      <c r="C7" s="271">
        <v>4443</v>
      </c>
      <c r="D7" s="271">
        <v>98209</v>
      </c>
      <c r="E7" s="271">
        <v>35148</v>
      </c>
      <c r="F7" s="271">
        <v>70080</v>
      </c>
      <c r="G7" s="271">
        <v>207880</v>
      </c>
      <c r="H7" s="15"/>
      <c r="I7" s="57"/>
    </row>
    <row r="8" spans="1:9" ht="14.65" customHeight="1">
      <c r="B8" s="53"/>
      <c r="C8" s="271"/>
      <c r="D8" s="271"/>
      <c r="E8" s="271"/>
      <c r="F8" s="271"/>
      <c r="G8" s="271"/>
      <c r="H8" s="15"/>
    </row>
    <row r="9" spans="1:9" ht="14.65" customHeight="1">
      <c r="A9" s="23" t="s">
        <v>224</v>
      </c>
      <c r="B9" s="53"/>
      <c r="C9" s="271">
        <v>-507</v>
      </c>
      <c r="D9" s="271">
        <v>-16190</v>
      </c>
      <c r="E9" s="271">
        <v>5469</v>
      </c>
      <c r="F9" s="271">
        <v>-4089</v>
      </c>
      <c r="G9" s="271">
        <v>-15317</v>
      </c>
      <c r="H9" s="15"/>
      <c r="I9" s="57"/>
    </row>
    <row r="10" spans="1:9" ht="14.65" customHeight="1">
      <c r="A10" s="23" t="s">
        <v>225</v>
      </c>
      <c r="B10" s="53"/>
      <c r="C10" s="271">
        <v>-2964</v>
      </c>
      <c r="D10" s="271">
        <v>-59042</v>
      </c>
      <c r="E10" s="271">
        <v>-34948</v>
      </c>
      <c r="F10" s="271">
        <v>-2681</v>
      </c>
      <c r="G10" s="271">
        <v>-99635</v>
      </c>
      <c r="H10" s="15"/>
      <c r="I10" s="57"/>
    </row>
    <row r="11" spans="1:9" ht="14.65" customHeight="1">
      <c r="A11" s="24"/>
      <c r="B11" s="53"/>
      <c r="C11" s="272"/>
      <c r="D11" s="272"/>
      <c r="E11" s="272"/>
      <c r="F11" s="272"/>
      <c r="G11" s="272"/>
      <c r="H11" s="15"/>
    </row>
    <row r="12" spans="1:9" ht="14.65" customHeight="1">
      <c r="A12" s="23" t="s">
        <v>226</v>
      </c>
      <c r="B12" s="53"/>
      <c r="C12" s="271">
        <v>12000</v>
      </c>
      <c r="D12" s="271">
        <v>270912</v>
      </c>
      <c r="E12" s="271">
        <v>94414</v>
      </c>
      <c r="F12" s="271">
        <v>150484</v>
      </c>
      <c r="G12" s="271">
        <v>527810</v>
      </c>
      <c r="H12" s="15"/>
    </row>
    <row r="13" spans="1:9" ht="14.65" customHeight="1">
      <c r="A13" s="24" t="s">
        <v>227</v>
      </c>
      <c r="B13" s="53"/>
      <c r="C13" s="271">
        <v>7738</v>
      </c>
      <c r="D13" s="271">
        <v>201495</v>
      </c>
      <c r="E13" s="271">
        <v>58369</v>
      </c>
      <c r="F13" s="271">
        <v>84010</v>
      </c>
      <c r="G13" s="271">
        <v>351612</v>
      </c>
      <c r="H13" s="15"/>
    </row>
    <row r="14" spans="1:9" ht="14.65" customHeight="1">
      <c r="A14" s="24" t="s">
        <v>228</v>
      </c>
      <c r="B14" s="53"/>
      <c r="C14" s="271">
        <v>4262</v>
      </c>
      <c r="D14" s="271">
        <v>69415</v>
      </c>
      <c r="E14" s="271">
        <v>36026</v>
      </c>
      <c r="F14" s="271">
        <v>60862</v>
      </c>
      <c r="G14" s="271">
        <v>170565</v>
      </c>
      <c r="H14" s="15"/>
    </row>
    <row r="15" spans="1:9" ht="14.65" customHeight="1">
      <c r="A15" s="24" t="s">
        <v>229</v>
      </c>
      <c r="B15" s="53"/>
      <c r="C15" s="271"/>
      <c r="D15" s="271">
        <v>1</v>
      </c>
      <c r="E15" s="271">
        <v>19</v>
      </c>
      <c r="F15" s="271">
        <v>5612</v>
      </c>
      <c r="G15" s="271">
        <v>5632</v>
      </c>
      <c r="H15" s="15"/>
    </row>
    <row r="16" spans="1:9" ht="14.65" customHeight="1">
      <c r="B16" s="53"/>
      <c r="C16" s="273"/>
      <c r="D16" s="273"/>
      <c r="E16" s="273"/>
      <c r="F16" s="273"/>
      <c r="G16" s="273"/>
      <c r="H16" s="15"/>
    </row>
    <row r="17" spans="1:8" ht="14.65" customHeight="1">
      <c r="A17" s="23" t="s">
        <v>230</v>
      </c>
      <c r="B17" s="53"/>
      <c r="C17" s="271">
        <v>124</v>
      </c>
      <c r="D17" s="271">
        <v>14295</v>
      </c>
      <c r="E17" s="271">
        <v>3464</v>
      </c>
      <c r="F17" s="271">
        <v>10550</v>
      </c>
      <c r="G17" s="271">
        <v>28433</v>
      </c>
      <c r="H17" s="15"/>
    </row>
    <row r="18" spans="1:8" ht="14.65" customHeight="1">
      <c r="A18" s="16"/>
      <c r="B18" s="53"/>
      <c r="C18" s="272"/>
      <c r="D18" s="272"/>
      <c r="E18" s="272"/>
      <c r="F18" s="272"/>
      <c r="G18" s="272"/>
      <c r="H18" s="15"/>
    </row>
    <row r="19" spans="1:8" ht="14.65" customHeight="1">
      <c r="A19" s="23" t="s">
        <v>231</v>
      </c>
      <c r="B19" s="53"/>
      <c r="C19" s="271">
        <v>23992</v>
      </c>
      <c r="D19" s="271">
        <v>850233</v>
      </c>
      <c r="E19" s="271">
        <v>273574</v>
      </c>
      <c r="F19" s="271">
        <v>491927</v>
      </c>
      <c r="G19" s="271">
        <v>1639726</v>
      </c>
      <c r="H19" s="15"/>
    </row>
    <row r="20" spans="1:8" ht="14.65" customHeight="1">
      <c r="A20" s="23" t="s">
        <v>232</v>
      </c>
      <c r="B20" s="53"/>
      <c r="C20" s="271">
        <v>22149</v>
      </c>
      <c r="D20" s="271">
        <v>777939</v>
      </c>
      <c r="E20" s="271">
        <v>244165</v>
      </c>
      <c r="F20" s="271">
        <v>465030</v>
      </c>
      <c r="G20" s="271">
        <v>1509283</v>
      </c>
      <c r="H20" s="15"/>
    </row>
    <row r="21" spans="1:8" ht="14.65" customHeight="1">
      <c r="A21" s="24" t="s">
        <v>233</v>
      </c>
      <c r="B21" s="53"/>
      <c r="C21" s="271">
        <v>9024</v>
      </c>
      <c r="D21" s="271">
        <v>326425</v>
      </c>
      <c r="E21" s="271">
        <v>90039</v>
      </c>
      <c r="F21" s="271">
        <v>213509</v>
      </c>
      <c r="G21" s="271">
        <v>638997</v>
      </c>
      <c r="H21" s="15"/>
    </row>
    <row r="22" spans="1:8" ht="14.65" customHeight="1">
      <c r="A22" s="24" t="s">
        <v>234</v>
      </c>
      <c r="B22" s="53"/>
      <c r="C22" s="271">
        <v>4152</v>
      </c>
      <c r="D22" s="271">
        <v>83692</v>
      </c>
      <c r="E22" s="271">
        <v>55052</v>
      </c>
      <c r="F22" s="271">
        <v>50112</v>
      </c>
      <c r="G22" s="271">
        <v>193008</v>
      </c>
      <c r="H22" s="15"/>
    </row>
    <row r="23" spans="1:8" ht="14.65" customHeight="1">
      <c r="A23" s="24" t="s">
        <v>235</v>
      </c>
      <c r="B23" s="53"/>
      <c r="C23" s="271">
        <v>8973</v>
      </c>
      <c r="D23" s="271">
        <v>367821</v>
      </c>
      <c r="E23" s="271">
        <v>99074</v>
      </c>
      <c r="F23" s="271">
        <v>201139</v>
      </c>
      <c r="G23" s="271">
        <v>677007</v>
      </c>
      <c r="H23" s="15"/>
    </row>
    <row r="24" spans="1:8" ht="14.65" customHeight="1">
      <c r="A24" s="23" t="s">
        <v>236</v>
      </c>
      <c r="B24" s="53"/>
      <c r="C24" s="271">
        <v>1842</v>
      </c>
      <c r="D24" s="271">
        <v>72221</v>
      </c>
      <c r="E24" s="271">
        <v>29517</v>
      </c>
      <c r="F24" s="271">
        <v>20468</v>
      </c>
      <c r="G24" s="271">
        <v>124048</v>
      </c>
      <c r="H24" s="15"/>
    </row>
    <row r="25" spans="1:8" ht="14.65" customHeight="1">
      <c r="A25" s="24" t="s">
        <v>237</v>
      </c>
      <c r="B25" s="53"/>
      <c r="C25" s="271">
        <v>1023</v>
      </c>
      <c r="D25" s="271">
        <v>16330</v>
      </c>
      <c r="E25" s="271">
        <v>9849</v>
      </c>
      <c r="F25" s="271">
        <v>10655</v>
      </c>
      <c r="G25" s="271">
        <v>37857</v>
      </c>
      <c r="H25" s="15"/>
    </row>
    <row r="26" spans="1:8" ht="14.65" customHeight="1">
      <c r="A26" s="24" t="s">
        <v>238</v>
      </c>
      <c r="B26" s="53"/>
      <c r="C26" s="271">
        <v>301</v>
      </c>
      <c r="D26" s="271">
        <v>36167</v>
      </c>
      <c r="E26" s="271">
        <v>13065</v>
      </c>
      <c r="F26" s="271">
        <v>7580</v>
      </c>
      <c r="G26" s="271">
        <v>57113</v>
      </c>
      <c r="H26" s="15"/>
    </row>
    <row r="27" spans="1:8" ht="14.65" customHeight="1">
      <c r="A27" s="24" t="s">
        <v>239</v>
      </c>
      <c r="B27" s="53"/>
      <c r="C27" s="271">
        <v>504</v>
      </c>
      <c r="D27" s="271">
        <v>19609</v>
      </c>
      <c r="E27" s="271">
        <v>6603</v>
      </c>
      <c r="F27" s="271">
        <v>2232</v>
      </c>
      <c r="G27" s="271">
        <v>28948</v>
      </c>
      <c r="H27" s="15"/>
    </row>
    <row r="28" spans="1:8" ht="14.65" customHeight="1">
      <c r="A28" s="23" t="s">
        <v>240</v>
      </c>
      <c r="B28" s="53"/>
      <c r="C28" s="271">
        <v>15</v>
      </c>
      <c r="D28" s="271">
        <v>188</v>
      </c>
      <c r="E28" s="271">
        <v>-109</v>
      </c>
      <c r="F28" s="271">
        <v>6699</v>
      </c>
      <c r="G28" s="271">
        <v>6793</v>
      </c>
      <c r="H28" s="15"/>
    </row>
    <row r="29" spans="1:8">
      <c r="A29" s="11"/>
      <c r="B29" s="54"/>
      <c r="C29" s="271"/>
      <c r="D29" s="271"/>
      <c r="E29" s="271"/>
      <c r="F29" s="271"/>
      <c r="G29" s="271"/>
      <c r="H29" s="15"/>
    </row>
    <row r="30" spans="1:8" ht="14.65" customHeight="1">
      <c r="A30" s="23" t="s">
        <v>241</v>
      </c>
      <c r="B30" s="53"/>
      <c r="C30" s="271">
        <v>3884</v>
      </c>
      <c r="D30" s="271">
        <v>99122</v>
      </c>
      <c r="E30" s="271">
        <v>31703</v>
      </c>
      <c r="F30" s="271">
        <v>47498</v>
      </c>
      <c r="G30" s="271">
        <v>182207</v>
      </c>
      <c r="H30" s="15"/>
    </row>
    <row r="31" spans="1:8" ht="14.65" customHeight="1">
      <c r="A31" s="23" t="s">
        <v>242</v>
      </c>
      <c r="B31" s="53"/>
      <c r="C31" s="271">
        <v>1249</v>
      </c>
      <c r="D31" s="271">
        <v>25702</v>
      </c>
      <c r="E31" s="271">
        <v>9454</v>
      </c>
      <c r="F31" s="271">
        <v>35294</v>
      </c>
      <c r="G31" s="271">
        <v>71699</v>
      </c>
      <c r="H31" s="15"/>
    </row>
    <row r="32" spans="1:8" ht="14.65" customHeight="1">
      <c r="A32" s="24" t="s">
        <v>243</v>
      </c>
      <c r="B32" s="53"/>
      <c r="C32" s="271">
        <v>510</v>
      </c>
      <c r="D32" s="271">
        <v>19376</v>
      </c>
      <c r="E32" s="271">
        <v>5860</v>
      </c>
      <c r="F32" s="271">
        <v>20832</v>
      </c>
      <c r="G32" s="271">
        <v>46578</v>
      </c>
      <c r="H32" s="15"/>
    </row>
    <row r="33" spans="1:8" ht="14.65" customHeight="1">
      <c r="A33" s="24" t="s">
        <v>244</v>
      </c>
      <c r="B33" s="53"/>
      <c r="C33" s="271">
        <v>739</v>
      </c>
      <c r="D33" s="271">
        <v>6326</v>
      </c>
      <c r="E33" s="271">
        <v>3594</v>
      </c>
      <c r="F33" s="271">
        <v>14460</v>
      </c>
      <c r="G33" s="271">
        <v>25119</v>
      </c>
      <c r="H33" s="15"/>
    </row>
    <row r="34" spans="1:8" ht="14.65" customHeight="1">
      <c r="A34" s="23" t="s">
        <v>245</v>
      </c>
      <c r="B34" s="53"/>
      <c r="C34" s="271">
        <v>2632</v>
      </c>
      <c r="D34" s="271">
        <v>72812</v>
      </c>
      <c r="E34" s="271">
        <v>22254</v>
      </c>
      <c r="F34" s="271">
        <v>11640</v>
      </c>
      <c r="G34" s="271">
        <v>109338</v>
      </c>
      <c r="H34" s="15"/>
    </row>
    <row r="35" spans="1:8" ht="14.65" customHeight="1">
      <c r="A35" s="24" t="s">
        <v>246</v>
      </c>
      <c r="B35" s="53"/>
      <c r="C35" s="271">
        <v>2329</v>
      </c>
      <c r="D35" s="271">
        <v>53327</v>
      </c>
      <c r="E35" s="271">
        <v>18424</v>
      </c>
      <c r="F35" s="271">
        <v>9841</v>
      </c>
      <c r="G35" s="271">
        <v>83921</v>
      </c>
      <c r="H35" s="15"/>
    </row>
    <row r="36" spans="1:8" ht="14.65" customHeight="1">
      <c r="A36" s="24" t="s">
        <v>247</v>
      </c>
      <c r="B36" s="53"/>
      <c r="C36" s="271">
        <v>303</v>
      </c>
      <c r="D36" s="271">
        <v>18882</v>
      </c>
      <c r="E36" s="271">
        <v>3830</v>
      </c>
      <c r="F36" s="271">
        <v>1798</v>
      </c>
      <c r="G36" s="271">
        <v>24813</v>
      </c>
      <c r="H36" s="15"/>
    </row>
    <row r="37" spans="1:8" ht="14.65" customHeight="1">
      <c r="A37" s="23" t="s">
        <v>248</v>
      </c>
      <c r="B37" s="53"/>
      <c r="C37" s="271">
        <v>3</v>
      </c>
      <c r="D37" s="271">
        <v>1211</v>
      </c>
      <c r="E37" s="271">
        <v>-5</v>
      </c>
      <c r="F37" s="271">
        <v>566</v>
      </c>
      <c r="G37" s="271">
        <v>1775</v>
      </c>
      <c r="H37" s="15"/>
    </row>
    <row r="38" spans="1:8" ht="14.65" customHeight="1">
      <c r="A38" s="24"/>
      <c r="B38" s="53"/>
      <c r="C38" s="272"/>
      <c r="D38" s="272"/>
      <c r="E38" s="272"/>
      <c r="F38" s="272"/>
      <c r="G38" s="272"/>
      <c r="H38" s="15"/>
    </row>
    <row r="39" spans="1:8" ht="14.65" customHeight="1">
      <c r="A39" s="23" t="s">
        <v>249</v>
      </c>
      <c r="B39" s="53"/>
      <c r="C39" s="271">
        <v>2801</v>
      </c>
      <c r="D39" s="271">
        <v>152951</v>
      </c>
      <c r="E39" s="271">
        <v>41816</v>
      </c>
      <c r="F39" s="271">
        <v>28835</v>
      </c>
      <c r="G39" s="271">
        <v>226403</v>
      </c>
      <c r="H39" s="15"/>
    </row>
    <row r="40" spans="1:8" ht="14.65" customHeight="1">
      <c r="A40" s="23" t="s">
        <v>250</v>
      </c>
      <c r="B40" s="53"/>
      <c r="C40" s="271">
        <v>221</v>
      </c>
      <c r="D40" s="271">
        <v>14835</v>
      </c>
      <c r="E40" s="271">
        <v>2062</v>
      </c>
      <c r="F40" s="271">
        <v>15448</v>
      </c>
      <c r="G40" s="271">
        <v>32566</v>
      </c>
      <c r="H40" s="15"/>
    </row>
    <row r="41" spans="1:8" ht="14.65" customHeight="1">
      <c r="A41" s="24" t="s">
        <v>251</v>
      </c>
      <c r="B41" s="53"/>
      <c r="C41" s="271">
        <v>189</v>
      </c>
      <c r="D41" s="271">
        <v>11342</v>
      </c>
      <c r="E41" s="271">
        <v>1779</v>
      </c>
      <c r="F41" s="271">
        <v>4776</v>
      </c>
      <c r="G41" s="271">
        <v>18086</v>
      </c>
      <c r="H41" s="15"/>
    </row>
    <row r="42" spans="1:8" ht="14.65" customHeight="1">
      <c r="A42" s="24" t="s">
        <v>252</v>
      </c>
      <c r="B42" s="53"/>
      <c r="C42" s="271">
        <v>32</v>
      </c>
      <c r="D42" s="271">
        <v>3493</v>
      </c>
      <c r="E42" s="271">
        <v>283</v>
      </c>
      <c r="F42" s="271">
        <v>10672</v>
      </c>
      <c r="G42" s="271">
        <v>14480</v>
      </c>
      <c r="H42" s="15"/>
    </row>
    <row r="43" spans="1:8" ht="14.65" customHeight="1">
      <c r="A43" s="23" t="s">
        <v>253</v>
      </c>
      <c r="B43" s="53"/>
      <c r="C43" s="271">
        <v>2570</v>
      </c>
      <c r="D43" s="271">
        <v>137699</v>
      </c>
      <c r="E43" s="271">
        <v>39742</v>
      </c>
      <c r="F43" s="271">
        <v>13361</v>
      </c>
      <c r="G43" s="271">
        <v>193372</v>
      </c>
      <c r="H43" s="15"/>
    </row>
    <row r="44" spans="1:8" ht="14.65" customHeight="1">
      <c r="A44" s="24" t="s">
        <v>254</v>
      </c>
      <c r="B44" s="53"/>
      <c r="C44" s="271">
        <v>1441</v>
      </c>
      <c r="D44" s="271">
        <v>70962</v>
      </c>
      <c r="E44" s="271">
        <v>23068</v>
      </c>
      <c r="F44" s="271">
        <v>5023</v>
      </c>
      <c r="G44" s="271">
        <v>100494</v>
      </c>
      <c r="H44" s="15"/>
    </row>
    <row r="45" spans="1:8" ht="14.65" customHeight="1">
      <c r="A45" s="24" t="s">
        <v>255</v>
      </c>
      <c r="B45" s="53"/>
      <c r="C45" s="271">
        <v>1129</v>
      </c>
      <c r="D45" s="271">
        <v>65517</v>
      </c>
      <c r="E45" s="271">
        <v>16674</v>
      </c>
      <c r="F45" s="271">
        <v>8338</v>
      </c>
      <c r="G45" s="271">
        <v>91658</v>
      </c>
      <c r="H45" s="15"/>
    </row>
    <row r="46" spans="1:8" ht="14.65" customHeight="1">
      <c r="A46" s="23" t="s">
        <v>256</v>
      </c>
      <c r="B46" s="53"/>
      <c r="C46" s="271">
        <v>10</v>
      </c>
      <c r="D46" s="271">
        <v>1637</v>
      </c>
      <c r="E46" s="271">
        <v>11</v>
      </c>
      <c r="F46" s="271">
        <v>26</v>
      </c>
      <c r="G46" s="271">
        <v>1684</v>
      </c>
      <c r="H46" s="15"/>
    </row>
    <row r="47" spans="1:8" ht="14.65" customHeight="1">
      <c r="A47" s="16"/>
      <c r="B47" s="53"/>
      <c r="C47" s="272"/>
      <c r="D47" s="272"/>
      <c r="E47" s="272"/>
      <c r="F47" s="272"/>
      <c r="G47" s="272"/>
      <c r="H47" s="15"/>
    </row>
    <row r="48" spans="1:8" ht="14.65" customHeight="1">
      <c r="A48" s="23" t="s">
        <v>257</v>
      </c>
      <c r="B48" s="53"/>
      <c r="C48" s="271">
        <v>1399</v>
      </c>
      <c r="D48" s="271">
        <v>14314</v>
      </c>
      <c r="E48" s="271">
        <v>13643</v>
      </c>
      <c r="F48" s="271">
        <v>6412</v>
      </c>
      <c r="G48" s="271">
        <v>35768</v>
      </c>
      <c r="H48" s="15"/>
    </row>
    <row r="49" spans="1:12" ht="14.65" customHeight="1">
      <c r="A49" s="24" t="s">
        <v>258</v>
      </c>
      <c r="B49" s="53"/>
      <c r="C49" s="271">
        <v>420</v>
      </c>
      <c r="D49" s="271">
        <v>4119</v>
      </c>
      <c r="E49" s="271">
        <v>6514</v>
      </c>
      <c r="F49" s="271">
        <v>3136</v>
      </c>
      <c r="G49" s="271">
        <v>14189</v>
      </c>
      <c r="H49" s="15"/>
    </row>
    <row r="50" spans="1:12" ht="14.65" customHeight="1">
      <c r="A50" s="24" t="s">
        <v>259</v>
      </c>
      <c r="B50" s="53"/>
      <c r="C50" s="271">
        <v>979</v>
      </c>
      <c r="D50" s="271">
        <v>10193</v>
      </c>
      <c r="E50" s="271">
        <v>7057</v>
      </c>
      <c r="F50" s="271">
        <v>2554</v>
      </c>
      <c r="G50" s="271">
        <v>20783</v>
      </c>
      <c r="H50" s="15"/>
    </row>
    <row r="51" spans="1:12" ht="14.65" customHeight="1">
      <c r="A51" s="24" t="s">
        <v>260</v>
      </c>
      <c r="B51" s="53"/>
      <c r="C51" s="271"/>
      <c r="D51" s="271">
        <v>3</v>
      </c>
      <c r="E51" s="271">
        <v>72</v>
      </c>
      <c r="F51" s="271">
        <v>721</v>
      </c>
      <c r="G51" s="271">
        <v>796</v>
      </c>
      <c r="H51" s="15"/>
    </row>
    <row r="52" spans="1:12" ht="14.65" customHeight="1">
      <c r="A52" s="23"/>
      <c r="B52" s="53"/>
      <c r="C52" s="272"/>
      <c r="D52" s="272"/>
      <c r="E52" s="272"/>
      <c r="F52" s="272"/>
      <c r="G52" s="272"/>
      <c r="H52" s="15"/>
    </row>
    <row r="53" spans="1:12" ht="14.65" customHeight="1">
      <c r="A53" s="23" t="s">
        <v>261</v>
      </c>
      <c r="B53" s="53"/>
      <c r="C53" s="271">
        <v>99</v>
      </c>
      <c r="D53" s="271">
        <v>1771</v>
      </c>
      <c r="E53" s="271">
        <v>295</v>
      </c>
      <c r="F53" s="271">
        <v>1689</v>
      </c>
      <c r="G53" s="271">
        <v>3854</v>
      </c>
      <c r="H53" s="15"/>
    </row>
    <row r="54" spans="1:12" ht="14.65" customHeight="1">
      <c r="A54" s="23"/>
      <c r="B54" s="53"/>
      <c r="C54" s="272"/>
      <c r="D54" s="272"/>
      <c r="E54" s="272"/>
      <c r="F54" s="272"/>
      <c r="G54" s="272"/>
      <c r="H54" s="15"/>
    </row>
    <row r="55" spans="1:12" ht="14.65" customHeight="1">
      <c r="A55" s="62" t="s">
        <v>262</v>
      </c>
      <c r="B55" s="53"/>
      <c r="C55" s="271">
        <v>45271</v>
      </c>
      <c r="D55" s="271">
        <v>1426574</v>
      </c>
      <c r="E55" s="271">
        <v>464578</v>
      </c>
      <c r="F55" s="271">
        <v>800704</v>
      </c>
      <c r="G55" s="271">
        <v>2737127</v>
      </c>
      <c r="H55" s="15"/>
    </row>
    <row r="56" spans="1:12" ht="14.65" customHeight="1">
      <c r="A56" s="24" t="s">
        <v>289</v>
      </c>
      <c r="B56" s="53"/>
      <c r="C56" s="271">
        <v>-541</v>
      </c>
      <c r="D56" s="271">
        <v>-17695</v>
      </c>
      <c r="E56" s="271">
        <v>-5256</v>
      </c>
      <c r="F56" s="271">
        <v>-411</v>
      </c>
      <c r="G56" s="271">
        <v>-23903</v>
      </c>
      <c r="H56" s="15"/>
    </row>
    <row r="57" spans="1:12" ht="14.65" customHeight="1">
      <c r="A57" s="63"/>
      <c r="B57" s="53"/>
    </row>
    <row r="58" spans="1:12" ht="14.65" customHeight="1">
      <c r="A58" s="63"/>
      <c r="B58" s="53"/>
      <c r="C58" s="58"/>
      <c r="D58" s="58"/>
      <c r="E58" s="58"/>
      <c r="F58" s="58"/>
      <c r="G58" s="66"/>
      <c r="I58" s="55"/>
    </row>
    <row r="59" spans="1:12" ht="40.5" customHeight="1">
      <c r="A59" s="11"/>
      <c r="B59" s="53"/>
      <c r="C59" s="217" t="s">
        <v>79</v>
      </c>
      <c r="D59" s="217" t="s">
        <v>291</v>
      </c>
      <c r="E59" s="217" t="s">
        <v>292</v>
      </c>
      <c r="F59" s="217" t="s">
        <v>293</v>
      </c>
      <c r="G59" s="216" t="s">
        <v>69</v>
      </c>
    </row>
    <row r="60" spans="1:12" ht="14.65" customHeight="1">
      <c r="A60" s="34"/>
      <c r="B60" s="53"/>
      <c r="C60" s="60"/>
      <c r="D60" s="60"/>
      <c r="E60" s="60"/>
      <c r="F60" s="60"/>
      <c r="G60" s="65"/>
    </row>
    <row r="61" spans="1:12" ht="31.5" customHeight="1">
      <c r="A61" s="61" t="s">
        <v>263</v>
      </c>
      <c r="B61" s="53"/>
      <c r="C61" s="56"/>
      <c r="D61" s="56"/>
      <c r="E61" s="56"/>
      <c r="F61" s="56"/>
      <c r="G61" s="56"/>
    </row>
    <row r="62" spans="1:12" ht="14.65" customHeight="1">
      <c r="A62" s="23" t="s">
        <v>223</v>
      </c>
      <c r="B62" s="53"/>
      <c r="C62" s="67">
        <v>9.8153570574820908</v>
      </c>
      <c r="D62" s="67">
        <v>6.8842348818243799</v>
      </c>
      <c r="E62" s="67">
        <v>7.5656805350078802</v>
      </c>
      <c r="F62" s="67">
        <v>8.7523544962400006</v>
      </c>
      <c r="G62" s="67">
        <v>7.5948668079014601</v>
      </c>
      <c r="H62" s="69"/>
      <c r="I62" s="69"/>
      <c r="J62" s="69"/>
      <c r="K62" s="69"/>
      <c r="L62" s="69"/>
    </row>
    <row r="63" spans="1:12" ht="14.65" customHeight="1">
      <c r="B63" s="53"/>
      <c r="C63" s="67"/>
      <c r="D63" s="67"/>
      <c r="E63" s="67"/>
      <c r="F63" s="67"/>
      <c r="G63" s="67"/>
    </row>
    <row r="64" spans="1:12" ht="14.65" customHeight="1">
      <c r="A64" s="23" t="s">
        <v>224</v>
      </c>
      <c r="B64" s="53"/>
      <c r="C64" s="67">
        <v>-1.1204012720419501</v>
      </c>
      <c r="D64" s="67">
        <v>-1.13488381130773</v>
      </c>
      <c r="E64" s="67">
        <v>1.17723019453038</v>
      </c>
      <c r="F64" s="67">
        <v>-0.51061453921107802</v>
      </c>
      <c r="G64" s="67">
        <v>-0.55958427908830699</v>
      </c>
      <c r="H64" s="69"/>
      <c r="I64" s="69"/>
      <c r="J64" s="69"/>
      <c r="K64" s="69"/>
      <c r="L64" s="69"/>
    </row>
    <row r="65" spans="1:12" ht="14.65" customHeight="1">
      <c r="A65" s="23" t="s">
        <v>225</v>
      </c>
      <c r="B65" s="53"/>
      <c r="C65" s="68">
        <v>-6.54800616220147</v>
      </c>
      <c r="D65" s="68">
        <v>-4.1387305890394499</v>
      </c>
      <c r="E65" s="68">
        <v>-7.52249468791178</v>
      </c>
      <c r="F65" s="68">
        <v>-0.33486174297367399</v>
      </c>
      <c r="G65" s="68">
        <v>-3.6401491608185501</v>
      </c>
      <c r="H65" s="69"/>
      <c r="I65" s="69"/>
      <c r="J65" s="69"/>
      <c r="K65" s="69"/>
      <c r="L65" s="69"/>
    </row>
    <row r="66" spans="1:12" ht="14.65" customHeight="1">
      <c r="A66" s="24"/>
      <c r="B66" s="53"/>
      <c r="C66" s="67"/>
      <c r="D66" s="67"/>
      <c r="E66" s="67"/>
      <c r="F66" s="67"/>
      <c r="G66" s="67"/>
      <c r="H66" s="69"/>
      <c r="I66" s="69"/>
      <c r="J66" s="69"/>
      <c r="K66" s="69"/>
      <c r="L66" s="69"/>
    </row>
    <row r="67" spans="1:12" ht="14.65" customHeight="1">
      <c r="A67" s="23" t="s">
        <v>226</v>
      </c>
      <c r="B67" s="53"/>
      <c r="C67" s="67">
        <v>26.506324137964899</v>
      </c>
      <c r="D67" s="67">
        <v>18.990351078721599</v>
      </c>
      <c r="E67" s="67">
        <v>20.3225901758337</v>
      </c>
      <c r="F67" s="67">
        <v>18.793943787889901</v>
      </c>
      <c r="G67" s="67">
        <v>19.283329513848798</v>
      </c>
      <c r="H67" s="69"/>
      <c r="I67" s="69"/>
      <c r="J67" s="69"/>
      <c r="K67" s="69"/>
      <c r="L67" s="69"/>
    </row>
    <row r="68" spans="1:12" ht="14.65" customHeight="1">
      <c r="A68" s="24" t="s">
        <v>227</v>
      </c>
      <c r="B68" s="53"/>
      <c r="C68" s="67">
        <v>17.092353544889399</v>
      </c>
      <c r="D68" s="67">
        <v>14.1244187181406</v>
      </c>
      <c r="E68" s="67">
        <v>12.5638245716122</v>
      </c>
      <c r="F68" s="67">
        <v>10.492066141160199</v>
      </c>
      <c r="G68" s="67">
        <v>12.8460359034516</v>
      </c>
      <c r="H68" s="69"/>
      <c r="I68" s="69"/>
      <c r="J68" s="69"/>
      <c r="K68" s="69"/>
      <c r="L68" s="69"/>
    </row>
    <row r="69" spans="1:12" ht="14.65" customHeight="1">
      <c r="A69" s="24" t="s">
        <v>228</v>
      </c>
      <c r="B69" s="53"/>
      <c r="C69" s="67">
        <v>9.4139705930754491</v>
      </c>
      <c r="D69" s="67">
        <v>4.8658818199325804</v>
      </c>
      <c r="E69" s="67">
        <v>7.7546063468575497</v>
      </c>
      <c r="F69" s="67">
        <v>7.6010497899381502</v>
      </c>
      <c r="G69" s="67">
        <v>6.2315450034483097</v>
      </c>
      <c r="H69" s="69"/>
      <c r="I69" s="69"/>
      <c r="J69" s="69"/>
      <c r="K69" s="69"/>
      <c r="L69" s="69"/>
    </row>
    <row r="70" spans="1:12" ht="14.65" customHeight="1">
      <c r="A70" s="24" t="s">
        <v>229</v>
      </c>
      <c r="B70" s="53"/>
      <c r="C70" s="67"/>
      <c r="D70" s="67">
        <v>5.0540648422289401E-5</v>
      </c>
      <c r="E70" s="67">
        <v>4.1594726129681302E-3</v>
      </c>
      <c r="F70" s="67">
        <v>0.70082785679147697</v>
      </c>
      <c r="G70" s="67">
        <v>0.20574864348352301</v>
      </c>
      <c r="H70" s="69"/>
      <c r="I70" s="69"/>
      <c r="J70" s="69"/>
      <c r="K70" s="69"/>
      <c r="L70" s="69"/>
    </row>
    <row r="71" spans="1:12" ht="14.65" customHeight="1">
      <c r="B71" s="53"/>
      <c r="C71" s="68"/>
      <c r="D71" s="68"/>
      <c r="E71" s="68"/>
      <c r="F71" s="68"/>
      <c r="G71" s="68"/>
      <c r="H71" s="69"/>
      <c r="I71" s="69"/>
      <c r="J71" s="69"/>
      <c r="K71" s="69"/>
      <c r="L71" s="69"/>
    </row>
    <row r="72" spans="1:12" ht="14.65" customHeight="1">
      <c r="A72" s="23" t="s">
        <v>230</v>
      </c>
      <c r="B72" s="53"/>
      <c r="C72" s="67">
        <v>0.27384960480295101</v>
      </c>
      <c r="D72" s="67">
        <v>1.0020650200955701</v>
      </c>
      <c r="E72" s="67">
        <v>0.74555748349823303</v>
      </c>
      <c r="F72" s="67">
        <v>1.3175639840664899</v>
      </c>
      <c r="G72" s="67">
        <v>1.0387774589884</v>
      </c>
      <c r="H72" s="69"/>
      <c r="I72" s="69"/>
      <c r="J72" s="69"/>
      <c r="K72" s="69"/>
      <c r="L72" s="69"/>
    </row>
    <row r="73" spans="1:12" ht="14.65" customHeight="1">
      <c r="A73" s="16"/>
      <c r="B73" s="53"/>
      <c r="C73" s="67"/>
      <c r="D73" s="67"/>
      <c r="E73" s="67"/>
      <c r="F73" s="67"/>
      <c r="G73" s="67"/>
      <c r="H73" s="69"/>
      <c r="I73" s="69"/>
      <c r="J73" s="69"/>
      <c r="K73" s="69"/>
      <c r="L73" s="69"/>
    </row>
    <row r="74" spans="1:12" ht="14.65" customHeight="1">
      <c r="A74" s="23" t="s">
        <v>231</v>
      </c>
      <c r="B74" s="53"/>
      <c r="C74" s="67">
        <v>52.9966247142697</v>
      </c>
      <c r="D74" s="67">
        <v>59.599628268974499</v>
      </c>
      <c r="E74" s="67">
        <v>58.886460750472502</v>
      </c>
      <c r="F74" s="67">
        <v>61.436741979423701</v>
      </c>
      <c r="G74" s="67">
        <v>59.906789367143297</v>
      </c>
      <c r="H74" s="69"/>
      <c r="I74" s="69"/>
      <c r="J74" s="69"/>
      <c r="K74" s="69"/>
      <c r="L74" s="69"/>
    </row>
    <row r="75" spans="1:12" ht="14.65" customHeight="1">
      <c r="A75" s="23" t="s">
        <v>232</v>
      </c>
      <c r="B75" s="53"/>
      <c r="C75" s="67">
        <v>48.925906688619897</v>
      </c>
      <c r="D75" s="67">
        <v>54.531943387926603</v>
      </c>
      <c r="E75" s="67">
        <v>52.556376911484698</v>
      </c>
      <c r="F75" s="67">
        <v>58.077648645944102</v>
      </c>
      <c r="G75" s="67">
        <v>55.141146294622303</v>
      </c>
      <c r="H75" s="69"/>
      <c r="I75" s="69"/>
      <c r="J75" s="69"/>
      <c r="K75" s="69"/>
      <c r="L75" s="69"/>
    </row>
    <row r="76" spans="1:12" ht="14.65" customHeight="1">
      <c r="A76" s="24" t="s">
        <v>233</v>
      </c>
      <c r="B76" s="53"/>
      <c r="C76" s="67">
        <v>19.9339822191038</v>
      </c>
      <c r="D76" s="67">
        <v>22.8817433750629</v>
      </c>
      <c r="E76" s="67">
        <v>19.3808609517665</v>
      </c>
      <c r="F76" s="67">
        <v>26.6651355394185</v>
      </c>
      <c r="G76" s="67">
        <v>23.345549637309698</v>
      </c>
      <c r="H76" s="69"/>
      <c r="I76" s="69"/>
      <c r="J76" s="69"/>
      <c r="K76" s="69"/>
      <c r="L76" s="69"/>
    </row>
    <row r="77" spans="1:12" ht="14.65" customHeight="1">
      <c r="A77" s="24" t="s">
        <v>234</v>
      </c>
      <c r="B77" s="53"/>
      <c r="C77" s="67">
        <v>9.1714170761687299</v>
      </c>
      <c r="D77" s="67">
        <v>5.8666547238390097</v>
      </c>
      <c r="E77" s="67">
        <v>11.849950887055099</v>
      </c>
      <c r="F77" s="67">
        <v>6.2585448847433804</v>
      </c>
      <c r="G77" s="67">
        <v>7.05151213362576</v>
      </c>
      <c r="H77" s="69"/>
      <c r="I77" s="69"/>
      <c r="J77" s="69"/>
      <c r="K77" s="69"/>
      <c r="L77" s="69"/>
    </row>
    <row r="78" spans="1:12" ht="14.65" customHeight="1">
      <c r="A78" s="24" t="s">
        <v>235</v>
      </c>
      <c r="B78" s="53"/>
      <c r="C78" s="67">
        <v>19.820509602275099</v>
      </c>
      <c r="D78" s="67">
        <v>25.783531619917301</v>
      </c>
      <c r="E78" s="67">
        <v>21.3255650726631</v>
      </c>
      <c r="F78" s="67">
        <v>25.120263889515201</v>
      </c>
      <c r="G78" s="67">
        <v>24.734217756950802</v>
      </c>
      <c r="H78" s="69"/>
      <c r="I78" s="69"/>
      <c r="J78" s="69"/>
      <c r="K78" s="69"/>
      <c r="L78" s="69"/>
    </row>
    <row r="79" spans="1:12" ht="14.65" customHeight="1">
      <c r="A79" s="23" t="s">
        <v>236</v>
      </c>
      <c r="B79" s="53"/>
      <c r="C79" s="67">
        <v>4.0692115369467201</v>
      </c>
      <c r="D79" s="67">
        <v>5.0625177481530699</v>
      </c>
      <c r="E79" s="67">
        <v>6.3535795641244599</v>
      </c>
      <c r="F79" s="67">
        <v>2.5561878290063298</v>
      </c>
      <c r="G79" s="67">
        <v>4.5320355163779702</v>
      </c>
      <c r="H79" s="69"/>
      <c r="I79" s="69"/>
      <c r="J79" s="69"/>
      <c r="K79" s="69"/>
      <c r="L79" s="69"/>
    </row>
    <row r="80" spans="1:12" ht="14.65" customHeight="1">
      <c r="A80" s="24" t="s">
        <v>237</v>
      </c>
      <c r="B80" s="53"/>
      <c r="C80" s="67">
        <v>2.25930231371483</v>
      </c>
      <c r="D80" s="67">
        <v>1.1446850520063401</v>
      </c>
      <c r="E80" s="67">
        <v>2.1199510709638898</v>
      </c>
      <c r="F80" s="67">
        <v>1.3307129099217301</v>
      </c>
      <c r="G80" s="67">
        <v>1.3830737148540999</v>
      </c>
      <c r="H80" s="69"/>
      <c r="I80" s="69"/>
      <c r="J80" s="69"/>
      <c r="K80" s="69"/>
      <c r="L80" s="69"/>
    </row>
    <row r="81" spans="1:12" ht="14.65" customHeight="1">
      <c r="A81" s="24" t="s">
        <v>238</v>
      </c>
      <c r="B81" s="53"/>
      <c r="C81" s="67">
        <v>0.66438360733535395</v>
      </c>
      <c r="D81" s="67">
        <v>2.5352583497576102</v>
      </c>
      <c r="E81" s="67">
        <v>2.8122415181801199</v>
      </c>
      <c r="F81" s="67">
        <v>0.94666221478536805</v>
      </c>
      <c r="G81" s="67">
        <v>2.0866087156852302</v>
      </c>
      <c r="H81" s="69"/>
      <c r="I81" s="69"/>
      <c r="J81" s="69"/>
      <c r="K81" s="69"/>
      <c r="L81" s="69"/>
    </row>
    <row r="82" spans="1:12">
      <c r="A82" s="24" t="s">
        <v>239</v>
      </c>
      <c r="B82" s="54"/>
      <c r="C82" s="67">
        <v>1.1134033890341</v>
      </c>
      <c r="D82" s="67">
        <v>1.37458324600146</v>
      </c>
      <c r="E82" s="67">
        <v>1.42138697498045</v>
      </c>
      <c r="F82" s="67">
        <v>0.27879934106201998</v>
      </c>
      <c r="G82" s="67">
        <v>1.05765297620966</v>
      </c>
      <c r="H82" s="69"/>
      <c r="I82" s="69"/>
      <c r="J82" s="69"/>
      <c r="K82" s="69"/>
      <c r="L82" s="69"/>
    </row>
    <row r="83" spans="1:12" ht="14.65" customHeight="1">
      <c r="A83" s="23" t="s">
        <v>240</v>
      </c>
      <c r="B83" s="53"/>
      <c r="C83" s="67">
        <v>3.3628715565522799E-2</v>
      </c>
      <c r="D83" s="67">
        <v>1.3171972487844E-2</v>
      </c>
      <c r="E83" s="67">
        <v>-2.3495725136677099E-2</v>
      </c>
      <c r="F83" s="67">
        <v>0.83662332486763502</v>
      </c>
      <c r="G83" s="67">
        <v>0.24817454211201001</v>
      </c>
      <c r="H83" s="69"/>
      <c r="I83" s="69"/>
      <c r="J83" s="69"/>
      <c r="K83" s="69"/>
      <c r="L83" s="69"/>
    </row>
    <row r="84" spans="1:12" ht="14.65" customHeight="1">
      <c r="A84" s="11"/>
      <c r="B84" s="53"/>
      <c r="C84" s="67"/>
      <c r="D84" s="67"/>
      <c r="E84" s="67"/>
      <c r="F84" s="67"/>
      <c r="G84" s="67"/>
      <c r="H84" s="69"/>
      <c r="I84" s="69"/>
      <c r="J84" s="69"/>
      <c r="K84" s="69"/>
      <c r="L84" s="69"/>
    </row>
    <row r="85" spans="1:12" ht="14.65" customHeight="1">
      <c r="A85" s="23" t="s">
        <v>241</v>
      </c>
      <c r="B85" s="53"/>
      <c r="C85" s="67">
        <v>8.5795039693768391</v>
      </c>
      <c r="D85" s="67">
        <v>6.9482257917417796</v>
      </c>
      <c r="E85" s="67">
        <v>6.8240653378326899</v>
      </c>
      <c r="F85" s="67">
        <v>5.9320003206977097</v>
      </c>
      <c r="G85" s="67">
        <v>6.6568514016086402</v>
      </c>
      <c r="H85" s="69"/>
      <c r="I85" s="69"/>
      <c r="J85" s="69"/>
      <c r="K85" s="69"/>
      <c r="L85" s="69"/>
    </row>
    <row r="86" spans="1:12" ht="14.65" customHeight="1">
      <c r="A86" s="23" t="s">
        <v>242</v>
      </c>
      <c r="B86" s="53"/>
      <c r="C86" s="67">
        <v>2.75788822445816</v>
      </c>
      <c r="D86" s="67">
        <v>1.8016490614463101</v>
      </c>
      <c r="E86" s="67">
        <v>2.0349922715259599</v>
      </c>
      <c r="F86" s="67">
        <v>4.4078747843392101</v>
      </c>
      <c r="G86" s="67">
        <v>2.6194814893260099</v>
      </c>
      <c r="H86" s="69"/>
      <c r="I86" s="69"/>
      <c r="J86" s="69"/>
      <c r="K86" s="69"/>
      <c r="L86" s="69"/>
    </row>
    <row r="87" spans="1:12" ht="14.65" customHeight="1">
      <c r="A87" s="24" t="s">
        <v>243</v>
      </c>
      <c r="B87" s="53"/>
      <c r="C87" s="67">
        <v>1.12601636629888</v>
      </c>
      <c r="D87" s="67">
        <v>1.3582039401314301</v>
      </c>
      <c r="E87" s="67">
        <v>1.2613639443654601</v>
      </c>
      <c r="F87" s="67">
        <v>2.6017015162658299</v>
      </c>
      <c r="G87" s="67">
        <v>1.7016927246737901</v>
      </c>
      <c r="H87" s="69"/>
      <c r="I87" s="69"/>
      <c r="J87" s="69"/>
      <c r="K87" s="69"/>
      <c r="L87" s="69"/>
    </row>
    <row r="88" spans="1:12" ht="14.65" customHeight="1">
      <c r="A88" s="24" t="s">
        <v>244</v>
      </c>
      <c r="B88" s="53"/>
      <c r="C88" s="67">
        <v>1.6318718581592699</v>
      </c>
      <c r="D88" s="67">
        <v>0.443445121314888</v>
      </c>
      <c r="E88" s="67">
        <v>0.77362854240955603</v>
      </c>
      <c r="F88" s="67">
        <v>1.80587540526265</v>
      </c>
      <c r="G88" s="67">
        <v>0.91770166604707204</v>
      </c>
      <c r="H88" s="69"/>
      <c r="I88" s="69"/>
      <c r="J88" s="69"/>
      <c r="K88" s="69"/>
      <c r="L88" s="69"/>
    </row>
    <row r="89" spans="1:12" ht="14.65" customHeight="1">
      <c r="A89" s="23" t="s">
        <v>245</v>
      </c>
      <c r="B89" s="53"/>
      <c r="C89" s="67">
        <v>5.8142578066929396</v>
      </c>
      <c r="D89" s="67">
        <v>5.1039577852539697</v>
      </c>
      <c r="E89" s="67">
        <v>4.7901848276421699</v>
      </c>
      <c r="F89" s="67">
        <v>1.4537073958704001</v>
      </c>
      <c r="G89" s="67">
        <v>3.9946244450722399</v>
      </c>
      <c r="H89" s="69"/>
      <c r="I89" s="69"/>
      <c r="J89" s="69"/>
      <c r="K89" s="69"/>
      <c r="L89" s="69"/>
    </row>
    <row r="90" spans="1:12" ht="14.65" customHeight="1">
      <c r="A90" s="24" t="s">
        <v>246</v>
      </c>
      <c r="B90" s="53"/>
      <c r="C90" s="67">
        <v>5.1441817926305502</v>
      </c>
      <c r="D90" s="67">
        <v>3.7381119028067298</v>
      </c>
      <c r="E90" s="67">
        <v>3.9657687027401298</v>
      </c>
      <c r="F90" s="67">
        <v>1.2290918603263301</v>
      </c>
      <c r="G90" s="67">
        <v>3.0660334439755399</v>
      </c>
      <c r="H90" s="69"/>
      <c r="I90" s="69"/>
      <c r="J90" s="69"/>
      <c r="K90" s="69"/>
      <c r="L90" s="69"/>
    </row>
    <row r="91" spans="1:12" ht="14.65" customHeight="1">
      <c r="A91" s="24" t="s">
        <v>247</v>
      </c>
      <c r="B91" s="53"/>
      <c r="C91" s="68">
        <v>0.670078222990104</v>
      </c>
      <c r="D91" s="68">
        <v>1.32359404056218</v>
      </c>
      <c r="E91" s="68">
        <v>0.82441612490203098</v>
      </c>
      <c r="F91" s="68">
        <v>0.22458218989607701</v>
      </c>
      <c r="G91" s="68">
        <v>0.90655987656724701</v>
      </c>
      <c r="H91" s="69"/>
      <c r="I91" s="69"/>
      <c r="J91" s="69"/>
      <c r="K91" s="69"/>
      <c r="L91" s="69"/>
    </row>
    <row r="92" spans="1:12" ht="14.65" customHeight="1">
      <c r="A92" s="23" t="s">
        <v>248</v>
      </c>
      <c r="B92" s="53"/>
      <c r="C92" s="67">
        <v>7.3579382257459598E-3</v>
      </c>
      <c r="D92" s="67">
        <v>8.4870786926553005E-2</v>
      </c>
      <c r="E92" s="67">
        <v>-1.1117613354367801E-3</v>
      </c>
      <c r="F92" s="67">
        <v>7.0749348946829799E-2</v>
      </c>
      <c r="G92" s="67">
        <v>6.4863763414292605E-2</v>
      </c>
      <c r="H92" s="69"/>
      <c r="I92" s="69"/>
      <c r="J92" s="69"/>
      <c r="K92" s="69"/>
      <c r="L92" s="69"/>
    </row>
    <row r="93" spans="1:12" ht="14.65" customHeight="1">
      <c r="A93" s="24"/>
      <c r="B93" s="53"/>
      <c r="C93" s="67"/>
      <c r="D93" s="67"/>
      <c r="E93" s="67"/>
      <c r="F93" s="67"/>
      <c r="G93" s="67"/>
      <c r="H93" s="69"/>
      <c r="I93" s="69"/>
      <c r="J93" s="69"/>
      <c r="K93" s="69"/>
      <c r="L93" s="69"/>
    </row>
    <row r="94" spans="1:12" ht="14.65" customHeight="1">
      <c r="A94" s="23" t="s">
        <v>249</v>
      </c>
      <c r="B94" s="53"/>
      <c r="C94" s="67">
        <v>6.1868266001019503</v>
      </c>
      <c r="D94" s="67">
        <v>10.7215835230532</v>
      </c>
      <c r="E94" s="67">
        <v>9.0007640221926195</v>
      </c>
      <c r="F94" s="67">
        <v>3.6012132110891399</v>
      </c>
      <c r="G94" s="67">
        <v>8.2715488411209996</v>
      </c>
      <c r="H94" s="69"/>
      <c r="I94" s="69"/>
      <c r="J94" s="69"/>
      <c r="K94" s="69"/>
      <c r="L94" s="69"/>
    </row>
    <row r="95" spans="1:12" ht="14.65" customHeight="1">
      <c r="A95" s="23" t="s">
        <v>250</v>
      </c>
      <c r="B95" s="53"/>
      <c r="C95" s="67">
        <v>0.48743082577184199</v>
      </c>
      <c r="D95" s="67">
        <v>1.0399114839074699</v>
      </c>
      <c r="E95" s="67">
        <v>0.44384741246363602</v>
      </c>
      <c r="F95" s="67">
        <v>1.9293115024896099</v>
      </c>
      <c r="G95" s="67">
        <v>1.1897827293326699</v>
      </c>
      <c r="H95" s="69"/>
      <c r="I95" s="69"/>
      <c r="J95" s="69"/>
      <c r="K95" s="69"/>
      <c r="L95" s="69"/>
    </row>
    <row r="96" spans="1:12" ht="14.65" customHeight="1">
      <c r="A96" s="24" t="s">
        <v>251</v>
      </c>
      <c r="B96" s="53"/>
      <c r="C96" s="67">
        <v>0.41711844760801198</v>
      </c>
      <c r="D96" s="67">
        <v>0.795084942269349</v>
      </c>
      <c r="E96" s="67">
        <v>0.38285164384665099</v>
      </c>
      <c r="F96" s="67">
        <v>0.596515301353713</v>
      </c>
      <c r="G96" s="67">
        <v>0.66077590619636595</v>
      </c>
      <c r="H96" s="69"/>
      <c r="I96" s="69"/>
      <c r="J96" s="69"/>
      <c r="K96" s="69"/>
      <c r="L96" s="69"/>
    </row>
    <row r="97" spans="1:12" ht="14.65" customHeight="1">
      <c r="A97" s="24" t="s">
        <v>252</v>
      </c>
      <c r="B97" s="53"/>
      <c r="C97" s="67">
        <v>7.0312378163830597E-2</v>
      </c>
      <c r="D97" s="67">
        <v>0.24482654163812201</v>
      </c>
      <c r="E97" s="67">
        <v>6.0995768616984899E-2</v>
      </c>
      <c r="F97" s="67">
        <v>1.33279620113589</v>
      </c>
      <c r="G97" s="67">
        <v>0.52900682313630298</v>
      </c>
      <c r="H97" s="69"/>
      <c r="I97" s="69"/>
      <c r="J97" s="69"/>
      <c r="K97" s="69"/>
      <c r="L97" s="69"/>
    </row>
    <row r="98" spans="1:12" ht="14.65" customHeight="1">
      <c r="A98" s="23" t="s">
        <v>253</v>
      </c>
      <c r="B98" s="53"/>
      <c r="C98" s="67">
        <v>5.6771894239898497</v>
      </c>
      <c r="D98" s="67">
        <v>9.6524287012435295</v>
      </c>
      <c r="E98" s="67">
        <v>8.5544522233728593</v>
      </c>
      <c r="F98" s="67">
        <v>1.6686755483786699</v>
      </c>
      <c r="G98" s="67">
        <v>7.0647953285350003</v>
      </c>
      <c r="H98" s="69"/>
      <c r="I98" s="69"/>
      <c r="J98" s="69"/>
      <c r="K98" s="69"/>
      <c r="L98" s="69"/>
    </row>
    <row r="99" spans="1:12" ht="14.65" customHeight="1">
      <c r="A99" s="24" t="s">
        <v>254</v>
      </c>
      <c r="B99" s="53"/>
      <c r="C99" s="67">
        <v>3.1823933263522401</v>
      </c>
      <c r="D99" s="67">
        <v>4.9743276813595401</v>
      </c>
      <c r="E99" s="67">
        <v>4.9653140364799997</v>
      </c>
      <c r="F99" s="67">
        <v>0.627343790038975</v>
      </c>
      <c r="G99" s="67">
        <v>3.6715173727310799</v>
      </c>
      <c r="H99" s="69"/>
      <c r="I99" s="69"/>
      <c r="J99" s="69"/>
      <c r="K99" s="69"/>
      <c r="L99" s="69"/>
    </row>
    <row r="100" spans="1:12" ht="14.65" customHeight="1">
      <c r="A100" s="24" t="s">
        <v>255</v>
      </c>
      <c r="B100" s="53"/>
      <c r="C100" s="68">
        <v>2.4947983065653299</v>
      </c>
      <c r="D100" s="68">
        <v>4.59261189861662</v>
      </c>
      <c r="E100" s="68">
        <v>3.58913818689286</v>
      </c>
      <c r="F100" s="68">
        <v>1.0413316334496301</v>
      </c>
      <c r="G100" s="68">
        <v>3.34872153907166</v>
      </c>
      <c r="H100" s="69"/>
      <c r="I100" s="69"/>
      <c r="J100" s="69"/>
      <c r="K100" s="69"/>
      <c r="L100" s="69"/>
    </row>
    <row r="101" spans="1:12" ht="14.65" customHeight="1">
      <c r="A101" s="23" t="s">
        <v>256</v>
      </c>
      <c r="B101" s="53"/>
      <c r="C101" s="67">
        <v>2.2204141412548301E-2</v>
      </c>
      <c r="D101" s="67">
        <v>0.114732459169614</v>
      </c>
      <c r="E101" s="67">
        <v>2.46438635613083E-3</v>
      </c>
      <c r="F101" s="67">
        <v>3.2262851109253802E-3</v>
      </c>
      <c r="G101" s="67">
        <v>6.1527199985589302E-2</v>
      </c>
      <c r="H101" s="69"/>
      <c r="I101" s="69"/>
      <c r="J101" s="69"/>
      <c r="K101" s="69"/>
      <c r="L101" s="69"/>
    </row>
    <row r="102" spans="1:12" ht="14.65" customHeight="1">
      <c r="A102" s="16"/>
      <c r="B102" s="53"/>
      <c r="C102" s="67"/>
      <c r="D102" s="67"/>
      <c r="E102" s="67"/>
      <c r="F102" s="67"/>
      <c r="G102" s="67"/>
      <c r="H102" s="69"/>
      <c r="I102" s="69"/>
      <c r="J102" s="69"/>
      <c r="K102" s="69"/>
      <c r="L102" s="69"/>
    </row>
    <row r="103" spans="1:12" ht="14.65" customHeight="1">
      <c r="A103" s="23" t="s">
        <v>257</v>
      </c>
      <c r="B103" s="53"/>
      <c r="C103" s="67">
        <v>3.0908266456942202</v>
      </c>
      <c r="D103" s="67">
        <v>1.00341454653583</v>
      </c>
      <c r="E103" s="67">
        <v>2.9365482741796201</v>
      </c>
      <c r="F103" s="67">
        <v>0.800755646853192</v>
      </c>
      <c r="G103" s="67">
        <v>1.30676930852452</v>
      </c>
      <c r="H103" s="69"/>
      <c r="I103" s="69"/>
      <c r="J103" s="69"/>
      <c r="K103" s="69"/>
      <c r="L103" s="69"/>
    </row>
    <row r="104" spans="1:12" ht="14.65" customHeight="1">
      <c r="A104" s="24" t="s">
        <v>258</v>
      </c>
      <c r="B104" s="53"/>
      <c r="C104" s="67">
        <v>0.92798599645855895</v>
      </c>
      <c r="D104" s="67">
        <v>0.28871720435461701</v>
      </c>
      <c r="E104" s="67">
        <v>1.40213230184612</v>
      </c>
      <c r="F104" s="67">
        <v>0.39171532346225202</v>
      </c>
      <c r="G104" s="67">
        <v>0.51840307944425401</v>
      </c>
      <c r="H104" s="69"/>
      <c r="I104" s="69"/>
      <c r="J104" s="69"/>
      <c r="K104" s="69"/>
      <c r="L104" s="69"/>
    </row>
    <row r="105" spans="1:12" ht="14.65" customHeight="1">
      <c r="A105" s="24" t="s">
        <v>259</v>
      </c>
      <c r="B105" s="53"/>
      <c r="C105" s="68">
        <v>2.16284064923566</v>
      </c>
      <c r="D105" s="68">
        <v>0.71450289036605796</v>
      </c>
      <c r="E105" s="68">
        <v>1.5189214848271999</v>
      </c>
      <c r="F105" s="68">
        <v>0.31897347838025802</v>
      </c>
      <c r="G105" s="68">
        <v>0.759287314859589</v>
      </c>
      <c r="H105" s="69"/>
      <c r="I105" s="69"/>
      <c r="J105" s="69"/>
      <c r="K105" s="69"/>
      <c r="L105" s="69"/>
    </row>
    <row r="106" spans="1:12" ht="14.65" customHeight="1">
      <c r="A106" s="24" t="s">
        <v>260</v>
      </c>
      <c r="B106" s="53"/>
      <c r="C106" s="67"/>
      <c r="D106" s="67">
        <v>1.94451815150389E-4</v>
      </c>
      <c r="E106" s="67">
        <v>1.5494702755356599E-2</v>
      </c>
      <c r="F106" s="67">
        <v>9.0066969900749402E-2</v>
      </c>
      <c r="G106" s="67">
        <v>2.9078987289977098E-2</v>
      </c>
      <c r="H106" s="69"/>
      <c r="I106" s="69"/>
      <c r="J106" s="69"/>
      <c r="K106" s="69"/>
      <c r="L106" s="69"/>
    </row>
    <row r="107" spans="1:12" ht="14.65" customHeight="1">
      <c r="A107" s="23"/>
      <c r="B107" s="53"/>
      <c r="C107" s="68"/>
      <c r="D107" s="68"/>
      <c r="E107" s="68"/>
      <c r="F107" s="68"/>
      <c r="G107" s="68"/>
      <c r="H107" s="69"/>
      <c r="I107" s="69"/>
      <c r="J107" s="69"/>
      <c r="K107" s="69"/>
      <c r="L107" s="69"/>
    </row>
    <row r="108" spans="1:12" ht="14.65" customHeight="1">
      <c r="A108" s="23" t="s">
        <v>261</v>
      </c>
      <c r="B108" s="53"/>
      <c r="C108" s="67">
        <v>0.21909028669540301</v>
      </c>
      <c r="D108" s="67">
        <v>0.124111289400278</v>
      </c>
      <c r="E108" s="67">
        <v>6.3597699115099104E-2</v>
      </c>
      <c r="F108" s="67">
        <v>0.21090273103454801</v>
      </c>
      <c r="G108" s="67">
        <v>0.140800594632115</v>
      </c>
      <c r="H108" s="69"/>
      <c r="I108" s="69"/>
      <c r="J108" s="69"/>
      <c r="K108" s="69"/>
      <c r="L108" s="69"/>
    </row>
    <row r="109" spans="1:12" ht="14.65" customHeight="1">
      <c r="A109" s="23"/>
      <c r="B109" s="53"/>
      <c r="C109" s="45"/>
      <c r="D109" s="45"/>
      <c r="E109" s="45"/>
      <c r="F109" s="45"/>
      <c r="G109" s="45"/>
      <c r="L109" s="69"/>
    </row>
    <row r="110" spans="1:12">
      <c r="A110" s="202" t="s">
        <v>262</v>
      </c>
      <c r="B110" s="203"/>
      <c r="C110" s="214">
        <v>100</v>
      </c>
      <c r="D110" s="214">
        <v>100</v>
      </c>
      <c r="E110" s="214">
        <v>100</v>
      </c>
      <c r="F110" s="214">
        <v>100</v>
      </c>
      <c r="G110" s="214">
        <v>100</v>
      </c>
      <c r="L110" s="69"/>
    </row>
    <row r="111" spans="1:12">
      <c r="A111" s="24" t="s">
        <v>289</v>
      </c>
      <c r="C111" s="59">
        <v>-1.19401378821517</v>
      </c>
      <c r="D111" s="59">
        <v>-1.24041668079871</v>
      </c>
      <c r="E111" s="59">
        <v>-1.1314546861319299</v>
      </c>
      <c r="F111" s="59">
        <v>-5.1351173899442597E-2</v>
      </c>
      <c r="G111" s="59">
        <v>-0.87331221266445502</v>
      </c>
      <c r="H111" s="69"/>
      <c r="I111" s="69"/>
      <c r="J111" s="69"/>
      <c r="K111" s="69"/>
      <c r="L111" s="69"/>
    </row>
  </sheetData>
  <mergeCells count="3">
    <mergeCell ref="A1:G1"/>
    <mergeCell ref="A2:G2"/>
    <mergeCell ref="C3:G3"/>
  </mergeCells>
  <pageMargins left="0.7" right="0.7" top="0.75" bottom="0.75" header="0.3" footer="0.3"/>
  <pageSetup paperSize="9" orientation="portrait" r:id="rId1"/>
  <headerFooter scaleWithDoc="0" alignWithMargins="0">
    <oddHeader>&amp;C&amp;B &amp;B&amp;"Arial"&amp;12&amp;Kff0000​‌OFFICIAL: Sensitive‌​&amp;B&amp;B &amp;B&amp;B &amp;B&amp;B &amp;B&amp;B &amp;B&amp;B &amp;B&amp;B &amp;B&amp;B &amp;B&amp;B &amp;B&amp;B &amp;B&amp;B &amp;B&amp;B &amp;B&amp;B &amp;B&amp;B &amp;B&amp;B &amp;B&amp;B &amp;B&amp;B &amp;B&amp;B &amp;B&amp;B &amp;B&amp;B &amp;B&amp;B &amp;B&amp;B &amp;B&amp;B &amp;B&amp;B &amp;B&amp;B &amp;B&amp;B &amp;B&amp;B &amp;B&amp;B &amp;B&amp;B &amp;B&amp;B &amp;B&amp;B &amp;B&amp;B &amp;B&amp;L&amp;R&amp;R</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118"/>
  <sheetViews>
    <sheetView showGridLines="0" zoomScaleNormal="100" workbookViewId="0">
      <selection sqref="A1:B1"/>
    </sheetView>
  </sheetViews>
  <sheetFormatPr defaultColWidth="11.42578125" defaultRowHeight="15"/>
  <cols>
    <col min="1" max="1" width="77.7109375" customWidth="1"/>
    <col min="2" max="2" width="19" customWidth="1"/>
  </cols>
  <sheetData>
    <row r="1" spans="1:4" ht="30" customHeight="1">
      <c r="A1" s="268" t="s">
        <v>264</v>
      </c>
      <c r="B1" s="268"/>
    </row>
    <row r="2" spans="1:4" ht="18" customHeight="1">
      <c r="A2" s="266" t="s">
        <v>265</v>
      </c>
      <c r="B2" s="266"/>
      <c r="C2" s="70"/>
      <c r="D2" s="70"/>
    </row>
    <row r="3" spans="1:4" ht="12" customHeight="1">
      <c r="A3" s="72"/>
      <c r="B3" s="72"/>
    </row>
    <row r="4" spans="1:4" ht="13.5" customHeight="1">
      <c r="A4" s="11"/>
      <c r="B4" s="199">
        <f>+Cover!B22</f>
        <v>45627</v>
      </c>
    </row>
    <row r="5" spans="1:4" ht="22.5" customHeight="1">
      <c r="A5" s="52" t="s">
        <v>95</v>
      </c>
      <c r="B5" s="200" t="s">
        <v>266</v>
      </c>
    </row>
    <row r="6" spans="1:4" ht="13.5" customHeight="1">
      <c r="A6" s="73" t="s">
        <v>222</v>
      </c>
      <c r="B6" s="74"/>
    </row>
    <row r="7" spans="1:4" ht="13.5" customHeight="1">
      <c r="A7" s="24" t="s">
        <v>223</v>
      </c>
      <c r="B7" s="14">
        <v>43894</v>
      </c>
    </row>
    <row r="8" spans="1:4" ht="13.5" customHeight="1">
      <c r="A8" s="63"/>
      <c r="B8" s="274"/>
    </row>
    <row r="9" spans="1:4" ht="13.5" customHeight="1">
      <c r="A9" s="16" t="s">
        <v>224</v>
      </c>
      <c r="B9" s="274">
        <v>-6980</v>
      </c>
    </row>
    <row r="10" spans="1:4" ht="13.5" customHeight="1">
      <c r="A10" s="16" t="s">
        <v>225</v>
      </c>
      <c r="B10" s="274">
        <v>-38097</v>
      </c>
    </row>
    <row r="11" spans="1:4" ht="13.5" customHeight="1">
      <c r="A11" s="16"/>
      <c r="B11" s="75"/>
    </row>
    <row r="12" spans="1:4" ht="13.5" customHeight="1">
      <c r="A12" s="24" t="s">
        <v>226</v>
      </c>
      <c r="B12" s="14">
        <v>195440</v>
      </c>
    </row>
    <row r="13" spans="1:4" ht="13.5" customHeight="1">
      <c r="A13" s="16" t="s">
        <v>227</v>
      </c>
      <c r="B13" s="14">
        <v>125633</v>
      </c>
    </row>
    <row r="14" spans="1:4" ht="13.5" customHeight="1">
      <c r="A14" s="16" t="s">
        <v>228</v>
      </c>
      <c r="B14" s="14">
        <v>54240</v>
      </c>
    </row>
    <row r="15" spans="1:4" ht="13.5" customHeight="1">
      <c r="A15" s="16" t="s">
        <v>267</v>
      </c>
      <c r="B15" s="14">
        <v>5</v>
      </c>
    </row>
    <row r="16" spans="1:4" ht="13.5" customHeight="1">
      <c r="A16" s="16" t="s">
        <v>230</v>
      </c>
      <c r="B16" s="14">
        <v>15562</v>
      </c>
    </row>
    <row r="17" spans="1:2" ht="13.5" customHeight="1">
      <c r="A17" s="25"/>
      <c r="B17" s="75"/>
    </row>
    <row r="18" spans="1:2" ht="13.5" customHeight="1">
      <c r="A18" s="24" t="s">
        <v>231</v>
      </c>
      <c r="B18" s="14">
        <v>696111</v>
      </c>
    </row>
    <row r="19" spans="1:2" ht="13.5" customHeight="1">
      <c r="A19" s="24" t="s">
        <v>232</v>
      </c>
      <c r="B19" s="14">
        <v>631422</v>
      </c>
    </row>
    <row r="20" spans="1:2" ht="13.5" customHeight="1">
      <c r="A20" s="24" t="s">
        <v>268</v>
      </c>
      <c r="B20" s="14"/>
    </row>
    <row r="21" spans="1:2" ht="13.5" customHeight="1">
      <c r="A21" s="16" t="s">
        <v>233</v>
      </c>
      <c r="B21" s="14">
        <v>251965</v>
      </c>
    </row>
    <row r="22" spans="1:2" ht="13.5" customHeight="1">
      <c r="A22" s="16" t="s">
        <v>234</v>
      </c>
      <c r="B22" s="14">
        <v>96340</v>
      </c>
    </row>
    <row r="23" spans="1:2" ht="13.5" customHeight="1">
      <c r="A23" s="16" t="s">
        <v>235</v>
      </c>
      <c r="B23" s="14">
        <v>283118</v>
      </c>
    </row>
    <row r="24" spans="1:2" ht="13.5" customHeight="1">
      <c r="A24" s="24" t="s">
        <v>236</v>
      </c>
      <c r="B24" s="14">
        <v>64701</v>
      </c>
    </row>
    <row r="25" spans="1:2" ht="13.5" customHeight="1">
      <c r="A25" s="24" t="s">
        <v>268</v>
      </c>
      <c r="B25" s="14"/>
    </row>
    <row r="26" spans="1:2" ht="13.5" customHeight="1">
      <c r="A26" s="16" t="s">
        <v>237</v>
      </c>
      <c r="B26" s="14">
        <v>15441</v>
      </c>
    </row>
    <row r="27" spans="1:2" ht="13.5" customHeight="1">
      <c r="A27" s="16" t="s">
        <v>238</v>
      </c>
      <c r="B27" s="14">
        <v>35926</v>
      </c>
    </row>
    <row r="28" spans="1:2" ht="13.5" customHeight="1">
      <c r="A28" s="16" t="s">
        <v>239</v>
      </c>
      <c r="B28" s="14">
        <v>13244</v>
      </c>
    </row>
    <row r="29" spans="1:2" ht="13.5" customHeight="1">
      <c r="A29" s="24" t="s">
        <v>269</v>
      </c>
      <c r="B29" s="14">
        <v>78</v>
      </c>
    </row>
    <row r="30" spans="1:2" ht="13.5" customHeight="1">
      <c r="A30" s="76"/>
      <c r="B30" s="77"/>
    </row>
    <row r="31" spans="1:2" ht="13.5" customHeight="1">
      <c r="A31" s="24" t="s">
        <v>241</v>
      </c>
      <c r="B31" s="14">
        <v>80470</v>
      </c>
    </row>
    <row r="32" spans="1:2" ht="13.5" customHeight="1">
      <c r="A32" s="24" t="s">
        <v>242</v>
      </c>
      <c r="B32" s="14">
        <v>20078</v>
      </c>
    </row>
    <row r="33" spans="1:2" ht="13.5" customHeight="1">
      <c r="A33" s="24" t="s">
        <v>268</v>
      </c>
      <c r="B33" s="14"/>
    </row>
    <row r="34" spans="1:2" ht="13.5" customHeight="1">
      <c r="A34" s="16" t="s">
        <v>243</v>
      </c>
      <c r="B34" s="14">
        <v>12946</v>
      </c>
    </row>
    <row r="35" spans="1:2" ht="13.5" customHeight="1">
      <c r="A35" s="16" t="s">
        <v>244</v>
      </c>
      <c r="B35" s="14">
        <v>7132</v>
      </c>
    </row>
    <row r="36" spans="1:2" ht="13.5" customHeight="1">
      <c r="A36" s="24" t="s">
        <v>245</v>
      </c>
      <c r="B36" s="14">
        <v>60020</v>
      </c>
    </row>
    <row r="37" spans="1:2" ht="13.5" customHeight="1">
      <c r="A37" s="24" t="s">
        <v>268</v>
      </c>
      <c r="B37" s="14"/>
    </row>
    <row r="38" spans="1:2" ht="13.5" customHeight="1">
      <c r="A38" s="16" t="s">
        <v>246</v>
      </c>
      <c r="B38" s="14">
        <v>44443</v>
      </c>
    </row>
    <row r="39" spans="1:2" ht="13.5" customHeight="1">
      <c r="A39" s="16" t="s">
        <v>247</v>
      </c>
      <c r="B39" s="14">
        <v>15148</v>
      </c>
    </row>
    <row r="40" spans="1:2" ht="13.5" customHeight="1">
      <c r="A40" s="24" t="s">
        <v>270</v>
      </c>
      <c r="B40" s="14">
        <v>800</v>
      </c>
    </row>
    <row r="41" spans="1:2" ht="13.5" customHeight="1">
      <c r="A41" s="16"/>
      <c r="B41" s="75"/>
    </row>
    <row r="42" spans="1:2" ht="13.5" customHeight="1">
      <c r="A42" s="24" t="s">
        <v>249</v>
      </c>
      <c r="B42" s="14">
        <v>122525</v>
      </c>
    </row>
    <row r="43" spans="1:2" ht="13.5" customHeight="1">
      <c r="A43" s="24" t="s">
        <v>250</v>
      </c>
      <c r="B43" s="14">
        <v>7791</v>
      </c>
    </row>
    <row r="44" spans="1:2" ht="13.5" customHeight="1">
      <c r="A44" s="24" t="s">
        <v>268</v>
      </c>
      <c r="B44" s="14"/>
    </row>
    <row r="45" spans="1:2" ht="13.5" customHeight="1">
      <c r="A45" s="16" t="s">
        <v>271</v>
      </c>
      <c r="B45" s="14">
        <v>5130</v>
      </c>
    </row>
    <row r="46" spans="1:2" ht="13.5" customHeight="1">
      <c r="A46" s="16" t="s">
        <v>272</v>
      </c>
      <c r="B46" s="14">
        <v>2661</v>
      </c>
    </row>
    <row r="47" spans="1:2" ht="13.5" customHeight="1">
      <c r="A47" s="24" t="s">
        <v>273</v>
      </c>
      <c r="B47" s="14">
        <v>114457</v>
      </c>
    </row>
    <row r="48" spans="1:2" ht="13.5" customHeight="1">
      <c r="A48" s="24" t="s">
        <v>268</v>
      </c>
      <c r="B48" s="14"/>
    </row>
    <row r="49" spans="1:2" ht="13.5" customHeight="1">
      <c r="A49" s="16" t="s">
        <v>254</v>
      </c>
      <c r="B49" s="14">
        <v>57871</v>
      </c>
    </row>
    <row r="50" spans="1:2" ht="13.5" customHeight="1">
      <c r="A50" s="16" t="s">
        <v>255</v>
      </c>
      <c r="B50" s="14">
        <v>55896</v>
      </c>
    </row>
    <row r="51" spans="1:2" ht="13.5" customHeight="1">
      <c r="A51" s="24" t="s">
        <v>274</v>
      </c>
      <c r="B51" s="14">
        <v>966</v>
      </c>
    </row>
    <row r="52" spans="1:2" ht="13.5" customHeight="1">
      <c r="A52" s="25"/>
      <c r="B52" s="75"/>
    </row>
    <row r="53" spans="1:2" ht="13.5" customHeight="1">
      <c r="A53" s="24" t="s">
        <v>257</v>
      </c>
      <c r="B53" s="14">
        <v>11798</v>
      </c>
    </row>
    <row r="54" spans="1:2" ht="13.5" customHeight="1">
      <c r="A54" s="16" t="s">
        <v>258</v>
      </c>
      <c r="B54" s="14">
        <v>3087</v>
      </c>
    </row>
    <row r="55" spans="1:2" ht="13.5" customHeight="1">
      <c r="A55" s="16" t="s">
        <v>259</v>
      </c>
      <c r="B55" s="14">
        <v>8672</v>
      </c>
    </row>
    <row r="56" spans="1:2" ht="13.5" customHeight="1">
      <c r="A56" s="16" t="s">
        <v>275</v>
      </c>
      <c r="B56" s="14">
        <v>39</v>
      </c>
    </row>
    <row r="57" spans="1:2" ht="13.5" customHeight="1">
      <c r="A57" s="24"/>
      <c r="B57" s="75"/>
    </row>
    <row r="58" spans="1:2" ht="13.5" customHeight="1">
      <c r="A58" s="24" t="s">
        <v>261</v>
      </c>
      <c r="B58" s="14">
        <v>1327</v>
      </c>
    </row>
    <row r="59" spans="1:2" ht="13.5" customHeight="1">
      <c r="A59" s="24"/>
      <c r="B59" s="75"/>
    </row>
    <row r="60" spans="1:2" ht="13.5" customHeight="1">
      <c r="A60" s="21" t="s">
        <v>262</v>
      </c>
      <c r="B60" s="13">
        <v>1106487</v>
      </c>
    </row>
    <row r="61" spans="1:2" ht="13.5" customHeight="1">
      <c r="A61" s="71"/>
      <c r="B61" s="78"/>
    </row>
    <row r="62" spans="1:2" ht="13.5" customHeight="1">
      <c r="A62" s="16"/>
      <c r="B62" s="64"/>
    </row>
    <row r="63" spans="1:2" ht="13.5" customHeight="1">
      <c r="A63" s="11"/>
      <c r="B63" s="199">
        <f>B4</f>
        <v>45627</v>
      </c>
    </row>
    <row r="64" spans="1:2" ht="25.5" customHeight="1">
      <c r="A64" s="34"/>
      <c r="B64" s="200" t="s">
        <v>266</v>
      </c>
    </row>
    <row r="65" spans="1:2" ht="13.5" customHeight="1">
      <c r="A65" s="61" t="s">
        <v>263</v>
      </c>
      <c r="B65" s="74"/>
    </row>
    <row r="66" spans="1:2" ht="13.5" customHeight="1">
      <c r="A66" s="23" t="s">
        <v>223</v>
      </c>
      <c r="B66" s="79">
        <v>4</v>
      </c>
    </row>
    <row r="67" spans="1:2" ht="13.5" customHeight="1">
      <c r="A67" s="24" t="s">
        <v>224</v>
      </c>
      <c r="B67" s="275"/>
    </row>
    <row r="68" spans="1:2" ht="13.5" customHeight="1">
      <c r="A68" s="24" t="s">
        <v>225</v>
      </c>
      <c r="B68" s="79">
        <v>-0.6</v>
      </c>
    </row>
    <row r="69" spans="1:2" ht="13.5" customHeight="1">
      <c r="A69" s="24"/>
      <c r="B69" s="79">
        <v>-3.4</v>
      </c>
    </row>
    <row r="70" spans="1:2" ht="13.5" customHeight="1">
      <c r="A70" s="23" t="s">
        <v>226</v>
      </c>
      <c r="B70" s="79"/>
    </row>
    <row r="71" spans="1:2" ht="13.5" customHeight="1">
      <c r="A71" s="24" t="s">
        <v>227</v>
      </c>
      <c r="B71" s="79">
        <v>17.7</v>
      </c>
    </row>
    <row r="72" spans="1:2" ht="13.5" customHeight="1">
      <c r="A72" s="24" t="s">
        <v>228</v>
      </c>
      <c r="B72" s="79">
        <v>11.4</v>
      </c>
    </row>
    <row r="73" spans="1:2" ht="13.5" customHeight="1">
      <c r="A73" s="24" t="s">
        <v>267</v>
      </c>
      <c r="B73" s="79">
        <v>4.9000000000000004</v>
      </c>
    </row>
    <row r="74" spans="1:2" ht="13.5" customHeight="1">
      <c r="A74" s="24" t="s">
        <v>230</v>
      </c>
      <c r="B74" s="79">
        <v>0</v>
      </c>
    </row>
    <row r="75" spans="1:2" ht="13.5" customHeight="1">
      <c r="A75" s="16"/>
      <c r="B75" s="79">
        <v>1.4</v>
      </c>
    </row>
    <row r="76" spans="1:2" ht="13.5" customHeight="1">
      <c r="A76" s="23" t="s">
        <v>231</v>
      </c>
      <c r="B76" s="79"/>
    </row>
    <row r="77" spans="1:2" ht="13.5" customHeight="1">
      <c r="A77" s="23" t="s">
        <v>232</v>
      </c>
      <c r="B77" s="79">
        <v>62.9</v>
      </c>
    </row>
    <row r="78" spans="1:2" ht="13.5" customHeight="1">
      <c r="A78" s="23" t="s">
        <v>268</v>
      </c>
      <c r="B78" s="79">
        <v>57.1</v>
      </c>
    </row>
    <row r="79" spans="1:2" ht="13.5" customHeight="1">
      <c r="A79" s="24" t="s">
        <v>233</v>
      </c>
      <c r="B79" s="79"/>
    </row>
    <row r="80" spans="1:2" ht="13.5" customHeight="1">
      <c r="A80" s="24" t="s">
        <v>234</v>
      </c>
      <c r="B80" s="79">
        <v>22.8</v>
      </c>
    </row>
    <row r="81" spans="1:2" ht="13.5" customHeight="1">
      <c r="A81" s="24" t="s">
        <v>235</v>
      </c>
      <c r="B81" s="79">
        <v>8.6999999999999993</v>
      </c>
    </row>
    <row r="82" spans="1:2" ht="13.5" customHeight="1">
      <c r="A82" s="23" t="s">
        <v>236</v>
      </c>
      <c r="B82" s="79">
        <v>25.6</v>
      </c>
    </row>
    <row r="83" spans="1:2" ht="13.5" customHeight="1">
      <c r="A83" s="23" t="s">
        <v>268</v>
      </c>
      <c r="B83" s="79">
        <v>5.8</v>
      </c>
    </row>
    <row r="84" spans="1:2" ht="13.5" customHeight="1">
      <c r="A84" s="24" t="s">
        <v>237</v>
      </c>
      <c r="B84" s="79"/>
    </row>
    <row r="85" spans="1:2" ht="13.5" customHeight="1">
      <c r="A85" s="24" t="s">
        <v>238</v>
      </c>
      <c r="B85" s="79">
        <v>1.4</v>
      </c>
    </row>
    <row r="86" spans="1:2" ht="13.5" customHeight="1">
      <c r="A86" s="24" t="s">
        <v>239</v>
      </c>
      <c r="B86" s="79">
        <v>3.2</v>
      </c>
    </row>
    <row r="87" spans="1:2" ht="13.5" customHeight="1">
      <c r="A87" s="23" t="s">
        <v>269</v>
      </c>
      <c r="B87" s="79">
        <v>1.2</v>
      </c>
    </row>
    <row r="88" spans="1:2" ht="13.5" customHeight="1">
      <c r="B88" s="79">
        <v>0</v>
      </c>
    </row>
    <row r="89" spans="1:2" ht="13.5" customHeight="1">
      <c r="A89" s="23" t="s">
        <v>241</v>
      </c>
      <c r="B89" s="79"/>
    </row>
    <row r="90" spans="1:2" ht="13.5" customHeight="1">
      <c r="A90" s="23" t="s">
        <v>242</v>
      </c>
      <c r="B90" s="79">
        <v>7.3</v>
      </c>
    </row>
    <row r="91" spans="1:2" ht="13.5" customHeight="1">
      <c r="A91" s="23" t="s">
        <v>268</v>
      </c>
      <c r="B91" s="79">
        <v>1.8</v>
      </c>
    </row>
    <row r="92" spans="1:2" ht="13.5" customHeight="1">
      <c r="A92" s="24" t="s">
        <v>243</v>
      </c>
      <c r="B92" s="79"/>
    </row>
    <row r="93" spans="1:2" ht="13.5" customHeight="1">
      <c r="A93" s="24" t="s">
        <v>244</v>
      </c>
      <c r="B93" s="79">
        <v>1.2</v>
      </c>
    </row>
    <row r="94" spans="1:2" ht="13.5" customHeight="1">
      <c r="A94" s="23" t="s">
        <v>245</v>
      </c>
      <c r="B94" s="79">
        <v>0.6</v>
      </c>
    </row>
    <row r="95" spans="1:2" ht="13.5" customHeight="1">
      <c r="A95" s="23" t="s">
        <v>268</v>
      </c>
      <c r="B95" s="79">
        <v>5.4</v>
      </c>
    </row>
    <row r="96" spans="1:2" ht="13.5" customHeight="1">
      <c r="A96" s="24" t="s">
        <v>246</v>
      </c>
      <c r="B96" s="79"/>
    </row>
    <row r="97" spans="1:2" ht="13.5" customHeight="1">
      <c r="A97" s="24" t="s">
        <v>247</v>
      </c>
      <c r="B97" s="79">
        <v>4</v>
      </c>
    </row>
    <row r="98" spans="1:2" ht="13.5" customHeight="1">
      <c r="A98" s="23" t="s">
        <v>270</v>
      </c>
      <c r="B98" s="79">
        <v>1.4</v>
      </c>
    </row>
    <row r="99" spans="1:2" ht="13.5" customHeight="1">
      <c r="A99" s="24"/>
      <c r="B99" s="79">
        <v>0.1</v>
      </c>
    </row>
    <row r="100" spans="1:2" ht="13.5" customHeight="1">
      <c r="A100" s="23" t="s">
        <v>249</v>
      </c>
      <c r="B100" s="79"/>
    </row>
    <row r="101" spans="1:2" ht="13.5" customHeight="1">
      <c r="A101" s="23" t="s">
        <v>250</v>
      </c>
      <c r="B101" s="79">
        <v>11.1</v>
      </c>
    </row>
    <row r="102" spans="1:2" ht="13.5" customHeight="1">
      <c r="A102" s="23" t="s">
        <v>268</v>
      </c>
      <c r="B102" s="79">
        <v>0.7</v>
      </c>
    </row>
    <row r="103" spans="1:2" ht="13.5" customHeight="1">
      <c r="A103" s="24" t="s">
        <v>251</v>
      </c>
      <c r="B103" s="79"/>
    </row>
    <row r="104" spans="1:2" ht="13.5" customHeight="1">
      <c r="A104" s="24" t="s">
        <v>252</v>
      </c>
      <c r="B104" s="79">
        <v>0.5</v>
      </c>
    </row>
    <row r="105" spans="1:2" ht="13.5" customHeight="1">
      <c r="A105" s="23" t="s">
        <v>253</v>
      </c>
      <c r="B105" s="79">
        <v>0.2</v>
      </c>
    </row>
    <row r="106" spans="1:2" ht="13.5" customHeight="1">
      <c r="A106" s="23" t="s">
        <v>268</v>
      </c>
      <c r="B106" s="79">
        <v>10.3</v>
      </c>
    </row>
    <row r="107" spans="1:2" ht="13.5" customHeight="1">
      <c r="A107" s="24" t="s">
        <v>254</v>
      </c>
      <c r="B107" s="79"/>
    </row>
    <row r="108" spans="1:2" ht="13.5" customHeight="1">
      <c r="A108" s="24" t="s">
        <v>255</v>
      </c>
      <c r="B108" s="79">
        <v>5.2</v>
      </c>
    </row>
    <row r="109" spans="1:2" ht="13.5" customHeight="1">
      <c r="A109" s="23" t="s">
        <v>274</v>
      </c>
      <c r="B109" s="79">
        <v>5.0999999999999996</v>
      </c>
    </row>
    <row r="110" spans="1:2" ht="13.5" customHeight="1">
      <c r="A110" s="16"/>
      <c r="B110" s="79">
        <v>0.1</v>
      </c>
    </row>
    <row r="111" spans="1:2" ht="13.5" customHeight="1">
      <c r="A111" s="23" t="s">
        <v>257</v>
      </c>
      <c r="B111" s="79"/>
    </row>
    <row r="112" spans="1:2" ht="13.5" customHeight="1">
      <c r="A112" s="24" t="s">
        <v>258</v>
      </c>
      <c r="B112" s="79">
        <v>1.1000000000000001</v>
      </c>
    </row>
    <row r="113" spans="1:2" ht="13.5" customHeight="1">
      <c r="A113" s="24" t="s">
        <v>259</v>
      </c>
      <c r="B113" s="79">
        <v>0.3</v>
      </c>
    </row>
    <row r="114" spans="1:2" ht="13.5" customHeight="1">
      <c r="A114" s="24" t="s">
        <v>275</v>
      </c>
      <c r="B114" s="79">
        <v>0.8</v>
      </c>
    </row>
    <row r="115" spans="1:2" ht="13.5" customHeight="1">
      <c r="A115" s="23"/>
      <c r="B115" s="79">
        <v>0</v>
      </c>
    </row>
    <row r="116" spans="1:2" ht="13.5" customHeight="1">
      <c r="A116" s="23" t="s">
        <v>261</v>
      </c>
      <c r="B116" s="79"/>
    </row>
    <row r="117" spans="1:2" ht="13.5" customHeight="1">
      <c r="A117" s="23"/>
      <c r="B117" s="79">
        <v>0.1</v>
      </c>
    </row>
    <row r="118" spans="1:2" ht="13.5" customHeight="1">
      <c r="A118" s="22" t="s">
        <v>262</v>
      </c>
      <c r="B118" s="201">
        <v>100</v>
      </c>
    </row>
  </sheetData>
  <mergeCells count="2">
    <mergeCell ref="A1:B1"/>
    <mergeCell ref="A2:B2"/>
  </mergeCells>
  <pageMargins left="0.7" right="0.7" top="0.75" bottom="0.75" header="0.3" footer="0.3"/>
  <pageSetup paperSize="9" orientation="portrait" r:id="rId1"/>
  <headerFooter scaleWithDoc="0" alignWithMargins="0">
    <oddHeader>&amp;C&amp;B &amp;B&amp;"Arial"&amp;12&amp;Kff0000​‌OFFICIAL: Sensitive‌​&amp;B&amp;B &amp;B&amp;B &amp;B&amp;B &amp;B&amp;B &amp;B&amp;B &amp;B&amp;B &amp;B&amp;B &amp;B&amp;B &amp;B&amp;B &amp;B&amp;B &amp;B&amp;B &amp;B&amp;B &amp;B&amp;B &amp;B&amp;B &amp;B&amp;B &amp;B&amp;B &amp;B&amp;B &amp;B&amp;B &amp;B&amp;B &amp;B&amp;B &amp;B&amp;B &amp;B&amp;B &amp;B&amp;B &amp;B&amp;B &amp;B&amp;B &amp;B&amp;B &amp;B&amp;B &amp;B&amp;B &amp;B&amp;B &amp;B&amp;B &amp;B&amp;B &amp;B&amp;L&amp;R&amp;R</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CF22B-B1E5-405C-8B02-18FAB70CB34B}">
  <dimension ref="A1:H18"/>
  <sheetViews>
    <sheetView showGridLines="0" workbookViewId="0">
      <selection sqref="A1:F1"/>
    </sheetView>
  </sheetViews>
  <sheetFormatPr defaultColWidth="10.7109375" defaultRowHeight="15"/>
  <cols>
    <col min="1" max="1" width="30" style="83" customWidth="1"/>
    <col min="2" max="6" width="15.7109375" style="83" customWidth="1"/>
    <col min="7" max="7" width="10.140625" customWidth="1"/>
  </cols>
  <sheetData>
    <row r="1" spans="1:8" ht="19.149999999999999" customHeight="1">
      <c r="A1" s="245" t="s">
        <v>316</v>
      </c>
      <c r="B1" s="245"/>
      <c r="C1" s="245"/>
      <c r="D1" s="245"/>
      <c r="E1" s="245"/>
      <c r="F1" s="245"/>
    </row>
    <row r="2" spans="1:8">
      <c r="B2" s="270" t="s">
        <v>265</v>
      </c>
      <c r="C2" s="270"/>
      <c r="D2" s="270"/>
      <c r="E2" s="270"/>
      <c r="F2" s="270"/>
    </row>
    <row r="3" spans="1:8">
      <c r="B3" s="269">
        <v>45627</v>
      </c>
      <c r="C3" s="269"/>
      <c r="D3" s="269"/>
      <c r="E3" s="269"/>
      <c r="F3" s="269"/>
    </row>
    <row r="4" spans="1:8">
      <c r="B4" s="89" t="s">
        <v>79</v>
      </c>
      <c r="C4" s="89" t="s">
        <v>80</v>
      </c>
      <c r="D4" s="89" t="s">
        <v>81</v>
      </c>
      <c r="E4" s="89" t="s">
        <v>82</v>
      </c>
      <c r="F4" s="218" t="s">
        <v>69</v>
      </c>
    </row>
    <row r="5" spans="1:8">
      <c r="B5" s="109"/>
      <c r="C5" s="109"/>
      <c r="D5" s="109"/>
      <c r="E5" s="109"/>
      <c r="F5" s="109"/>
    </row>
    <row r="6" spans="1:8">
      <c r="A6" s="219" t="s">
        <v>222</v>
      </c>
      <c r="B6" s="220"/>
      <c r="C6" s="220"/>
      <c r="D6" s="220"/>
      <c r="E6" s="220"/>
      <c r="F6" s="220"/>
      <c r="G6" s="81"/>
      <c r="H6" s="80"/>
    </row>
    <row r="7" spans="1:8">
      <c r="A7" s="83" t="s">
        <v>276</v>
      </c>
      <c r="B7" s="133">
        <v>26550</v>
      </c>
      <c r="C7" s="133">
        <v>943462</v>
      </c>
      <c r="D7" s="133">
        <v>94255</v>
      </c>
      <c r="E7" s="133">
        <v>252122</v>
      </c>
      <c r="F7" s="133">
        <v>1316389</v>
      </c>
      <c r="G7" s="82"/>
    </row>
    <row r="8" spans="1:8">
      <c r="A8" s="83" t="s">
        <v>277</v>
      </c>
      <c r="B8" s="133">
        <v>18721</v>
      </c>
      <c r="C8" s="133">
        <v>483113</v>
      </c>
      <c r="D8" s="133">
        <v>706450</v>
      </c>
      <c r="E8" s="133">
        <v>212456</v>
      </c>
      <c r="F8" s="133">
        <v>1420740</v>
      </c>
      <c r="G8" s="82"/>
    </row>
    <row r="9" spans="1:8">
      <c r="A9" s="83" t="s">
        <v>278</v>
      </c>
      <c r="B9" s="133">
        <v>0</v>
      </c>
      <c r="C9" s="133">
        <v>6059</v>
      </c>
      <c r="D9" s="133">
        <v>1658</v>
      </c>
      <c r="E9" s="133">
        <v>32</v>
      </c>
      <c r="F9" s="133">
        <v>7749</v>
      </c>
      <c r="G9" s="82"/>
    </row>
    <row r="10" spans="1:8">
      <c r="A10" s="83" t="s">
        <v>279</v>
      </c>
      <c r="B10" s="133">
        <v>0</v>
      </c>
      <c r="C10" s="133">
        <v>81</v>
      </c>
      <c r="D10" s="133">
        <v>5809</v>
      </c>
      <c r="E10" s="133">
        <v>0</v>
      </c>
      <c r="F10" s="133">
        <v>5890</v>
      </c>
      <c r="G10" s="82"/>
    </row>
    <row r="11" spans="1:8">
      <c r="A11" s="83" t="s">
        <v>280</v>
      </c>
      <c r="B11" s="133">
        <v>0</v>
      </c>
      <c r="C11" s="133">
        <v>0</v>
      </c>
      <c r="D11" s="133">
        <v>7164</v>
      </c>
      <c r="E11" s="133">
        <v>0</v>
      </c>
      <c r="F11" s="133">
        <v>7164</v>
      </c>
      <c r="G11" s="82"/>
    </row>
    <row r="12" spans="1:8">
      <c r="A12" s="83" t="s">
        <v>281</v>
      </c>
      <c r="B12" s="133">
        <v>0</v>
      </c>
      <c r="C12" s="133">
        <v>0</v>
      </c>
      <c r="D12" s="133">
        <v>0</v>
      </c>
      <c r="E12" s="133">
        <v>443</v>
      </c>
      <c r="F12" s="133">
        <v>443</v>
      </c>
      <c r="G12" s="82"/>
    </row>
    <row r="13" spans="1:8">
      <c r="A13" s="83" t="s">
        <v>282</v>
      </c>
      <c r="B13" s="133">
        <v>22</v>
      </c>
      <c r="C13" s="133">
        <v>36265</v>
      </c>
      <c r="D13" s="133">
        <v>41534</v>
      </c>
      <c r="E13" s="133">
        <v>8632</v>
      </c>
      <c r="F13" s="133">
        <v>86453</v>
      </c>
      <c r="G13" s="82"/>
    </row>
    <row r="14" spans="1:8">
      <c r="A14" s="83" t="s">
        <v>283</v>
      </c>
      <c r="B14" s="133">
        <v>0</v>
      </c>
      <c r="C14" s="133">
        <v>147090</v>
      </c>
      <c r="D14" s="133">
        <v>10064</v>
      </c>
      <c r="E14" s="133">
        <v>74199</v>
      </c>
      <c r="F14" s="133">
        <v>231353</v>
      </c>
      <c r="G14" s="82"/>
    </row>
    <row r="15" spans="1:8">
      <c r="A15" s="83" t="s">
        <v>284</v>
      </c>
      <c r="B15" s="133">
        <v>499</v>
      </c>
      <c r="C15" s="133">
        <v>1350</v>
      </c>
      <c r="D15" s="133">
        <v>184638</v>
      </c>
      <c r="E15" s="133">
        <v>328</v>
      </c>
      <c r="F15" s="133">
        <v>186815</v>
      </c>
      <c r="G15" s="82"/>
    </row>
    <row r="16" spans="1:8">
      <c r="A16" s="83" t="s">
        <v>285</v>
      </c>
      <c r="B16" s="133">
        <v>11001</v>
      </c>
      <c r="C16" s="133">
        <v>156068</v>
      </c>
      <c r="D16" s="133">
        <v>424706</v>
      </c>
      <c r="E16" s="133">
        <v>45857</v>
      </c>
      <c r="F16" s="133">
        <v>637632</v>
      </c>
      <c r="G16" s="82"/>
    </row>
    <row r="17" spans="1:7">
      <c r="A17" s="83" t="s">
        <v>286</v>
      </c>
      <c r="B17" s="133">
        <v>5962</v>
      </c>
      <c r="C17" s="133">
        <v>133588</v>
      </c>
      <c r="D17" s="133">
        <v>24915</v>
      </c>
      <c r="E17" s="133">
        <v>82362</v>
      </c>
      <c r="F17" s="133">
        <v>246827</v>
      </c>
      <c r="G17" s="82"/>
    </row>
    <row r="18" spans="1:7">
      <c r="A18" s="114" t="s">
        <v>294</v>
      </c>
      <c r="B18" s="221">
        <f>B7+B8</f>
        <v>45271</v>
      </c>
      <c r="C18" s="221">
        <f t="shared" ref="C18:F18" si="0">C7+C8</f>
        <v>1426575</v>
      </c>
      <c r="D18" s="221">
        <f t="shared" si="0"/>
        <v>800705</v>
      </c>
      <c r="E18" s="221">
        <f t="shared" si="0"/>
        <v>464578</v>
      </c>
      <c r="F18" s="221">
        <f t="shared" si="0"/>
        <v>2737129</v>
      </c>
    </row>
  </sheetData>
  <mergeCells count="3">
    <mergeCell ref="A1:F1"/>
    <mergeCell ref="B3:F3"/>
    <mergeCell ref="B2:F2"/>
  </mergeCells>
  <pageMargins left="0.7" right="0.7" top="0.75" bottom="0.75" header="0.3" footer="0.3"/>
  <pageSetup paperSize="9" orientation="portrait" r:id="rId1"/>
  <headerFooter scaleWithDoc="0" alignWithMargins="0">
    <oddHeader>&amp;C&amp;B &amp;B&amp;"Arial"&amp;12&amp;Kff0000​‌OFFICIAL: Sensitive‌​&amp;B&amp;B &amp;B&amp;B &amp;B&amp;B &amp;B&amp;B &amp;B&amp;B &amp;B&amp;B &amp;B&amp;B &amp;B&amp;B &amp;B&amp;B &amp;B&amp;B &amp;B&amp;B &amp;B&amp;B &amp;B&amp;B &amp;B&amp;B &amp;B&amp;B &amp;B&amp;L&amp;R&amp;C&amp;B &amp;B&amp;B &amp;B&amp;B &amp;B&amp;B &amp;B&amp;B &amp;B&amp;B &amp;B&amp;B &amp;B&amp;B &amp;B&amp;B &amp;B&amp;B &amp;B&amp;B &amp;B&amp;B &amp;B&amp;B &amp;B&amp;B &amp;B&amp;B &amp;B&amp;B &amp;B</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0A7CB-3704-41E1-ABAF-5A49AC2117E5}">
  <dimension ref="A1:B17"/>
  <sheetViews>
    <sheetView showGridLines="0" zoomScaleNormal="100" workbookViewId="0"/>
  </sheetViews>
  <sheetFormatPr defaultColWidth="11.42578125" defaultRowHeight="15"/>
  <cols>
    <col min="1" max="1" width="0.7109375" style="205" customWidth="1"/>
    <col min="2" max="2" width="118.28515625" style="205" customWidth="1"/>
    <col min="3" max="16384" width="11.42578125" style="205"/>
  </cols>
  <sheetData>
    <row r="1" spans="1:2" ht="2.4500000000000002" customHeight="1">
      <c r="A1" s="204" t="s">
        <v>216</v>
      </c>
      <c r="B1" s="204"/>
    </row>
    <row r="2" spans="1:2" ht="23.25" customHeight="1">
      <c r="B2" s="206" t="s">
        <v>57</v>
      </c>
    </row>
    <row r="3" spans="1:2" ht="15" customHeight="1">
      <c r="B3" s="207"/>
    </row>
    <row r="4" spans="1:2" ht="72" customHeight="1">
      <c r="B4" s="208" t="s">
        <v>295</v>
      </c>
    </row>
    <row r="5" spans="1:2" ht="2.25" customHeight="1">
      <c r="B5" s="208"/>
    </row>
    <row r="6" spans="1:2" ht="14.25" customHeight="1">
      <c r="B6" s="209" t="s">
        <v>217</v>
      </c>
    </row>
    <row r="7" spans="1:2" ht="7.5" customHeight="1">
      <c r="B7" s="209"/>
    </row>
    <row r="8" spans="1:2" ht="204" customHeight="1">
      <c r="B8" s="210" t="s">
        <v>296</v>
      </c>
    </row>
    <row r="9" spans="1:2" ht="179.25" customHeight="1">
      <c r="B9" s="211" t="s">
        <v>297</v>
      </c>
    </row>
    <row r="10" spans="1:2" ht="51.75" customHeight="1">
      <c r="B10" s="211" t="s">
        <v>298</v>
      </c>
    </row>
    <row r="11" spans="1:2" ht="14.25" customHeight="1">
      <c r="B11" s="212" t="s">
        <v>299</v>
      </c>
    </row>
    <row r="12" spans="1:2" ht="281.25" customHeight="1">
      <c r="B12" s="211" t="s">
        <v>300</v>
      </c>
    </row>
    <row r="13" spans="1:2" ht="255.75">
      <c r="B13" s="211" t="s">
        <v>301</v>
      </c>
    </row>
    <row r="14" spans="1:2" ht="114.75" customHeight="1">
      <c r="B14" s="213" t="s">
        <v>302</v>
      </c>
    </row>
    <row r="15" spans="1:2" ht="64.5" customHeight="1">
      <c r="B15" s="211" t="s">
        <v>303</v>
      </c>
    </row>
    <row r="16" spans="1:2" ht="319.5" customHeight="1">
      <c r="B16" s="211" t="s">
        <v>304</v>
      </c>
    </row>
    <row r="17" spans="2:2" ht="14.25" customHeight="1">
      <c r="B17" s="211"/>
    </row>
  </sheetData>
  <hyperlinks>
    <hyperlink ref="B6" r:id="rId1" xr:uid="{BBF01E05-86BB-4282-97B9-F70407608988}"/>
    <hyperlink ref="B11" r:id="rId2" xr:uid="{88CCBC00-E08F-4699-913C-9F29547BC087}"/>
  </hyperlinks>
  <pageMargins left="0.7" right="0.7" top="0.75" bottom="0.75" header="0.3" footer="0.3"/>
  <pageSetup paperSize="9" orientation="portrait" r:id="rId3"/>
  <headerFooter>
    <oddHeader>&amp;C&amp;B&amp;"Arial"&amp;12&amp;Kff0000​‌OFFICIAL: Sensitive‌​</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59"/>
  <sheetViews>
    <sheetView showGridLines="0" zoomScaleNormal="100" workbookViewId="0">
      <selection activeCell="D25" sqref="D25"/>
    </sheetView>
  </sheetViews>
  <sheetFormatPr defaultColWidth="11.42578125" defaultRowHeight="15"/>
  <cols>
    <col min="1" max="1" width="11.140625" customWidth="1"/>
    <col min="2" max="2" width="82.28515625" customWidth="1"/>
  </cols>
  <sheetData>
    <row r="1" spans="1:2" ht="18" customHeight="1">
      <c r="A1" s="236" t="s">
        <v>1</v>
      </c>
      <c r="B1" s="236"/>
    </row>
    <row r="2" spans="1:2" ht="24" customHeight="1">
      <c r="A2" s="235" t="s">
        <v>2</v>
      </c>
      <c r="B2" s="235"/>
    </row>
    <row r="3" spans="1:2" ht="1.5" customHeight="1">
      <c r="A3" s="10"/>
      <c r="B3" s="10"/>
    </row>
    <row r="4" spans="1:2" ht="16.5" customHeight="1">
      <c r="A4" s="240" t="s">
        <v>3</v>
      </c>
      <c r="B4" s="240"/>
    </row>
    <row r="5" spans="1:2" ht="26.25" customHeight="1">
      <c r="A5" s="240"/>
      <c r="B5" s="240"/>
    </row>
    <row r="6" spans="1:2" ht="44.25" customHeight="1">
      <c r="A6" s="240" t="s">
        <v>4</v>
      </c>
      <c r="B6" s="240"/>
    </row>
    <row r="7" spans="1:2" ht="15.75" customHeight="1">
      <c r="A7" s="241" t="s">
        <v>5</v>
      </c>
      <c r="B7" s="241"/>
    </row>
    <row r="8" spans="1:2" ht="15" customHeight="1">
      <c r="A8" s="240" t="s">
        <v>6</v>
      </c>
      <c r="B8" s="240"/>
    </row>
    <row r="9" spans="1:2" ht="15" customHeight="1">
      <c r="A9" s="242" t="s">
        <v>7</v>
      </c>
      <c r="B9" s="242"/>
    </row>
    <row r="10" spans="1:2" ht="12" customHeight="1">
      <c r="A10" s="8"/>
      <c r="B10" s="8"/>
    </row>
    <row r="11" spans="1:2" ht="18" customHeight="1">
      <c r="A11" s="236" t="s">
        <v>8</v>
      </c>
      <c r="B11" s="236"/>
    </row>
    <row r="12" spans="1:2" ht="15" customHeight="1">
      <c r="A12" s="235" t="s">
        <v>9</v>
      </c>
      <c r="B12" s="235"/>
    </row>
    <row r="13" spans="1:2">
      <c r="A13" s="235"/>
      <c r="B13" s="235"/>
    </row>
    <row r="14" spans="1:2" ht="30" customHeight="1">
      <c r="A14" s="235"/>
      <c r="B14" s="235"/>
    </row>
    <row r="15" spans="1:2" ht="18" customHeight="1">
      <c r="A15" s="238" t="s">
        <v>10</v>
      </c>
      <c r="B15" s="238"/>
    </row>
    <row r="16" spans="1:2" ht="18" customHeight="1">
      <c r="A16" s="235" t="s">
        <v>11</v>
      </c>
      <c r="B16" s="235"/>
    </row>
    <row r="17" spans="1:2" ht="6.75" customHeight="1">
      <c r="A17" s="9"/>
      <c r="B17" s="9"/>
    </row>
    <row r="18" spans="1:2" ht="18" customHeight="1">
      <c r="A18" s="238" t="s">
        <v>12</v>
      </c>
      <c r="B18" s="238"/>
    </row>
    <row r="19" spans="1:2" ht="48.75" customHeight="1">
      <c r="A19" s="235" t="s">
        <v>218</v>
      </c>
      <c r="B19" s="235"/>
    </row>
    <row r="20" spans="1:2" ht="30" customHeight="1">
      <c r="A20" s="235" t="s">
        <v>13</v>
      </c>
      <c r="B20" s="235"/>
    </row>
    <row r="21" spans="1:2" ht="30" customHeight="1">
      <c r="A21" s="235" t="s">
        <v>14</v>
      </c>
      <c r="B21" s="235"/>
    </row>
    <row r="22" spans="1:2" ht="6.75" customHeight="1">
      <c r="A22" s="10"/>
      <c r="B22" s="10"/>
    </row>
    <row r="23" spans="1:2" ht="15.75" customHeight="1">
      <c r="A23" s="238" t="s">
        <v>15</v>
      </c>
      <c r="B23" s="238"/>
    </row>
    <row r="24" spans="1:2" ht="15" customHeight="1">
      <c r="A24" s="235" t="s">
        <v>16</v>
      </c>
      <c r="B24" s="235"/>
    </row>
    <row r="25" spans="1:2" ht="30" customHeight="1">
      <c r="A25" s="235"/>
      <c r="B25" s="235"/>
    </row>
    <row r="26" spans="1:2" ht="1.5" customHeight="1">
      <c r="A26" s="235"/>
      <c r="B26" s="235"/>
    </row>
    <row r="27" spans="1:2" ht="1.5" customHeight="1">
      <c r="A27" s="9"/>
      <c r="B27" s="9"/>
    </row>
    <row r="28" spans="1:2" ht="30.75" customHeight="1">
      <c r="A28" s="239" t="s">
        <v>17</v>
      </c>
      <c r="B28" s="239"/>
    </row>
    <row r="29" spans="1:2" ht="4.5" customHeight="1">
      <c r="A29" s="9"/>
      <c r="B29" s="9"/>
    </row>
    <row r="30" spans="1:2" ht="6.75" customHeight="1">
      <c r="A30" s="10"/>
      <c r="B30" s="10"/>
    </row>
    <row r="31" spans="1:2" ht="18" customHeight="1">
      <c r="A31" s="238" t="s">
        <v>18</v>
      </c>
      <c r="B31" s="238"/>
    </row>
    <row r="32" spans="1:2" ht="18" customHeight="1">
      <c r="A32" s="235" t="s">
        <v>19</v>
      </c>
      <c r="B32" s="235"/>
    </row>
    <row r="33" spans="1:2" ht="6.75" customHeight="1">
      <c r="A33" s="10"/>
      <c r="B33" s="10"/>
    </row>
    <row r="34" spans="1:2" ht="18" customHeight="1">
      <c r="A34" s="238" t="s">
        <v>20</v>
      </c>
      <c r="B34" s="238"/>
    </row>
    <row r="35" spans="1:2" ht="1.5" customHeight="1">
      <c r="A35" s="237" t="s">
        <v>21</v>
      </c>
      <c r="B35" s="237"/>
    </row>
    <row r="36" spans="1:2" ht="21" customHeight="1">
      <c r="A36" s="237"/>
      <c r="B36" s="237"/>
    </row>
    <row r="37" spans="1:2" ht="1.5" customHeight="1">
      <c r="A37" s="237"/>
      <c r="B37" s="237"/>
    </row>
    <row r="38" spans="1:2" ht="5.25" customHeight="1">
      <c r="A38" s="9"/>
      <c r="B38" s="9"/>
    </row>
    <row r="39" spans="1:2" ht="7.5" customHeight="1">
      <c r="A39" s="10"/>
      <c r="B39" s="10"/>
    </row>
    <row r="40" spans="1:2" ht="18" customHeight="1">
      <c r="A40" s="236" t="s">
        <v>22</v>
      </c>
      <c r="B40" s="236"/>
    </row>
    <row r="41" spans="1:2" ht="15" customHeight="1">
      <c r="A41" s="235" t="s">
        <v>23</v>
      </c>
      <c r="B41" s="235"/>
    </row>
    <row r="42" spans="1:2" ht="63" customHeight="1">
      <c r="A42" s="235"/>
      <c r="B42" s="235"/>
    </row>
    <row r="43" spans="1:2" ht="15.75" customHeight="1">
      <c r="A43" s="236" t="s">
        <v>24</v>
      </c>
      <c r="B43" s="236"/>
    </row>
    <row r="44" spans="1:2" ht="15" customHeight="1">
      <c r="A44" s="235" t="s">
        <v>25</v>
      </c>
      <c r="B44" s="235"/>
    </row>
    <row r="45" spans="1:2">
      <c r="A45" s="8"/>
      <c r="B45" s="8"/>
    </row>
    <row r="46" spans="1:2">
      <c r="A46" s="9" t="s">
        <v>26</v>
      </c>
      <c r="B46" s="7" t="s">
        <v>7</v>
      </c>
    </row>
    <row r="47" spans="1:2" ht="5.25" customHeight="1">
      <c r="A47" s="8"/>
      <c r="B47" s="8"/>
    </row>
    <row r="48" spans="1:2">
      <c r="A48" s="9" t="s">
        <v>27</v>
      </c>
      <c r="B48" s="8" t="s">
        <v>309</v>
      </c>
    </row>
    <row r="49" spans="1:2">
      <c r="A49" s="8"/>
      <c r="B49" s="9" t="s">
        <v>28</v>
      </c>
    </row>
    <row r="50" spans="1:2">
      <c r="A50" s="8"/>
      <c r="B50" s="8" t="s">
        <v>29</v>
      </c>
    </row>
    <row r="51" spans="1:2">
      <c r="A51" s="8"/>
      <c r="B51" s="8" t="s">
        <v>30</v>
      </c>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sheetData>
  <mergeCells count="27">
    <mergeCell ref="A16:B16"/>
    <mergeCell ref="A1:B1"/>
    <mergeCell ref="A2:B2"/>
    <mergeCell ref="A4:B4"/>
    <mergeCell ref="A5:B5"/>
    <mergeCell ref="A6:B6"/>
    <mergeCell ref="A7:B7"/>
    <mergeCell ref="A8:B8"/>
    <mergeCell ref="A9:B9"/>
    <mergeCell ref="A11:B11"/>
    <mergeCell ref="A12:B14"/>
    <mergeCell ref="A15:B15"/>
    <mergeCell ref="A24:B26"/>
    <mergeCell ref="A28:B28"/>
    <mergeCell ref="A31:B31"/>
    <mergeCell ref="A32:B32"/>
    <mergeCell ref="A34:B34"/>
    <mergeCell ref="A18:B18"/>
    <mergeCell ref="A19:B19"/>
    <mergeCell ref="A20:B20"/>
    <mergeCell ref="A21:B21"/>
    <mergeCell ref="A23:B23"/>
    <mergeCell ref="A44:B44"/>
    <mergeCell ref="A43:B43"/>
    <mergeCell ref="A40:B40"/>
    <mergeCell ref="A41:B42"/>
    <mergeCell ref="A35:B37"/>
  </mergeCells>
  <hyperlinks>
    <hyperlink ref="A7:B7" r:id="rId1" display="http://creativecommons.org/licenses/by/3.0/au/" xr:uid="{00000000-0004-0000-0100-000000000000}"/>
    <hyperlink ref="A9" r:id="rId2" xr:uid="{00000000-0004-0000-0100-000001000000}"/>
    <hyperlink ref="B46" r:id="rId3" xr:uid="{00000000-0004-0000-0100-000002000000}"/>
  </hyperlinks>
  <pageMargins left="0.78740157480314965" right="0.78740157480314965" top="0.78740157480314965" bottom="0.39370078740157483" header="0.47244094488188981" footer="0.19685039370078741"/>
  <pageSetup paperSize="9" scale="90" orientation="portrait" errors="blank" r:id="rId4"/>
  <headerFooter scaleWithDoc="0" alignWithMargins="0">
    <oddHeader>&amp;C&amp;B &amp;B&amp;"Arial"&amp;12&amp;Kff0000​‌OFFICIAL: Sensitive‌​&amp;B&amp;B &amp;B&amp;B &amp;B&amp;B &amp;B&amp;B &amp;B&amp;B &amp;B&amp;B &amp;B&amp;B &amp;B&amp;B &amp;B&amp;B &amp;B&amp;B &amp;B&amp;B &amp;B&amp;B &amp;B&amp;B &amp;B&amp;B &amp;B&amp;B &amp;B&amp;B &amp;B&amp;B &amp;B&amp;B &amp;B&amp;B &amp;B&amp;B &amp;B&amp;B &amp;B&amp;B &amp;B&amp;B &amp;B&amp;B &amp;B&amp;B &amp;B&amp;B &amp;B&amp;B &amp;B&amp;B &amp;B&amp;B &amp;B&amp;B &amp;B&amp;B &amp;B&amp;L&amp;R&amp;R</oddHead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F8773-C071-4750-88F7-CC4F1512F15E}">
  <dimension ref="B1:C10"/>
  <sheetViews>
    <sheetView showGridLines="0" zoomScaleNormal="100" workbookViewId="0">
      <selection activeCell="B2" sqref="B2"/>
    </sheetView>
  </sheetViews>
  <sheetFormatPr defaultColWidth="11.42578125" defaultRowHeight="15"/>
  <cols>
    <col min="1" max="1" width="0.85546875" customWidth="1"/>
    <col min="2" max="2" width="110.42578125" customWidth="1"/>
  </cols>
  <sheetData>
    <row r="1" spans="2:3" ht="2.4500000000000002" customHeight="1"/>
    <row r="2" spans="2:3" ht="26.25" customHeight="1">
      <c r="B2" s="222" t="s">
        <v>31</v>
      </c>
    </row>
    <row r="3" spans="2:3" ht="15" customHeight="1">
      <c r="B3" s="223"/>
    </row>
    <row r="4" spans="2:3" ht="150" customHeight="1">
      <c r="B4" s="224" t="s">
        <v>32</v>
      </c>
      <c r="C4" s="225"/>
    </row>
    <row r="5" spans="2:3" ht="16.5" customHeight="1">
      <c r="B5" s="243" t="s">
        <v>33</v>
      </c>
      <c r="C5" s="243"/>
    </row>
    <row r="6" spans="2:3" ht="3.75" customHeight="1">
      <c r="B6" s="226"/>
      <c r="C6" s="225"/>
    </row>
    <row r="7" spans="2:3" ht="38.25" customHeight="1">
      <c r="B7" s="227" t="s">
        <v>219</v>
      </c>
      <c r="C7" s="225"/>
    </row>
    <row r="8" spans="2:3" ht="7.5" customHeight="1">
      <c r="B8" s="226"/>
      <c r="C8" s="225"/>
    </row>
    <row r="9" spans="2:3" ht="191.25" customHeight="1">
      <c r="B9" s="227" t="s">
        <v>318</v>
      </c>
      <c r="C9" s="228"/>
    </row>
    <row r="10" spans="2:3" ht="12.95" customHeight="1">
      <c r="B10" s="228"/>
      <c r="C10" s="228"/>
    </row>
  </sheetData>
  <mergeCells count="1">
    <mergeCell ref="B5:C5"/>
  </mergeCells>
  <hyperlinks>
    <hyperlink ref="B5" r:id="rId1" xr:uid="{8222A000-84C3-41A1-A27C-5C5225F588CB}"/>
  </hyperlinks>
  <pageMargins left="0.70866141732283472" right="0.70866141732283472" top="0.74803149606299213" bottom="0.74803149606299213" header="0.31496062992125984" footer="0.31496062992125984"/>
  <pageSetup paperSize="9" scale="78" fitToHeight="2" orientation="portrait" r:id="rId2"/>
  <headerFooter>
    <oddHeader>&amp;C&amp;B&amp;"Arial"&amp;12&amp;Kff0000​‌OFFICIAL: Sensitive‌​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32"/>
  <sheetViews>
    <sheetView showGridLines="0" zoomScaleNormal="100" workbookViewId="0">
      <selection sqref="A1:B1"/>
    </sheetView>
  </sheetViews>
  <sheetFormatPr defaultColWidth="11.42578125" defaultRowHeight="15"/>
  <cols>
    <col min="1" max="1" width="62.7109375" style="83" customWidth="1"/>
    <col min="2" max="2" width="15.7109375" style="83" customWidth="1"/>
  </cols>
  <sheetData>
    <row r="1" spans="1:2" ht="30" customHeight="1">
      <c r="A1" s="244" t="s">
        <v>34</v>
      </c>
      <c r="B1" s="244"/>
    </row>
    <row r="2" spans="1:2" ht="18" customHeight="1">
      <c r="A2" s="229"/>
      <c r="B2" s="229"/>
    </row>
    <row r="3" spans="1:2">
      <c r="A3" s="88" t="s">
        <v>35</v>
      </c>
      <c r="B3" s="230" t="s">
        <v>36</v>
      </c>
    </row>
    <row r="4" spans="1:2" ht="6.75" customHeight="1">
      <c r="A4" s="98"/>
      <c r="B4" s="231"/>
    </row>
    <row r="5" spans="1:2" ht="15" customHeight="1">
      <c r="A5" s="232" t="s">
        <v>37</v>
      </c>
      <c r="B5" s="230" t="s">
        <v>38</v>
      </c>
    </row>
    <row r="6" spans="1:2" ht="6.75" customHeight="1">
      <c r="A6" s="232"/>
      <c r="B6" s="230"/>
    </row>
    <row r="7" spans="1:2" ht="15" customHeight="1">
      <c r="A7" s="232" t="s">
        <v>39</v>
      </c>
      <c r="B7" s="230" t="s">
        <v>40</v>
      </c>
    </row>
    <row r="8" spans="1:2" ht="6.75" customHeight="1">
      <c r="A8" s="232"/>
      <c r="B8" s="230"/>
    </row>
    <row r="9" spans="1:2" ht="15" customHeight="1">
      <c r="A9" s="232" t="s">
        <v>41</v>
      </c>
      <c r="B9" s="230" t="s">
        <v>42</v>
      </c>
    </row>
    <row r="10" spans="1:2" ht="6.75" customHeight="1">
      <c r="A10" s="88"/>
      <c r="B10" s="230"/>
    </row>
    <row r="11" spans="1:2">
      <c r="A11" s="86" t="s">
        <v>43</v>
      </c>
      <c r="B11" s="230" t="s">
        <v>44</v>
      </c>
    </row>
    <row r="12" spans="1:2" ht="6.75" customHeight="1">
      <c r="A12" s="86"/>
      <c r="B12" s="230"/>
    </row>
    <row r="13" spans="1:2">
      <c r="A13" s="232" t="s">
        <v>45</v>
      </c>
      <c r="B13" s="230" t="s">
        <v>46</v>
      </c>
    </row>
    <row r="14" spans="1:2" ht="6.75" customHeight="1">
      <c r="A14" s="232"/>
      <c r="B14" s="230"/>
    </row>
    <row r="15" spans="1:2">
      <c r="A15" s="232" t="s">
        <v>47</v>
      </c>
      <c r="B15" s="230" t="s">
        <v>48</v>
      </c>
    </row>
    <row r="16" spans="1:2" ht="6.75" customHeight="1">
      <c r="A16" s="86"/>
      <c r="B16" s="230"/>
    </row>
    <row r="17" spans="1:2">
      <c r="A17" s="232" t="s">
        <v>49</v>
      </c>
      <c r="B17" s="230" t="s">
        <v>50</v>
      </c>
    </row>
    <row r="18" spans="1:2" ht="6.75" customHeight="1">
      <c r="A18" s="86"/>
      <c r="B18" s="230"/>
    </row>
    <row r="19" spans="1:2">
      <c r="A19" s="86" t="s">
        <v>51</v>
      </c>
      <c r="B19" s="230" t="s">
        <v>52</v>
      </c>
    </row>
    <row r="20" spans="1:2" ht="6.75" customHeight="1">
      <c r="A20" s="86"/>
      <c r="B20" s="230"/>
    </row>
    <row r="21" spans="1:2">
      <c r="A21" s="232" t="s">
        <v>53</v>
      </c>
      <c r="B21" s="230" t="s">
        <v>54</v>
      </c>
    </row>
    <row r="22" spans="1:2" ht="6.75" customHeight="1">
      <c r="A22" s="232"/>
      <c r="B22" s="230"/>
    </row>
    <row r="23" spans="1:2">
      <c r="A23" s="232" t="s">
        <v>55</v>
      </c>
      <c r="B23" s="230" t="s">
        <v>56</v>
      </c>
    </row>
    <row r="24" spans="1:2" ht="6.75" customHeight="1">
      <c r="A24" s="86"/>
      <c r="B24" s="230"/>
    </row>
    <row r="25" spans="1:2" ht="13.5" customHeight="1">
      <c r="A25" s="86" t="s">
        <v>319</v>
      </c>
      <c r="B25" s="230" t="s">
        <v>307</v>
      </c>
    </row>
    <row r="26" spans="1:2" ht="8.25" customHeight="1">
      <c r="A26" s="86"/>
      <c r="B26" s="233"/>
    </row>
    <row r="27" spans="1:2" ht="13.5" customHeight="1">
      <c r="A27" s="86" t="s">
        <v>305</v>
      </c>
      <c r="B27" s="230" t="s">
        <v>306</v>
      </c>
    </row>
    <row r="28" spans="1:2" ht="8.25" customHeight="1">
      <c r="A28" s="86"/>
      <c r="B28" s="233"/>
    </row>
    <row r="29" spans="1:2" ht="13.5" customHeight="1">
      <c r="A29" s="86" t="s">
        <v>316</v>
      </c>
      <c r="B29" s="230" t="s">
        <v>308</v>
      </c>
    </row>
    <row r="30" spans="1:2" ht="7.5" customHeight="1">
      <c r="A30" s="86"/>
      <c r="B30" s="231"/>
    </row>
    <row r="31" spans="1:2">
      <c r="A31" s="86" t="s">
        <v>57</v>
      </c>
      <c r="B31" s="230" t="s">
        <v>57</v>
      </c>
    </row>
    <row r="32" spans="1:2" ht="6.75" customHeight="1">
      <c r="A32" s="88"/>
    </row>
  </sheetData>
  <mergeCells count="1">
    <mergeCell ref="A1:B1"/>
  </mergeCells>
  <hyperlinks>
    <hyperlink ref="B3" location="'Table 1'!A1" display="Key statistics" xr:uid="{00000000-0004-0000-0300-000000000000}"/>
    <hyperlink ref="B5" location="'Table 1a'!A1" display="Table 1a" xr:uid="{00000000-0004-0000-0300-000001000000}"/>
    <hyperlink ref="B7" location="'Table 2'!A1" display="Table 2" xr:uid="{00000000-0004-0000-0300-000002000000}"/>
    <hyperlink ref="B9" location="'Table 3'!A1" display="Table 3" xr:uid="{00000000-0004-0000-0300-000003000000}"/>
    <hyperlink ref="B11" location="'Table 4'!A1" display="Table 4" xr:uid="{00000000-0004-0000-0300-000004000000}"/>
    <hyperlink ref="B13" location="'Table 5'!A1" display="Table 5" xr:uid="{00000000-0004-0000-0300-000005000000}"/>
    <hyperlink ref="B15" location="'Table 6'!A1" display="Table 6" xr:uid="{00000000-0004-0000-0300-000006000000}"/>
    <hyperlink ref="B19" location="'Table 7a'!A1" display="Table 7a" xr:uid="{00000000-0004-0000-0300-000007000000}"/>
    <hyperlink ref="B21" location="'Table 8'!A1" display="Table 8" xr:uid="{00000000-0004-0000-0300-000008000000}"/>
    <hyperlink ref="B23" location="'Table 8a'!A1" display="Table 8a" xr:uid="{00000000-0004-0000-0300-000009000000}"/>
    <hyperlink ref="B17" location="'Table 7'!A1" display="Table 7" xr:uid="{00000000-0004-0000-0300-00000A000000}"/>
    <hyperlink ref="B31" location="'Explanatory notes'!A1" display="Explanatory notes" xr:uid="{00000000-0004-0000-0300-00000B000000}"/>
    <hyperlink ref="B25" location="'Table 9'!A1" display="'Table 9'!A1" xr:uid="{00000000-0004-0000-0300-00000C000000}"/>
    <hyperlink ref="B27" location="'Table 9a'!A1" display="'Table 9a'!A1" xr:uid="{00000000-0004-0000-0300-00000D000000}"/>
    <hyperlink ref="B29" location="'Table 9b '!A1" display="Table 9b" xr:uid="{00000000-0004-0000-0300-00000E000000}"/>
  </hyperlinks>
  <pageMargins left="0.78740157480314965" right="0.78740157480314965" top="0.78740157480314965" bottom="0.39370078740157483" header="0.47244094488188981" footer="0.19685039370078741"/>
  <pageSetup paperSize="9" scale="91" orientation="portrait" r:id="rId1"/>
  <headerFooter scaleWithDoc="0" alignWithMargins="0">
    <oddHeader>&amp;C&amp;B &amp;B&amp;"Arial"&amp;12&amp;Kff0000​‌OFFICIAL: Sensitive‌​&amp;B&amp;B &amp;B&amp;B &amp;B&amp;B &amp;B&amp;B &amp;B&amp;B &amp;B&amp;B &amp;B&amp;B &amp;B&amp;B &amp;B&amp;B &amp;B&amp;B &amp;B&amp;B &amp;B&amp;B &amp;B&amp;B &amp;B&amp;B &amp;B&amp;B &amp;B&amp;B &amp;B&amp;B &amp;B&amp;B &amp;B&amp;B &amp;B&amp;B &amp;B&amp;B &amp;B&amp;B &amp;B&amp;B &amp;B&amp;B &amp;B&amp;B &amp;B&amp;B &amp;B&amp;B &amp;B&amp;B &amp;B&amp;B &amp;B&amp;B &amp;B&amp;B &amp;B&amp;L&amp;R&amp;R</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69"/>
  <sheetViews>
    <sheetView showGridLines="0" zoomScaleNormal="100" workbookViewId="0">
      <selection sqref="A1:P1"/>
    </sheetView>
  </sheetViews>
  <sheetFormatPr defaultColWidth="11.42578125" defaultRowHeight="15"/>
  <cols>
    <col min="1" max="1" width="44.5703125" style="83" customWidth="1"/>
    <col min="2" max="5" width="11.42578125" style="83"/>
    <col min="6" max="6" width="11.42578125" style="83" customWidth="1"/>
    <col min="7" max="7" width="12" style="83" customWidth="1"/>
    <col min="8" max="8" width="11.42578125" style="83"/>
    <col min="9" max="9" width="11.5703125" style="83" customWidth="1"/>
    <col min="10" max="16" width="11.42578125" style="83"/>
  </cols>
  <sheetData>
    <row r="1" spans="1:17" ht="30" customHeight="1">
      <c r="A1" s="245" t="s">
        <v>58</v>
      </c>
      <c r="B1" s="245"/>
      <c r="C1" s="245"/>
      <c r="D1" s="245"/>
      <c r="E1" s="245"/>
      <c r="F1" s="245"/>
      <c r="G1" s="245"/>
      <c r="H1" s="245"/>
      <c r="I1" s="245"/>
      <c r="J1" s="245"/>
      <c r="K1" s="245"/>
      <c r="L1" s="245"/>
      <c r="M1" s="245"/>
      <c r="N1" s="245"/>
      <c r="O1" s="245"/>
      <c r="P1" s="245"/>
    </row>
    <row r="2" spans="1:17" ht="17.25" customHeight="1">
      <c r="A2" s="246" t="s">
        <v>310</v>
      </c>
      <c r="B2" s="246"/>
      <c r="C2" s="246"/>
      <c r="D2" s="246"/>
      <c r="E2" s="246"/>
      <c r="F2" s="246"/>
      <c r="G2" s="246"/>
      <c r="H2" s="246"/>
      <c r="I2" s="246"/>
      <c r="J2" s="246"/>
      <c r="K2" s="246"/>
      <c r="L2" s="246"/>
      <c r="M2" s="246"/>
      <c r="N2" s="246"/>
      <c r="O2" s="246"/>
      <c r="P2" s="246"/>
    </row>
    <row r="3" spans="1:17" ht="17.25" customHeight="1">
      <c r="A3" s="84"/>
      <c r="B3" s="85"/>
      <c r="C3" s="85"/>
      <c r="D3" s="85"/>
      <c r="E3" s="86"/>
      <c r="F3" s="86"/>
      <c r="G3" s="86"/>
    </row>
    <row r="4" spans="1:17" ht="14.25" customHeight="1">
      <c r="A4" s="87"/>
      <c r="B4" s="250" t="s">
        <v>59</v>
      </c>
      <c r="C4" s="250"/>
      <c r="D4" s="250"/>
      <c r="E4" s="250"/>
      <c r="F4" s="250"/>
      <c r="G4" s="250"/>
      <c r="H4" s="250"/>
      <c r="I4" s="250"/>
      <c r="J4" s="250"/>
      <c r="K4" s="250"/>
      <c r="L4" s="250"/>
      <c r="M4" s="250"/>
      <c r="N4" s="250"/>
      <c r="O4" s="250"/>
      <c r="P4" s="250"/>
    </row>
    <row r="5" spans="1:17">
      <c r="A5" s="88"/>
      <c r="B5" s="89">
        <v>44348</v>
      </c>
      <c r="C5" s="89">
        <v>44440</v>
      </c>
      <c r="D5" s="89">
        <v>44531</v>
      </c>
      <c r="E5" s="89">
        <v>44621</v>
      </c>
      <c r="F5" s="89">
        <v>44713</v>
      </c>
      <c r="G5" s="89">
        <v>44805</v>
      </c>
      <c r="H5" s="89">
        <v>44896</v>
      </c>
      <c r="I5" s="89">
        <v>44986</v>
      </c>
      <c r="J5" s="89">
        <v>45078</v>
      </c>
      <c r="K5" s="89">
        <v>45170</v>
      </c>
      <c r="L5" s="89">
        <v>45261</v>
      </c>
      <c r="M5" s="89">
        <v>45352</v>
      </c>
      <c r="N5" s="89">
        <v>45444</v>
      </c>
      <c r="O5" s="89">
        <v>45536</v>
      </c>
      <c r="P5" s="89">
        <v>45627</v>
      </c>
    </row>
    <row r="6" spans="1:17">
      <c r="A6" s="86" t="s">
        <v>60</v>
      </c>
      <c r="B6" s="90">
        <v>78</v>
      </c>
      <c r="C6" s="90">
        <v>78</v>
      </c>
      <c r="D6" s="90">
        <v>75</v>
      </c>
      <c r="E6" s="90">
        <v>75</v>
      </c>
      <c r="F6" s="90">
        <v>69</v>
      </c>
      <c r="G6" s="90">
        <v>69</v>
      </c>
      <c r="H6" s="90">
        <v>69</v>
      </c>
      <c r="I6" s="90">
        <v>69</v>
      </c>
      <c r="J6" s="90">
        <v>63</v>
      </c>
      <c r="K6" s="90">
        <v>61</v>
      </c>
      <c r="L6" s="90">
        <v>60</v>
      </c>
      <c r="M6" s="90">
        <v>59</v>
      </c>
      <c r="N6" s="90">
        <v>57</v>
      </c>
      <c r="O6" s="90">
        <v>57</v>
      </c>
      <c r="P6" s="90">
        <v>56</v>
      </c>
      <c r="Q6" s="234"/>
    </row>
    <row r="7" spans="1:17">
      <c r="A7" s="86" t="s">
        <v>61</v>
      </c>
      <c r="B7" s="91"/>
      <c r="C7" s="91"/>
      <c r="D7" s="91"/>
      <c r="E7" s="91"/>
      <c r="F7" s="91"/>
      <c r="G7" s="91"/>
      <c r="H7" s="91"/>
      <c r="I7" s="91"/>
      <c r="J7" s="91"/>
      <c r="K7" s="91"/>
      <c r="L7" s="91"/>
      <c r="M7" s="91"/>
      <c r="N7" s="91"/>
      <c r="O7" s="91"/>
      <c r="P7" s="91"/>
      <c r="Q7" s="234"/>
    </row>
    <row r="8" spans="1:17">
      <c r="A8" s="92" t="s">
        <v>62</v>
      </c>
      <c r="B8" s="90">
        <v>585</v>
      </c>
      <c r="C8" s="90">
        <v>581</v>
      </c>
      <c r="D8" s="90">
        <v>564</v>
      </c>
      <c r="E8" s="90">
        <v>562</v>
      </c>
      <c r="F8" s="90">
        <v>532</v>
      </c>
      <c r="G8" s="90">
        <v>534</v>
      </c>
      <c r="H8" s="90">
        <v>527</v>
      </c>
      <c r="I8" s="90">
        <v>529</v>
      </c>
      <c r="J8" s="90">
        <v>502</v>
      </c>
      <c r="K8" s="90">
        <v>498</v>
      </c>
      <c r="L8" s="90">
        <v>487</v>
      </c>
      <c r="M8" s="90">
        <v>473</v>
      </c>
      <c r="N8" s="90">
        <v>462</v>
      </c>
      <c r="O8" s="90">
        <v>457</v>
      </c>
      <c r="P8" s="90">
        <v>455</v>
      </c>
      <c r="Q8" s="234"/>
    </row>
    <row r="9" spans="1:17">
      <c r="A9" s="92" t="s">
        <v>63</v>
      </c>
      <c r="B9" s="90">
        <v>169</v>
      </c>
      <c r="C9" s="90">
        <v>168</v>
      </c>
      <c r="D9" s="90">
        <v>164</v>
      </c>
      <c r="E9" s="90">
        <v>164</v>
      </c>
      <c r="F9" s="90">
        <v>156</v>
      </c>
      <c r="G9" s="90">
        <v>156</v>
      </c>
      <c r="H9" s="90">
        <v>150</v>
      </c>
      <c r="I9" s="90">
        <v>151</v>
      </c>
      <c r="J9" s="90">
        <v>145</v>
      </c>
      <c r="K9" s="90">
        <v>140</v>
      </c>
      <c r="L9" s="90">
        <v>135</v>
      </c>
      <c r="M9" s="90">
        <v>125</v>
      </c>
      <c r="N9" s="90">
        <v>123</v>
      </c>
      <c r="O9" s="90">
        <v>122</v>
      </c>
      <c r="P9" s="90">
        <v>121</v>
      </c>
      <c r="Q9" s="234"/>
    </row>
    <row r="10" spans="1:17">
      <c r="A10" s="92" t="s">
        <v>64</v>
      </c>
      <c r="B10" s="90">
        <v>304</v>
      </c>
      <c r="C10" s="90">
        <v>302</v>
      </c>
      <c r="D10" s="90">
        <v>288</v>
      </c>
      <c r="E10" s="90">
        <v>287</v>
      </c>
      <c r="F10" s="90">
        <v>272</v>
      </c>
      <c r="G10" s="90">
        <v>276</v>
      </c>
      <c r="H10" s="90">
        <v>269</v>
      </c>
      <c r="I10" s="90">
        <v>270</v>
      </c>
      <c r="J10" s="90">
        <v>256</v>
      </c>
      <c r="K10" s="90">
        <v>251</v>
      </c>
      <c r="L10" s="90">
        <v>244</v>
      </c>
      <c r="M10" s="90">
        <v>227</v>
      </c>
      <c r="N10" s="90">
        <v>224</v>
      </c>
      <c r="O10" s="90">
        <v>222</v>
      </c>
      <c r="P10" s="90">
        <v>216</v>
      </c>
      <c r="Q10" s="234"/>
    </row>
    <row r="11" spans="1:17">
      <c r="A11" s="93" t="s">
        <v>65</v>
      </c>
      <c r="B11" s="91"/>
      <c r="C11" s="91"/>
      <c r="D11" s="91"/>
      <c r="E11" s="91"/>
      <c r="F11" s="91"/>
      <c r="G11" s="91"/>
      <c r="H11" s="91"/>
      <c r="I11" s="91"/>
      <c r="J11" s="91"/>
      <c r="K11" s="91"/>
      <c r="L11" s="91"/>
      <c r="M11" s="91"/>
      <c r="N11" s="91"/>
      <c r="O11" s="91"/>
      <c r="P11" s="91"/>
      <c r="Q11" s="234"/>
    </row>
    <row r="12" spans="1:17">
      <c r="A12" s="94" t="s">
        <v>66</v>
      </c>
      <c r="B12" s="90">
        <v>3</v>
      </c>
      <c r="C12" s="90">
        <v>3</v>
      </c>
      <c r="D12" s="90">
        <v>3</v>
      </c>
      <c r="E12" s="90">
        <v>3</v>
      </c>
      <c r="F12" s="90">
        <v>3</v>
      </c>
      <c r="G12" s="90">
        <v>3</v>
      </c>
      <c r="H12" s="90">
        <v>3</v>
      </c>
      <c r="I12" s="90">
        <v>3</v>
      </c>
      <c r="J12" s="90">
        <v>3</v>
      </c>
      <c r="K12" s="90">
        <v>3</v>
      </c>
      <c r="L12" s="90">
        <v>3</v>
      </c>
      <c r="M12" s="90">
        <v>3</v>
      </c>
      <c r="N12" s="90">
        <v>3</v>
      </c>
      <c r="O12" s="90">
        <v>3</v>
      </c>
      <c r="P12" s="90">
        <v>3</v>
      </c>
      <c r="Q12" s="234"/>
    </row>
    <row r="13" spans="1:17">
      <c r="A13" s="94" t="s">
        <v>67</v>
      </c>
      <c r="B13" s="90">
        <v>3</v>
      </c>
      <c r="C13" s="90">
        <v>3</v>
      </c>
      <c r="D13" s="90">
        <v>3</v>
      </c>
      <c r="E13" s="90">
        <v>3</v>
      </c>
      <c r="F13" s="90">
        <v>3</v>
      </c>
      <c r="G13" s="90">
        <v>3</v>
      </c>
      <c r="H13" s="90">
        <v>3</v>
      </c>
      <c r="I13" s="90">
        <v>3</v>
      </c>
      <c r="J13" s="90">
        <v>3</v>
      </c>
      <c r="K13" s="90">
        <v>3</v>
      </c>
      <c r="L13" s="90">
        <v>3</v>
      </c>
      <c r="M13" s="90">
        <v>3</v>
      </c>
      <c r="N13" s="90">
        <v>3</v>
      </c>
      <c r="O13" s="90">
        <v>3</v>
      </c>
      <c r="P13" s="90">
        <v>3</v>
      </c>
      <c r="Q13" s="234"/>
    </row>
    <row r="14" spans="1:17">
      <c r="A14" s="94" t="s">
        <v>68</v>
      </c>
      <c r="B14" s="90">
        <v>145</v>
      </c>
      <c r="C14" s="90">
        <v>143</v>
      </c>
      <c r="D14" s="90">
        <v>143</v>
      </c>
      <c r="E14" s="90">
        <v>143</v>
      </c>
      <c r="F14" s="90">
        <v>135</v>
      </c>
      <c r="G14" s="90">
        <v>135</v>
      </c>
      <c r="H14" s="90">
        <v>133</v>
      </c>
      <c r="I14" s="90">
        <v>130</v>
      </c>
      <c r="J14" s="90">
        <v>120</v>
      </c>
      <c r="K14" s="90">
        <v>117</v>
      </c>
      <c r="L14" s="90">
        <v>116</v>
      </c>
      <c r="M14" s="90">
        <v>113</v>
      </c>
      <c r="N14" s="90">
        <v>110</v>
      </c>
      <c r="O14" s="90">
        <v>108</v>
      </c>
      <c r="P14" s="90">
        <v>106</v>
      </c>
      <c r="Q14" s="234"/>
    </row>
    <row r="15" spans="1:17" ht="12.75" customHeight="1">
      <c r="A15" s="96" t="s">
        <v>69</v>
      </c>
      <c r="B15" s="97">
        <v>1287</v>
      </c>
      <c r="C15" s="97">
        <v>1278</v>
      </c>
      <c r="D15" s="97">
        <v>1240</v>
      </c>
      <c r="E15" s="97">
        <v>1237</v>
      </c>
      <c r="F15" s="97">
        <v>1170</v>
      </c>
      <c r="G15" s="97">
        <v>1176</v>
      </c>
      <c r="H15" s="97">
        <v>1154</v>
      </c>
      <c r="I15" s="97">
        <v>1155</v>
      </c>
      <c r="J15" s="97">
        <v>1092</v>
      </c>
      <c r="K15" s="97">
        <v>1073</v>
      </c>
      <c r="L15" s="97">
        <v>1048</v>
      </c>
      <c r="M15" s="97">
        <v>1003</v>
      </c>
      <c r="N15" s="97">
        <v>982</v>
      </c>
      <c r="O15" s="97">
        <v>972</v>
      </c>
      <c r="P15" s="97">
        <v>960</v>
      </c>
      <c r="Q15" s="234"/>
    </row>
    <row r="16" spans="1:17">
      <c r="A16" s="94" t="s">
        <v>70</v>
      </c>
      <c r="B16" s="90">
        <v>103</v>
      </c>
      <c r="C16" s="90">
        <v>103</v>
      </c>
      <c r="D16" s="90">
        <v>103</v>
      </c>
      <c r="E16" s="90">
        <v>102</v>
      </c>
      <c r="F16" s="90">
        <v>102</v>
      </c>
      <c r="G16" s="90">
        <v>102</v>
      </c>
      <c r="H16" s="90">
        <v>102</v>
      </c>
      <c r="I16" s="90">
        <v>102</v>
      </c>
      <c r="J16" s="90">
        <v>101</v>
      </c>
      <c r="K16" s="90">
        <v>100</v>
      </c>
      <c r="L16" s="90">
        <v>95</v>
      </c>
      <c r="M16" s="90">
        <v>95</v>
      </c>
      <c r="N16" s="90">
        <v>91</v>
      </c>
      <c r="O16" s="90">
        <v>91</v>
      </c>
      <c r="P16" s="90">
        <v>92</v>
      </c>
      <c r="Q16" s="234"/>
    </row>
    <row r="17" spans="1:17">
      <c r="A17" s="94" t="s">
        <v>71</v>
      </c>
      <c r="B17" s="90">
        <v>43</v>
      </c>
      <c r="C17" s="90">
        <v>43</v>
      </c>
      <c r="D17" s="90">
        <v>43</v>
      </c>
      <c r="E17" s="90">
        <v>43</v>
      </c>
      <c r="F17" s="90">
        <v>43</v>
      </c>
      <c r="G17" s="90">
        <v>43</v>
      </c>
      <c r="H17" s="90">
        <v>43</v>
      </c>
      <c r="I17" s="90">
        <v>43</v>
      </c>
      <c r="J17" s="90">
        <v>52</v>
      </c>
      <c r="K17" s="90">
        <v>52</v>
      </c>
      <c r="L17" s="90">
        <v>52</v>
      </c>
      <c r="M17" s="90">
        <v>52</v>
      </c>
      <c r="N17" s="90">
        <v>52</v>
      </c>
      <c r="O17" s="90">
        <v>52</v>
      </c>
      <c r="P17" s="90">
        <v>52</v>
      </c>
      <c r="Q17" s="234"/>
    </row>
    <row r="18" spans="1:17">
      <c r="A18" s="98"/>
      <c r="B18" s="86"/>
      <c r="C18" s="86"/>
      <c r="D18" s="86"/>
      <c r="E18" s="86"/>
      <c r="F18" s="86"/>
      <c r="G18" s="86"/>
      <c r="N18" s="109"/>
      <c r="O18" s="109"/>
      <c r="P18" s="109"/>
      <c r="Q18" s="234"/>
    </row>
    <row r="19" spans="1:17" ht="14.25" customHeight="1">
      <c r="A19" s="99"/>
      <c r="B19" s="250" t="s">
        <v>72</v>
      </c>
      <c r="C19" s="250"/>
      <c r="D19" s="250"/>
      <c r="E19" s="250"/>
      <c r="F19" s="250"/>
      <c r="G19" s="250"/>
      <c r="H19" s="250"/>
      <c r="I19" s="250"/>
      <c r="J19" s="250"/>
      <c r="K19" s="250"/>
      <c r="L19" s="250"/>
      <c r="M19" s="250"/>
      <c r="N19" s="250"/>
      <c r="O19" s="250"/>
      <c r="P19" s="250"/>
      <c r="Q19" s="234"/>
    </row>
    <row r="20" spans="1:17">
      <c r="A20" s="88"/>
      <c r="B20" s="89">
        <v>44348</v>
      </c>
      <c r="C20" s="89">
        <v>44440</v>
      </c>
      <c r="D20" s="89">
        <v>44531</v>
      </c>
      <c r="E20" s="89">
        <v>44621</v>
      </c>
      <c r="F20" s="89">
        <v>44713</v>
      </c>
      <c r="G20" s="89">
        <v>44805</v>
      </c>
      <c r="H20" s="89">
        <v>44896</v>
      </c>
      <c r="I20" s="89">
        <v>44986</v>
      </c>
      <c r="J20" s="89">
        <v>45078</v>
      </c>
      <c r="K20" s="89">
        <v>45170</v>
      </c>
      <c r="L20" s="89">
        <v>45261</v>
      </c>
      <c r="M20" s="89">
        <v>45352</v>
      </c>
      <c r="N20" s="89">
        <v>45444</v>
      </c>
      <c r="O20" s="89">
        <v>45536</v>
      </c>
      <c r="P20" s="89">
        <v>45627</v>
      </c>
      <c r="Q20" s="234"/>
    </row>
    <row r="21" spans="1:17">
      <c r="A21" s="88" t="s">
        <v>73</v>
      </c>
      <c r="B21" s="90">
        <v>805.9</v>
      </c>
      <c r="C21" s="90">
        <v>831.5</v>
      </c>
      <c r="D21" s="90">
        <v>861.5</v>
      </c>
      <c r="E21" s="90">
        <v>845.2</v>
      </c>
      <c r="F21" s="90">
        <v>803.1</v>
      </c>
      <c r="G21" s="90">
        <v>805.3</v>
      </c>
      <c r="H21" s="90">
        <v>836.4</v>
      </c>
      <c r="I21" s="90">
        <v>875.8</v>
      </c>
      <c r="J21" s="90">
        <v>905.4</v>
      </c>
      <c r="K21" s="90">
        <v>912.4</v>
      </c>
      <c r="L21" s="90">
        <v>955.6</v>
      </c>
      <c r="M21" s="90">
        <v>1006</v>
      </c>
      <c r="N21" s="90">
        <v>1012.4</v>
      </c>
      <c r="O21" s="90">
        <v>1044</v>
      </c>
      <c r="P21" s="90">
        <v>1076.4000000000001</v>
      </c>
      <c r="Q21" s="234"/>
    </row>
    <row r="22" spans="1:17">
      <c r="A22" s="88" t="s">
        <v>61</v>
      </c>
      <c r="B22" s="90"/>
      <c r="C22" s="90"/>
      <c r="D22" s="90"/>
      <c r="E22" s="90"/>
      <c r="F22" s="90"/>
      <c r="G22" s="90"/>
      <c r="H22" s="90"/>
      <c r="I22" s="90"/>
      <c r="J22" s="90"/>
      <c r="K22" s="90"/>
      <c r="L22" s="90"/>
      <c r="M22" s="90"/>
      <c r="N22" s="90"/>
      <c r="O22" s="90"/>
      <c r="P22" s="90"/>
      <c r="Q22" s="234"/>
    </row>
    <row r="23" spans="1:17">
      <c r="A23" s="100" t="s">
        <v>62</v>
      </c>
      <c r="B23" s="90">
        <v>645.79999999999995</v>
      </c>
      <c r="C23" s="90">
        <v>652.1</v>
      </c>
      <c r="D23" s="90">
        <v>684.9</v>
      </c>
      <c r="E23" s="90">
        <v>672.7</v>
      </c>
      <c r="F23" s="90">
        <v>634.79999999999995</v>
      </c>
      <c r="G23" s="90">
        <v>632.4</v>
      </c>
      <c r="H23" s="90">
        <v>660.2</v>
      </c>
      <c r="I23" s="90">
        <v>679.2</v>
      </c>
      <c r="J23" s="90">
        <v>690.3</v>
      </c>
      <c r="K23" s="90">
        <v>687.8</v>
      </c>
      <c r="L23" s="90">
        <v>717.7</v>
      </c>
      <c r="M23" s="90">
        <v>759.7</v>
      </c>
      <c r="N23" s="90">
        <v>755.1</v>
      </c>
      <c r="O23" s="90">
        <v>811.7</v>
      </c>
      <c r="P23" s="90">
        <v>832.4</v>
      </c>
      <c r="Q23" s="234"/>
    </row>
    <row r="24" spans="1:17">
      <c r="A24" s="100" t="s">
        <v>63</v>
      </c>
      <c r="B24" s="90">
        <v>18</v>
      </c>
      <c r="C24" s="90">
        <v>14.5</v>
      </c>
      <c r="D24" s="90">
        <v>14.3</v>
      </c>
      <c r="E24" s="90">
        <v>12.7</v>
      </c>
      <c r="F24" s="90">
        <v>11.6</v>
      </c>
      <c r="G24" s="90">
        <v>11.6</v>
      </c>
      <c r="H24" s="90">
        <v>11.8</v>
      </c>
      <c r="I24" s="90">
        <v>12.2</v>
      </c>
      <c r="J24" s="90">
        <v>12.5</v>
      </c>
      <c r="K24" s="90">
        <v>14</v>
      </c>
      <c r="L24" s="90">
        <v>12.6</v>
      </c>
      <c r="M24" s="90">
        <v>13.2</v>
      </c>
      <c r="N24" s="90">
        <v>13.6</v>
      </c>
      <c r="O24" s="90">
        <v>14</v>
      </c>
      <c r="P24" s="90">
        <v>14.5</v>
      </c>
      <c r="Q24" s="234"/>
    </row>
    <row r="25" spans="1:17">
      <c r="A25" s="100" t="s">
        <v>64</v>
      </c>
      <c r="B25" s="90">
        <v>366.2</v>
      </c>
      <c r="C25" s="90">
        <v>378.7</v>
      </c>
      <c r="D25" s="90">
        <v>391.9</v>
      </c>
      <c r="E25" s="90">
        <v>386.1</v>
      </c>
      <c r="F25" s="90">
        <v>364</v>
      </c>
      <c r="G25" s="90">
        <v>366.1</v>
      </c>
      <c r="H25" s="90">
        <v>382.1</v>
      </c>
      <c r="I25" s="90">
        <v>397.6</v>
      </c>
      <c r="J25" s="90">
        <v>400.7</v>
      </c>
      <c r="K25" s="90">
        <v>407.4</v>
      </c>
      <c r="L25" s="90">
        <v>426.2</v>
      </c>
      <c r="M25" s="90">
        <v>450.6</v>
      </c>
      <c r="N25" s="90">
        <v>442.1</v>
      </c>
      <c r="O25" s="90">
        <v>474.9</v>
      </c>
      <c r="P25" s="90">
        <v>489.2</v>
      </c>
      <c r="Q25" s="234"/>
    </row>
    <row r="26" spans="1:17">
      <c r="A26" s="102" t="s">
        <v>74</v>
      </c>
      <c r="B26" s="90"/>
      <c r="C26" s="90"/>
      <c r="D26" s="90"/>
      <c r="E26" s="90"/>
      <c r="F26" s="90"/>
      <c r="G26" s="90"/>
      <c r="H26" s="90"/>
      <c r="I26" s="90"/>
      <c r="J26" s="90"/>
      <c r="K26" s="90"/>
      <c r="L26" s="90"/>
      <c r="M26" s="90"/>
      <c r="N26" s="90"/>
      <c r="O26" s="90"/>
      <c r="P26" s="90"/>
      <c r="Q26" s="234"/>
    </row>
    <row r="27" spans="1:17">
      <c r="A27" s="103" t="s">
        <v>66</v>
      </c>
      <c r="B27" s="90">
        <v>24.7</v>
      </c>
      <c r="C27" s="90">
        <v>24.9</v>
      </c>
      <c r="D27" s="90">
        <v>25.5</v>
      </c>
      <c r="E27" s="90">
        <v>31.8</v>
      </c>
      <c r="F27" s="90">
        <v>29.8</v>
      </c>
      <c r="G27" s="90">
        <v>28.6</v>
      </c>
      <c r="H27" s="90">
        <v>30.3</v>
      </c>
      <c r="I27" s="90">
        <v>31.3</v>
      </c>
      <c r="J27" s="90">
        <v>31.4</v>
      </c>
      <c r="K27" s="90">
        <v>30.6</v>
      </c>
      <c r="L27" s="90">
        <v>32.200000000000003</v>
      </c>
      <c r="M27" s="90">
        <v>33.200000000000003</v>
      </c>
      <c r="N27" s="90">
        <v>32.5</v>
      </c>
      <c r="O27" s="90">
        <v>34.6</v>
      </c>
      <c r="P27" s="90">
        <v>34.799999999999997</v>
      </c>
      <c r="Q27" s="234"/>
    </row>
    <row r="28" spans="1:17">
      <c r="A28" s="103" t="s">
        <v>67</v>
      </c>
      <c r="B28" s="90">
        <v>6.1</v>
      </c>
      <c r="C28" s="90">
        <v>6.1</v>
      </c>
      <c r="D28" s="90">
        <v>6.3</v>
      </c>
      <c r="E28" s="90">
        <v>8.9</v>
      </c>
      <c r="F28" s="90">
        <v>8.6999999999999993</v>
      </c>
      <c r="G28" s="90">
        <v>8.4</v>
      </c>
      <c r="H28" s="90">
        <v>8.6999999999999993</v>
      </c>
      <c r="I28" s="90">
        <v>8.9</v>
      </c>
      <c r="J28" s="90">
        <v>8.9</v>
      </c>
      <c r="K28" s="90">
        <v>8.6</v>
      </c>
      <c r="L28" s="90">
        <v>9</v>
      </c>
      <c r="M28" s="90">
        <v>9.3000000000000007</v>
      </c>
      <c r="N28" s="90">
        <v>9.1999999999999993</v>
      </c>
      <c r="O28" s="90">
        <v>9.1999999999999993</v>
      </c>
      <c r="P28" s="90">
        <v>9.1</v>
      </c>
      <c r="Q28" s="234"/>
    </row>
    <row r="29" spans="1:17">
      <c r="A29" s="103" t="s">
        <v>68</v>
      </c>
      <c r="B29" s="90">
        <v>101.2</v>
      </c>
      <c r="C29" s="90">
        <v>101.2</v>
      </c>
      <c r="D29" s="90">
        <v>105.3</v>
      </c>
      <c r="E29" s="90">
        <v>100.5</v>
      </c>
      <c r="F29" s="90">
        <v>99.6</v>
      </c>
      <c r="G29" s="90">
        <v>96.8</v>
      </c>
      <c r="H29" s="90">
        <v>97.6</v>
      </c>
      <c r="I29" s="90">
        <v>98.5</v>
      </c>
      <c r="J29" s="90">
        <v>105.3</v>
      </c>
      <c r="K29" s="90">
        <v>105.2</v>
      </c>
      <c r="L29" s="90">
        <v>106.6</v>
      </c>
      <c r="M29" s="90">
        <v>108.2</v>
      </c>
      <c r="N29" s="90">
        <v>105.8</v>
      </c>
      <c r="O29" s="90">
        <v>103.6</v>
      </c>
      <c r="P29" s="90">
        <v>101</v>
      </c>
      <c r="Q29" s="234"/>
    </row>
    <row r="30" spans="1:17" ht="12.75" customHeight="1">
      <c r="A30" s="96" t="s">
        <v>69</v>
      </c>
      <c r="B30" s="97">
        <v>1967.8999999999999</v>
      </c>
      <c r="C30" s="97">
        <v>2009</v>
      </c>
      <c r="D30" s="97">
        <v>2089.6999999999998</v>
      </c>
      <c r="E30" s="97">
        <v>2057.9000000000005</v>
      </c>
      <c r="F30" s="97">
        <v>1951.6</v>
      </c>
      <c r="G30" s="97">
        <v>1949.1999999999996</v>
      </c>
      <c r="H30" s="97">
        <v>2027.1</v>
      </c>
      <c r="I30" s="97">
        <v>2103.5</v>
      </c>
      <c r="J30" s="97">
        <v>2154.5</v>
      </c>
      <c r="K30" s="97">
        <v>2165.9999999999995</v>
      </c>
      <c r="L30" s="97">
        <v>2259.8999999999996</v>
      </c>
      <c r="M30" s="97">
        <v>2380.1999999999998</v>
      </c>
      <c r="N30" s="97">
        <v>2370.6999999999998</v>
      </c>
      <c r="O30" s="97">
        <v>2491.9999999999995</v>
      </c>
      <c r="P30" s="97">
        <v>2557.4</v>
      </c>
      <c r="Q30" s="234"/>
    </row>
    <row r="31" spans="1:17">
      <c r="A31" s="88"/>
      <c r="B31" s="86"/>
      <c r="C31" s="86"/>
      <c r="D31" s="86"/>
      <c r="E31" s="86"/>
      <c r="F31" s="86"/>
      <c r="G31" s="86"/>
      <c r="Q31" s="234"/>
    </row>
    <row r="32" spans="1:17" ht="14.25" customHeight="1">
      <c r="A32" s="88"/>
      <c r="B32" s="249" t="s">
        <v>75</v>
      </c>
      <c r="C32" s="249"/>
      <c r="D32" s="249"/>
      <c r="E32" s="249"/>
      <c r="F32" s="249"/>
      <c r="G32" s="249"/>
      <c r="H32" s="249"/>
      <c r="I32" s="249"/>
      <c r="J32" s="249"/>
      <c r="K32" s="249"/>
      <c r="L32" s="249"/>
      <c r="M32" s="249"/>
      <c r="N32" s="249"/>
      <c r="O32" s="249"/>
      <c r="P32" s="249"/>
      <c r="Q32" s="234"/>
    </row>
    <row r="33" spans="1:17" ht="14.25" customHeight="1">
      <c r="A33" s="88"/>
      <c r="B33" s="89">
        <v>44348</v>
      </c>
      <c r="C33" s="89">
        <v>44440</v>
      </c>
      <c r="D33" s="89">
        <v>44531</v>
      </c>
      <c r="E33" s="89">
        <v>44621</v>
      </c>
      <c r="F33" s="89">
        <v>44713</v>
      </c>
      <c r="G33" s="89">
        <v>44805</v>
      </c>
      <c r="H33" s="89">
        <v>44896</v>
      </c>
      <c r="I33" s="89">
        <v>44986</v>
      </c>
      <c r="J33" s="89">
        <v>45078</v>
      </c>
      <c r="K33" s="89">
        <v>45170</v>
      </c>
      <c r="L33" s="89">
        <v>45261</v>
      </c>
      <c r="M33" s="89">
        <v>45352</v>
      </c>
      <c r="N33" s="89">
        <v>45444</v>
      </c>
      <c r="O33" s="89">
        <v>45536</v>
      </c>
      <c r="P33" s="89">
        <v>45627</v>
      </c>
      <c r="Q33" s="234"/>
    </row>
    <row r="34" spans="1:17">
      <c r="A34" s="88" t="s">
        <v>73</v>
      </c>
      <c r="B34" s="90">
        <v>13352.9</v>
      </c>
      <c r="C34" s="90">
        <v>13518.8</v>
      </c>
      <c r="D34" s="90">
        <v>13527.6</v>
      </c>
      <c r="E34" s="90">
        <v>13706.3</v>
      </c>
      <c r="F34" s="90">
        <v>13539.9</v>
      </c>
      <c r="G34" s="90">
        <v>13783.7</v>
      </c>
      <c r="H34" s="90">
        <v>13859.6</v>
      </c>
      <c r="I34" s="90">
        <v>14101.7</v>
      </c>
      <c r="J34" s="90">
        <v>14209.3</v>
      </c>
      <c r="K34" s="90">
        <v>14474.2</v>
      </c>
      <c r="L34" s="90">
        <v>14601.6</v>
      </c>
      <c r="M34" s="90">
        <v>14730.8</v>
      </c>
      <c r="N34" s="90">
        <v>14712.7</v>
      </c>
      <c r="O34" s="90">
        <v>14803.2</v>
      </c>
      <c r="P34" s="90">
        <v>14895.2</v>
      </c>
      <c r="Q34" s="234"/>
    </row>
    <row r="35" spans="1:17">
      <c r="A35" s="88" t="s">
        <v>61</v>
      </c>
      <c r="B35" s="90"/>
      <c r="C35" s="90"/>
      <c r="D35" s="90"/>
      <c r="E35" s="90"/>
      <c r="F35" s="90"/>
      <c r="G35" s="90"/>
      <c r="H35" s="90"/>
      <c r="I35" s="90"/>
      <c r="J35" s="90"/>
      <c r="K35" s="90"/>
      <c r="L35" s="90"/>
      <c r="M35" s="90"/>
      <c r="N35" s="90"/>
      <c r="O35" s="90"/>
      <c r="P35" s="90"/>
      <c r="Q35" s="234"/>
    </row>
    <row r="36" spans="1:17">
      <c r="A36" s="100" t="s">
        <v>62</v>
      </c>
      <c r="B36" s="90">
        <v>6630.7</v>
      </c>
      <c r="C36" s="90">
        <v>6357.1</v>
      </c>
      <c r="D36" s="90">
        <v>6695.1</v>
      </c>
      <c r="E36" s="90">
        <v>6768</v>
      </c>
      <c r="F36" s="90">
        <v>6593.2</v>
      </c>
      <c r="G36" s="90">
        <v>6133</v>
      </c>
      <c r="H36" s="90">
        <v>6139</v>
      </c>
      <c r="I36" s="90">
        <v>6091</v>
      </c>
      <c r="J36" s="90">
        <v>6154</v>
      </c>
      <c r="K36" s="90">
        <v>6197.6</v>
      </c>
      <c r="L36" s="90">
        <v>6094.1</v>
      </c>
      <c r="M36" s="90">
        <v>6048.6</v>
      </c>
      <c r="N36" s="90">
        <v>5997.4</v>
      </c>
      <c r="O36" s="90">
        <v>6014.6</v>
      </c>
      <c r="P36" s="90">
        <v>6129.3</v>
      </c>
      <c r="Q36" s="234"/>
    </row>
    <row r="37" spans="1:17">
      <c r="A37" s="100" t="s">
        <v>63</v>
      </c>
      <c r="B37" s="90">
        <v>106.7</v>
      </c>
      <c r="C37" s="90">
        <v>75.900000000000006</v>
      </c>
      <c r="D37" s="90">
        <v>72</v>
      </c>
      <c r="E37" s="90">
        <v>71</v>
      </c>
      <c r="F37" s="90">
        <v>70.099999999999994</v>
      </c>
      <c r="G37" s="90">
        <v>65.2</v>
      </c>
      <c r="H37" s="90">
        <v>64.400000000000006</v>
      </c>
      <c r="I37" s="90">
        <v>63.5</v>
      </c>
      <c r="J37" s="90">
        <v>63.8</v>
      </c>
      <c r="K37" s="90">
        <v>62.8</v>
      </c>
      <c r="L37" s="90">
        <v>61.9</v>
      </c>
      <c r="M37" s="90">
        <v>61.1</v>
      </c>
      <c r="N37" s="90">
        <v>62.7</v>
      </c>
      <c r="O37" s="90">
        <v>62.1</v>
      </c>
      <c r="P37" s="90">
        <v>62.2</v>
      </c>
      <c r="Q37" s="234"/>
    </row>
    <row r="38" spans="1:17">
      <c r="A38" s="100" t="s">
        <v>64</v>
      </c>
      <c r="B38" s="90">
        <v>1153.0999999999999</v>
      </c>
      <c r="C38" s="90">
        <v>1134.5999999999999</v>
      </c>
      <c r="D38" s="90">
        <v>1168.4000000000001</v>
      </c>
      <c r="E38" s="90">
        <v>1184.0999999999999</v>
      </c>
      <c r="F38" s="90">
        <v>1206</v>
      </c>
      <c r="G38" s="90">
        <v>1202.8</v>
      </c>
      <c r="H38" s="90">
        <v>1215.0999999999999</v>
      </c>
      <c r="I38" s="90">
        <v>1252</v>
      </c>
      <c r="J38" s="90">
        <v>1234.8</v>
      </c>
      <c r="K38" s="90">
        <v>1243.5</v>
      </c>
      <c r="L38" s="90">
        <v>1253.2</v>
      </c>
      <c r="M38" s="90">
        <v>1269.5</v>
      </c>
      <c r="N38" s="90">
        <v>1287.3</v>
      </c>
      <c r="O38" s="90">
        <v>1306.2</v>
      </c>
      <c r="P38" s="90">
        <v>1327</v>
      </c>
      <c r="Q38" s="234"/>
    </row>
    <row r="39" spans="1:17">
      <c r="A39" s="102" t="s">
        <v>65</v>
      </c>
      <c r="B39" s="90"/>
      <c r="C39" s="90"/>
      <c r="D39" s="90"/>
      <c r="E39" s="90"/>
      <c r="F39" s="90"/>
      <c r="G39" s="90"/>
      <c r="H39" s="90"/>
      <c r="I39" s="90"/>
      <c r="J39" s="90"/>
      <c r="K39" s="90"/>
      <c r="L39" s="90"/>
      <c r="M39" s="90"/>
      <c r="N39" s="90"/>
      <c r="O39" s="90"/>
      <c r="P39" s="90"/>
      <c r="Q39" s="234"/>
    </row>
    <row r="40" spans="1:17">
      <c r="A40" s="103" t="s">
        <v>66</v>
      </c>
      <c r="B40" s="90">
        <v>90.6</v>
      </c>
      <c r="C40" s="90">
        <v>90.4</v>
      </c>
      <c r="D40" s="90">
        <v>89.1</v>
      </c>
      <c r="E40" s="90">
        <v>86.2</v>
      </c>
      <c r="F40" s="90">
        <v>83.8</v>
      </c>
      <c r="G40" s="90">
        <v>81.900000000000006</v>
      </c>
      <c r="H40" s="90">
        <v>80.2</v>
      </c>
      <c r="I40" s="90">
        <v>78.400000000000006</v>
      </c>
      <c r="J40" s="90">
        <v>76.8</v>
      </c>
      <c r="K40" s="90">
        <v>75.2</v>
      </c>
      <c r="L40" s="90">
        <v>74.099999999999994</v>
      </c>
      <c r="M40" s="90">
        <v>72.8</v>
      </c>
      <c r="N40" s="90">
        <v>71.599999999999994</v>
      </c>
      <c r="O40" s="90">
        <v>70.5</v>
      </c>
      <c r="P40" s="90">
        <v>69.599999999999994</v>
      </c>
      <c r="Q40" s="234"/>
    </row>
    <row r="41" spans="1:17">
      <c r="A41" s="103" t="s">
        <v>67</v>
      </c>
      <c r="B41" s="90">
        <v>10.4</v>
      </c>
      <c r="C41" s="90">
        <v>10.5</v>
      </c>
      <c r="D41" s="90">
        <v>10.6</v>
      </c>
      <c r="E41" s="90">
        <v>10.7</v>
      </c>
      <c r="F41" s="90">
        <v>10.7</v>
      </c>
      <c r="G41" s="90">
        <v>10.8</v>
      </c>
      <c r="H41" s="90">
        <v>10.7</v>
      </c>
      <c r="I41" s="90">
        <v>10.7</v>
      </c>
      <c r="J41" s="90">
        <v>10.8</v>
      </c>
      <c r="K41" s="90">
        <v>10.8</v>
      </c>
      <c r="L41" s="90">
        <v>10.9</v>
      </c>
      <c r="M41" s="90">
        <v>10.9</v>
      </c>
      <c r="N41" s="90">
        <v>10.9</v>
      </c>
      <c r="O41" s="90">
        <v>10.9</v>
      </c>
      <c r="P41" s="90">
        <v>11</v>
      </c>
      <c r="Q41" s="234"/>
    </row>
    <row r="42" spans="1:17">
      <c r="A42" s="103" t="s">
        <v>68</v>
      </c>
      <c r="B42" s="90">
        <v>678.9</v>
      </c>
      <c r="C42" s="90">
        <v>675.1</v>
      </c>
      <c r="D42" s="90">
        <v>672.4</v>
      </c>
      <c r="E42" s="90">
        <v>668.3</v>
      </c>
      <c r="F42" s="90">
        <v>650</v>
      </c>
      <c r="G42" s="90">
        <v>645</v>
      </c>
      <c r="H42" s="90">
        <v>641.70000000000005</v>
      </c>
      <c r="I42" s="90">
        <v>637</v>
      </c>
      <c r="J42" s="90">
        <v>655.29999999999995</v>
      </c>
      <c r="K42" s="90">
        <v>657.9</v>
      </c>
      <c r="L42" s="90">
        <v>654.70000000000005</v>
      </c>
      <c r="M42" s="90">
        <v>650.70000000000005</v>
      </c>
      <c r="N42" s="90">
        <v>646.5</v>
      </c>
      <c r="O42" s="90">
        <v>642.6</v>
      </c>
      <c r="P42" s="90">
        <v>629.5</v>
      </c>
      <c r="Q42" s="234"/>
    </row>
    <row r="43" spans="1:17" ht="12.75" customHeight="1">
      <c r="A43" s="96" t="s">
        <v>69</v>
      </c>
      <c r="B43" s="97">
        <v>22023.3</v>
      </c>
      <c r="C43" s="97">
        <v>21862.400000000001</v>
      </c>
      <c r="D43" s="97">
        <v>22235.200000000001</v>
      </c>
      <c r="E43" s="97">
        <v>22494.6</v>
      </c>
      <c r="F43" s="97">
        <v>22153.699999999997</v>
      </c>
      <c r="G43" s="97">
        <v>21922.400000000001</v>
      </c>
      <c r="H43" s="97">
        <v>22010.7</v>
      </c>
      <c r="I43" s="97">
        <v>22234.300000000003</v>
      </c>
      <c r="J43" s="97">
        <v>22404.799999999996</v>
      </c>
      <c r="K43" s="97">
        <v>22722.000000000004</v>
      </c>
      <c r="L43" s="97">
        <v>22750.500000000004</v>
      </c>
      <c r="M43" s="97">
        <v>22844.400000000001</v>
      </c>
      <c r="N43" s="97">
        <v>22789.1</v>
      </c>
      <c r="O43" s="97">
        <v>22910.100000000002</v>
      </c>
      <c r="P43" s="97">
        <v>23123.8</v>
      </c>
      <c r="Q43" s="234"/>
    </row>
    <row r="44" spans="1:17">
      <c r="A44" s="94" t="s">
        <v>70</v>
      </c>
      <c r="B44" s="90">
        <v>669.1</v>
      </c>
      <c r="C44" s="90">
        <v>677.1</v>
      </c>
      <c r="D44" s="90">
        <v>675</v>
      </c>
      <c r="E44" s="90">
        <v>681.9</v>
      </c>
      <c r="F44" s="90">
        <v>690.5</v>
      </c>
      <c r="G44" s="90">
        <v>686.6</v>
      </c>
      <c r="H44" s="90">
        <v>690.4</v>
      </c>
      <c r="I44" s="90">
        <v>692.7</v>
      </c>
      <c r="J44" s="90">
        <v>699</v>
      </c>
      <c r="K44" s="90">
        <v>700.7</v>
      </c>
      <c r="L44" s="90">
        <v>696.2</v>
      </c>
      <c r="M44" s="90">
        <v>705.2</v>
      </c>
      <c r="N44" s="90">
        <v>693</v>
      </c>
      <c r="O44" s="90">
        <v>636.9</v>
      </c>
      <c r="P44" s="90">
        <v>721.2</v>
      </c>
      <c r="Q44" s="234"/>
    </row>
    <row r="45" spans="1:17">
      <c r="A45" s="94" t="s">
        <v>71</v>
      </c>
      <c r="B45" s="104">
        <v>48</v>
      </c>
      <c r="C45" s="104">
        <v>46.5</v>
      </c>
      <c r="D45" s="104">
        <v>43.9</v>
      </c>
      <c r="E45" s="104">
        <v>42.8</v>
      </c>
      <c r="F45" s="104">
        <v>41.8</v>
      </c>
      <c r="G45" s="104">
        <v>40.9</v>
      </c>
      <c r="H45" s="104">
        <v>39.299999999999997</v>
      </c>
      <c r="I45" s="104">
        <v>38.299999999999997</v>
      </c>
      <c r="J45" s="104">
        <v>37.1</v>
      </c>
      <c r="K45" s="104">
        <v>36</v>
      </c>
      <c r="L45" s="104">
        <v>34.5</v>
      </c>
      <c r="M45" s="104">
        <v>33.5</v>
      </c>
      <c r="N45" s="104">
        <v>32.299999999999997</v>
      </c>
      <c r="O45" s="104">
        <v>31</v>
      </c>
      <c r="P45" s="104">
        <v>29.9</v>
      </c>
      <c r="Q45" s="234"/>
    </row>
    <row r="46" spans="1:17">
      <c r="A46" s="94"/>
      <c r="B46" s="104"/>
      <c r="C46" s="104"/>
      <c r="D46" s="104"/>
      <c r="E46" s="86"/>
      <c r="F46" s="86"/>
      <c r="G46" s="86"/>
      <c r="Q46" s="234"/>
    </row>
    <row r="47" spans="1:17">
      <c r="A47" s="105"/>
      <c r="B47" s="88"/>
      <c r="C47" s="88"/>
      <c r="D47" s="88"/>
      <c r="E47" s="86"/>
      <c r="F47" s="86"/>
      <c r="G47" s="86"/>
      <c r="N47" s="109"/>
      <c r="O47" s="109"/>
      <c r="P47" s="109"/>
      <c r="Q47" s="234"/>
    </row>
    <row r="48" spans="1:17" ht="13.5" customHeight="1">
      <c r="A48" s="88"/>
      <c r="B48" s="248" t="s">
        <v>76</v>
      </c>
      <c r="C48" s="248"/>
      <c r="D48" s="248"/>
      <c r="E48" s="248"/>
      <c r="F48" s="248"/>
      <c r="G48" s="248"/>
      <c r="H48" s="248"/>
      <c r="I48" s="248"/>
      <c r="J48" s="248"/>
      <c r="K48" s="248"/>
      <c r="L48" s="248"/>
      <c r="M48" s="248"/>
      <c r="N48" s="248"/>
      <c r="O48" s="248"/>
      <c r="P48" s="248"/>
      <c r="Q48" s="234"/>
    </row>
    <row r="49" spans="1:17">
      <c r="A49" s="88"/>
      <c r="B49" s="89">
        <v>44348</v>
      </c>
      <c r="C49" s="89">
        <v>44440</v>
      </c>
      <c r="D49" s="89">
        <v>44531</v>
      </c>
      <c r="E49" s="89">
        <v>44621</v>
      </c>
      <c r="F49" s="89">
        <v>44713</v>
      </c>
      <c r="G49" s="89">
        <v>44805</v>
      </c>
      <c r="H49" s="89">
        <v>44896</v>
      </c>
      <c r="I49" s="89">
        <v>44986</v>
      </c>
      <c r="J49" s="89">
        <v>45078</v>
      </c>
      <c r="K49" s="89">
        <v>45170</v>
      </c>
      <c r="L49" s="89">
        <v>45261</v>
      </c>
      <c r="M49" s="89">
        <v>45352</v>
      </c>
      <c r="N49" s="89">
        <v>45444</v>
      </c>
      <c r="O49" s="89">
        <v>45536</v>
      </c>
      <c r="P49" s="89">
        <v>45627</v>
      </c>
      <c r="Q49" s="234"/>
    </row>
    <row r="50" spans="1:17">
      <c r="A50" s="88" t="s">
        <v>73</v>
      </c>
      <c r="B50" s="90">
        <v>60</v>
      </c>
      <c r="C50" s="90">
        <v>62</v>
      </c>
      <c r="D50" s="90">
        <v>64</v>
      </c>
      <c r="E50" s="90">
        <v>62</v>
      </c>
      <c r="F50" s="90">
        <v>59</v>
      </c>
      <c r="G50" s="90">
        <v>58</v>
      </c>
      <c r="H50" s="90">
        <v>60</v>
      </c>
      <c r="I50" s="90">
        <v>62</v>
      </c>
      <c r="J50" s="90">
        <v>64</v>
      </c>
      <c r="K50" s="90">
        <v>63</v>
      </c>
      <c r="L50" s="90">
        <v>65</v>
      </c>
      <c r="M50" s="90">
        <v>68</v>
      </c>
      <c r="N50" s="90">
        <v>69</v>
      </c>
      <c r="O50" s="90">
        <v>71</v>
      </c>
      <c r="P50" s="90">
        <v>72</v>
      </c>
      <c r="Q50" s="234"/>
    </row>
    <row r="51" spans="1:17">
      <c r="A51" s="88" t="s">
        <v>61</v>
      </c>
      <c r="B51" s="91"/>
      <c r="C51" s="91"/>
      <c r="D51" s="91"/>
      <c r="E51" s="91"/>
      <c r="F51" s="91"/>
      <c r="G51" s="91"/>
      <c r="H51" s="91"/>
      <c r="I51" s="91"/>
      <c r="J51" s="91"/>
      <c r="K51" s="91"/>
      <c r="L51" s="91"/>
      <c r="M51" s="91"/>
      <c r="N51" s="91"/>
      <c r="O51" s="91"/>
      <c r="P51" s="91"/>
      <c r="Q51" s="234"/>
    </row>
    <row r="52" spans="1:17">
      <c r="A52" s="100" t="s">
        <v>62</v>
      </c>
      <c r="B52" s="90">
        <v>97</v>
      </c>
      <c r="C52" s="90">
        <v>103</v>
      </c>
      <c r="D52" s="90">
        <v>102</v>
      </c>
      <c r="E52" s="90">
        <v>99</v>
      </c>
      <c r="F52" s="90">
        <v>96</v>
      </c>
      <c r="G52" s="90">
        <v>103</v>
      </c>
      <c r="H52" s="90">
        <v>108</v>
      </c>
      <c r="I52" s="90">
        <v>112</v>
      </c>
      <c r="J52" s="90">
        <v>112</v>
      </c>
      <c r="K52" s="90">
        <v>111</v>
      </c>
      <c r="L52" s="90">
        <v>118</v>
      </c>
      <c r="M52" s="90">
        <v>126</v>
      </c>
      <c r="N52" s="90">
        <v>126</v>
      </c>
      <c r="O52" s="90">
        <v>135</v>
      </c>
      <c r="P52" s="90">
        <v>136</v>
      </c>
      <c r="Q52" s="234"/>
    </row>
    <row r="53" spans="1:17">
      <c r="A53" s="100" t="s">
        <v>63</v>
      </c>
      <c r="B53" s="90">
        <v>169</v>
      </c>
      <c r="C53" s="90">
        <v>191</v>
      </c>
      <c r="D53" s="90">
        <v>199</v>
      </c>
      <c r="E53" s="90">
        <v>179</v>
      </c>
      <c r="F53" s="90">
        <v>166</v>
      </c>
      <c r="G53" s="90">
        <v>178</v>
      </c>
      <c r="H53" s="90">
        <v>183</v>
      </c>
      <c r="I53" s="90">
        <v>193</v>
      </c>
      <c r="J53" s="90">
        <v>196</v>
      </c>
      <c r="K53" s="90">
        <v>223</v>
      </c>
      <c r="L53" s="90">
        <v>204</v>
      </c>
      <c r="M53" s="90">
        <v>216</v>
      </c>
      <c r="N53" s="90">
        <v>217</v>
      </c>
      <c r="O53" s="90">
        <v>225</v>
      </c>
      <c r="P53" s="90">
        <v>233</v>
      </c>
      <c r="Q53" s="234"/>
    </row>
    <row r="54" spans="1:17">
      <c r="A54" s="100" t="s">
        <v>64</v>
      </c>
      <c r="B54" s="90">
        <v>318</v>
      </c>
      <c r="C54" s="90">
        <v>334</v>
      </c>
      <c r="D54" s="90">
        <v>335</v>
      </c>
      <c r="E54" s="90">
        <v>326</v>
      </c>
      <c r="F54" s="90">
        <v>302</v>
      </c>
      <c r="G54" s="90">
        <v>304</v>
      </c>
      <c r="H54" s="90">
        <v>314</v>
      </c>
      <c r="I54" s="90">
        <v>318</v>
      </c>
      <c r="J54" s="90">
        <v>324</v>
      </c>
      <c r="K54" s="90">
        <v>328</v>
      </c>
      <c r="L54" s="90">
        <v>340</v>
      </c>
      <c r="M54" s="90">
        <v>355</v>
      </c>
      <c r="N54" s="90">
        <v>343</v>
      </c>
      <c r="O54" s="90">
        <v>364</v>
      </c>
      <c r="P54" s="90">
        <v>369</v>
      </c>
      <c r="Q54" s="234"/>
    </row>
    <row r="55" spans="1:17">
      <c r="A55" s="102" t="s">
        <v>65</v>
      </c>
      <c r="B55" s="91"/>
      <c r="C55" s="91"/>
      <c r="D55" s="91"/>
      <c r="E55" s="91"/>
      <c r="F55" s="91"/>
      <c r="G55" s="91"/>
      <c r="H55" s="91"/>
      <c r="I55" s="91"/>
      <c r="J55" s="91"/>
      <c r="K55" s="91"/>
      <c r="L55" s="91"/>
      <c r="M55" s="91"/>
      <c r="N55" s="91"/>
      <c r="O55" s="91"/>
      <c r="P55" s="91"/>
      <c r="Q55" s="234"/>
    </row>
    <row r="56" spans="1:17">
      <c r="A56" s="103" t="s">
        <v>66</v>
      </c>
      <c r="B56" s="90">
        <v>272</v>
      </c>
      <c r="C56" s="90">
        <v>275</v>
      </c>
      <c r="D56" s="90">
        <v>287</v>
      </c>
      <c r="E56" s="90">
        <v>369</v>
      </c>
      <c r="F56" s="90">
        <v>356</v>
      </c>
      <c r="G56" s="90">
        <v>350</v>
      </c>
      <c r="H56" s="90">
        <v>378</v>
      </c>
      <c r="I56" s="90">
        <v>399</v>
      </c>
      <c r="J56" s="90">
        <v>409</v>
      </c>
      <c r="K56" s="90">
        <v>407</v>
      </c>
      <c r="L56" s="90">
        <v>435</v>
      </c>
      <c r="M56" s="90">
        <v>456</v>
      </c>
      <c r="N56" s="90">
        <v>454</v>
      </c>
      <c r="O56" s="90">
        <v>491</v>
      </c>
      <c r="P56" s="90">
        <v>500</v>
      </c>
      <c r="Q56" s="234"/>
    </row>
    <row r="57" spans="1:17">
      <c r="A57" s="103" t="s">
        <v>67</v>
      </c>
      <c r="B57" s="90">
        <v>584</v>
      </c>
      <c r="C57" s="90">
        <v>577</v>
      </c>
      <c r="D57" s="90">
        <v>590</v>
      </c>
      <c r="E57" s="90">
        <v>839</v>
      </c>
      <c r="F57" s="90">
        <v>814</v>
      </c>
      <c r="G57" s="90">
        <v>781</v>
      </c>
      <c r="H57" s="90">
        <v>815</v>
      </c>
      <c r="I57" s="90">
        <v>827</v>
      </c>
      <c r="J57" s="90">
        <v>830</v>
      </c>
      <c r="K57" s="90">
        <v>793</v>
      </c>
      <c r="L57" s="90">
        <v>832</v>
      </c>
      <c r="M57" s="90">
        <v>854</v>
      </c>
      <c r="N57" s="90">
        <v>848</v>
      </c>
      <c r="O57" s="90">
        <v>841</v>
      </c>
      <c r="P57" s="90">
        <v>833</v>
      </c>
      <c r="Q57" s="234"/>
    </row>
    <row r="58" spans="1:17">
      <c r="A58" s="103" t="s">
        <v>68</v>
      </c>
      <c r="B58" s="90">
        <v>149</v>
      </c>
      <c r="C58" s="90">
        <v>150</v>
      </c>
      <c r="D58" s="90">
        <v>157</v>
      </c>
      <c r="E58" s="90">
        <v>150</v>
      </c>
      <c r="F58" s="90">
        <v>153</v>
      </c>
      <c r="G58" s="90">
        <v>150</v>
      </c>
      <c r="H58" s="90">
        <v>152</v>
      </c>
      <c r="I58" s="90">
        <v>155</v>
      </c>
      <c r="J58" s="90">
        <v>161</v>
      </c>
      <c r="K58" s="90">
        <v>160</v>
      </c>
      <c r="L58" s="90">
        <v>163</v>
      </c>
      <c r="M58" s="90">
        <v>166</v>
      </c>
      <c r="N58" s="90">
        <v>164</v>
      </c>
      <c r="O58" s="90">
        <v>161</v>
      </c>
      <c r="P58" s="90">
        <v>160</v>
      </c>
      <c r="Q58" s="234"/>
    </row>
    <row r="59" spans="1:17" ht="12.75" customHeight="1">
      <c r="A59" s="96" t="s">
        <v>69</v>
      </c>
      <c r="B59" s="106">
        <v>89</v>
      </c>
      <c r="C59" s="106">
        <v>92</v>
      </c>
      <c r="D59" s="106">
        <v>94</v>
      </c>
      <c r="E59" s="106">
        <v>91</v>
      </c>
      <c r="F59" s="106">
        <v>88</v>
      </c>
      <c r="G59" s="106">
        <v>89</v>
      </c>
      <c r="H59" s="106">
        <v>92</v>
      </c>
      <c r="I59" s="106">
        <v>95</v>
      </c>
      <c r="J59" s="106">
        <v>96</v>
      </c>
      <c r="K59" s="106">
        <v>95</v>
      </c>
      <c r="L59" s="106">
        <v>99</v>
      </c>
      <c r="M59" s="106">
        <v>104</v>
      </c>
      <c r="N59" s="106">
        <v>104</v>
      </c>
      <c r="O59" s="106">
        <v>109</v>
      </c>
      <c r="P59" s="106">
        <v>111</v>
      </c>
      <c r="Q59" s="234"/>
    </row>
    <row r="60" spans="1:17">
      <c r="A60" s="107"/>
      <c r="B60" s="108"/>
      <c r="C60" s="108"/>
      <c r="D60" s="108"/>
      <c r="E60" s="86"/>
      <c r="F60" s="86"/>
      <c r="G60" s="86"/>
    </row>
    <row r="61" spans="1:17" ht="27.4" customHeight="1">
      <c r="A61" s="247" t="s">
        <v>77</v>
      </c>
      <c r="B61" s="247"/>
      <c r="C61" s="247"/>
      <c r="D61" s="247"/>
      <c r="E61" s="247"/>
      <c r="F61" s="247"/>
      <c r="G61" s="86"/>
    </row>
    <row r="62" spans="1:17">
      <c r="B62" s="86"/>
      <c r="C62" s="86"/>
      <c r="D62" s="86"/>
      <c r="E62" s="86"/>
      <c r="F62" s="86"/>
      <c r="G62" s="86"/>
    </row>
    <row r="63" spans="1:17">
      <c r="B63" s="86"/>
      <c r="C63" s="86"/>
      <c r="D63" s="86"/>
      <c r="E63" s="86"/>
      <c r="F63" s="86"/>
      <c r="G63" s="86"/>
    </row>
    <row r="64" spans="1:17">
      <c r="B64" s="86"/>
      <c r="C64" s="86"/>
      <c r="D64" s="86"/>
      <c r="E64" s="86"/>
      <c r="F64" s="86"/>
      <c r="G64" s="86"/>
    </row>
    <row r="65" spans="2:7">
      <c r="B65" s="86"/>
      <c r="C65" s="86"/>
      <c r="D65" s="86"/>
      <c r="E65" s="86"/>
      <c r="F65" s="86"/>
      <c r="G65" s="86"/>
    </row>
    <row r="66" spans="2:7">
      <c r="B66" s="86"/>
      <c r="C66" s="86"/>
      <c r="D66" s="86"/>
      <c r="E66" s="86"/>
      <c r="F66" s="86"/>
      <c r="G66" s="86"/>
    </row>
    <row r="67" spans="2:7">
      <c r="B67" s="86"/>
      <c r="C67" s="86"/>
      <c r="D67" s="86"/>
      <c r="E67" s="86"/>
      <c r="F67" s="86"/>
      <c r="G67" s="86"/>
    </row>
    <row r="68" spans="2:7">
      <c r="B68" s="86"/>
      <c r="C68" s="86"/>
      <c r="D68" s="86"/>
      <c r="E68" s="86"/>
      <c r="F68" s="86"/>
      <c r="G68" s="86"/>
    </row>
    <row r="69" spans="2:7">
      <c r="B69" s="86"/>
      <c r="C69" s="86"/>
      <c r="D69" s="86"/>
      <c r="E69" s="86"/>
      <c r="F69" s="86"/>
      <c r="G69" s="86"/>
    </row>
  </sheetData>
  <mergeCells count="7">
    <mergeCell ref="A1:P1"/>
    <mergeCell ref="A2:P2"/>
    <mergeCell ref="A61:F61"/>
    <mergeCell ref="B48:P48"/>
    <mergeCell ref="B32:P32"/>
    <mergeCell ref="B4:P4"/>
    <mergeCell ref="B19:P19"/>
  </mergeCells>
  <pageMargins left="0.70866141732283472" right="0.70866141732283472" top="0.74803149606299213" bottom="0.74803149606299213" header="0.31496062992125984" footer="0.31496062992125984"/>
  <pageSetup paperSize="9" scale="39" orientation="portrait" r:id="rId1"/>
  <headerFooter scaleWithDoc="0" alignWithMargins="0">
    <oddHeader>&amp;C&amp;B &amp;B&amp;"Arial"&amp;12&amp;Kff0000​‌OFFICIAL: Sensitive‌​&amp;B&amp;B &amp;B&amp;B &amp;B&amp;B &amp;B&amp;B &amp;B&amp;B &amp;B&amp;B &amp;B&amp;B &amp;B&amp;B &amp;B&amp;B &amp;B&amp;B &amp;B&amp;B &amp;B&amp;B &amp;B&amp;B &amp;B&amp;B &amp;B&amp;B &amp;B&amp;B &amp;B&amp;B &amp;B&amp;B &amp;B&amp;B &amp;B&amp;B &amp;B&amp;B &amp;B&amp;B &amp;B&amp;B &amp;B&amp;B &amp;B&amp;B &amp;B&amp;B &amp;B&amp;B &amp;B&amp;B &amp;B&amp;B &amp;B&amp;B &amp;B&amp;B &amp;B&amp;L&amp;R&amp;R</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73"/>
  <sheetViews>
    <sheetView showGridLines="0" zoomScaleNormal="100" workbookViewId="0">
      <selection sqref="A1:F1"/>
    </sheetView>
  </sheetViews>
  <sheetFormatPr defaultColWidth="11.42578125" defaultRowHeight="15"/>
  <cols>
    <col min="1" max="1" width="41.140625" style="83" customWidth="1"/>
    <col min="2" max="5" width="11.42578125" style="83"/>
    <col min="6" max="6" width="11.42578125" style="83" customWidth="1"/>
    <col min="7" max="8" width="19" customWidth="1"/>
    <col min="9" max="9" width="20.5703125" customWidth="1"/>
  </cols>
  <sheetData>
    <row r="1" spans="1:12" ht="30" customHeight="1">
      <c r="A1" s="245" t="s">
        <v>78</v>
      </c>
      <c r="B1" s="245"/>
      <c r="C1" s="245"/>
      <c r="D1" s="245"/>
      <c r="E1" s="245"/>
      <c r="F1" s="245"/>
      <c r="G1" s="15"/>
    </row>
    <row r="2" spans="1:12" ht="17.25" customHeight="1">
      <c r="A2" s="246" t="s">
        <v>310</v>
      </c>
      <c r="B2" s="246"/>
      <c r="C2" s="246"/>
      <c r="D2" s="246"/>
      <c r="E2" s="246"/>
      <c r="F2" s="246"/>
      <c r="G2" s="15"/>
    </row>
    <row r="3" spans="1:12" ht="17.25" customHeight="1">
      <c r="A3" s="84"/>
      <c r="B3" s="252"/>
      <c r="C3" s="252"/>
      <c r="D3" s="252"/>
      <c r="E3" s="252"/>
      <c r="F3" s="252"/>
      <c r="G3" s="15"/>
    </row>
    <row r="4" spans="1:12" ht="14.25" customHeight="1">
      <c r="A4" s="87"/>
      <c r="B4" s="250" t="s">
        <v>59</v>
      </c>
      <c r="C4" s="250"/>
      <c r="D4" s="250"/>
      <c r="E4" s="250"/>
      <c r="F4" s="250"/>
      <c r="G4" s="15"/>
      <c r="H4" s="17"/>
      <c r="I4" s="17"/>
      <c r="K4" s="17"/>
      <c r="L4" s="17"/>
    </row>
    <row r="5" spans="1:12" ht="28.5" customHeight="1">
      <c r="A5" s="88"/>
      <c r="B5" s="89" t="s">
        <v>79</v>
      </c>
      <c r="C5" s="89" t="s">
        <v>80</v>
      </c>
      <c r="D5" s="89" t="s">
        <v>81</v>
      </c>
      <c r="E5" s="89" t="s">
        <v>82</v>
      </c>
      <c r="F5" s="89" t="s">
        <v>69</v>
      </c>
      <c r="G5" s="15"/>
    </row>
    <row r="6" spans="1:12">
      <c r="A6" s="86" t="s">
        <v>60</v>
      </c>
      <c r="B6" s="90">
        <v>4</v>
      </c>
      <c r="C6" s="90">
        <v>22</v>
      </c>
      <c r="D6" s="90">
        <v>6</v>
      </c>
      <c r="E6" s="90">
        <v>24</v>
      </c>
      <c r="F6" s="90">
        <v>56</v>
      </c>
      <c r="G6" s="15"/>
      <c r="H6" s="17"/>
      <c r="I6" s="17"/>
      <c r="K6" s="17"/>
      <c r="L6" s="17"/>
    </row>
    <row r="7" spans="1:12">
      <c r="A7" s="86" t="s">
        <v>61</v>
      </c>
      <c r="B7" s="91"/>
      <c r="C7" s="91"/>
      <c r="D7" s="91"/>
      <c r="E7" s="91"/>
      <c r="F7" s="91"/>
      <c r="G7" s="15"/>
      <c r="H7" s="17"/>
      <c r="I7" s="17"/>
      <c r="K7" s="17"/>
      <c r="L7" s="17"/>
    </row>
    <row r="8" spans="1:12">
      <c r="A8" s="92" t="s">
        <v>62</v>
      </c>
      <c r="B8" s="90">
        <v>13</v>
      </c>
      <c r="C8" s="90">
        <v>35</v>
      </c>
      <c r="D8" s="90">
        <v>88</v>
      </c>
      <c r="E8" s="90">
        <v>319</v>
      </c>
      <c r="F8" s="90">
        <v>455</v>
      </c>
      <c r="G8" s="15"/>
      <c r="H8" s="17"/>
      <c r="I8" s="17"/>
      <c r="K8" s="17"/>
      <c r="L8" s="17"/>
    </row>
    <row r="9" spans="1:12">
      <c r="A9" s="92" t="s">
        <v>63</v>
      </c>
      <c r="B9" s="90">
        <v>3</v>
      </c>
      <c r="C9" s="90">
        <v>26</v>
      </c>
      <c r="D9" s="90">
        <v>7</v>
      </c>
      <c r="E9" s="90">
        <v>85</v>
      </c>
      <c r="F9" s="90">
        <v>121</v>
      </c>
      <c r="G9" s="15"/>
      <c r="H9" s="17"/>
      <c r="I9" s="17"/>
      <c r="K9" s="17"/>
      <c r="L9" s="17"/>
    </row>
    <row r="10" spans="1:12">
      <c r="A10" s="92" t="s">
        <v>64</v>
      </c>
      <c r="B10" s="90">
        <v>4</v>
      </c>
      <c r="C10" s="90">
        <v>29</v>
      </c>
      <c r="D10" s="90">
        <v>15</v>
      </c>
      <c r="E10" s="90">
        <v>168</v>
      </c>
      <c r="F10" s="90">
        <v>216</v>
      </c>
      <c r="G10" s="15"/>
      <c r="H10" s="17"/>
      <c r="I10" s="17"/>
      <c r="K10" s="17"/>
      <c r="L10" s="17"/>
    </row>
    <row r="11" spans="1:12">
      <c r="A11" s="93" t="s">
        <v>65</v>
      </c>
      <c r="B11" s="91"/>
      <c r="C11" s="91"/>
      <c r="D11" s="91"/>
      <c r="E11" s="91"/>
      <c r="F11" s="91"/>
      <c r="G11" s="15"/>
      <c r="H11" s="17"/>
      <c r="I11" s="17"/>
      <c r="K11" s="17"/>
      <c r="L11" s="17"/>
    </row>
    <row r="12" spans="1:12">
      <c r="A12" s="94" t="s">
        <v>66</v>
      </c>
      <c r="B12" s="90"/>
      <c r="C12" s="90">
        <v>1</v>
      </c>
      <c r="D12" s="90">
        <v>2</v>
      </c>
      <c r="E12" s="90"/>
      <c r="F12" s="90">
        <v>3</v>
      </c>
      <c r="G12" s="15"/>
      <c r="H12" s="17"/>
      <c r="I12" s="17"/>
      <c r="K12" s="17"/>
      <c r="L12" s="17"/>
    </row>
    <row r="13" spans="1:12">
      <c r="A13" s="94" t="s">
        <v>67</v>
      </c>
      <c r="B13" s="90">
        <v>2</v>
      </c>
      <c r="C13" s="90">
        <v>1</v>
      </c>
      <c r="D13" s="90"/>
      <c r="E13" s="90"/>
      <c r="F13" s="90">
        <v>3</v>
      </c>
      <c r="G13" s="15"/>
      <c r="H13" s="17"/>
      <c r="I13" s="17"/>
      <c r="K13" s="17"/>
      <c r="L13" s="17"/>
    </row>
    <row r="14" spans="1:12" ht="26.25" customHeight="1">
      <c r="A14" s="94" t="s">
        <v>68</v>
      </c>
      <c r="B14" s="90">
        <v>6</v>
      </c>
      <c r="C14" s="90">
        <v>53</v>
      </c>
      <c r="D14" s="90">
        <v>16</v>
      </c>
      <c r="E14" s="90">
        <v>31</v>
      </c>
      <c r="F14" s="90">
        <v>106</v>
      </c>
      <c r="G14" s="15"/>
      <c r="H14" s="17"/>
      <c r="I14" s="17"/>
      <c r="K14" s="17"/>
      <c r="L14" s="17"/>
    </row>
    <row r="15" spans="1:12">
      <c r="A15" s="96" t="s">
        <v>69</v>
      </c>
      <c r="B15" s="97">
        <v>32</v>
      </c>
      <c r="C15" s="97">
        <v>167</v>
      </c>
      <c r="D15" s="97">
        <v>134</v>
      </c>
      <c r="E15" s="97">
        <v>627</v>
      </c>
      <c r="F15" s="97">
        <v>960</v>
      </c>
      <c r="G15" s="15"/>
      <c r="H15" s="17"/>
      <c r="I15" s="17"/>
      <c r="K15" s="17"/>
      <c r="L15" s="17"/>
    </row>
    <row r="16" spans="1:12">
      <c r="A16" s="94" t="s">
        <v>70</v>
      </c>
      <c r="B16" s="90"/>
      <c r="C16" s="90"/>
      <c r="D16" s="90">
        <v>34</v>
      </c>
      <c r="E16" s="90">
        <v>58</v>
      </c>
      <c r="F16" s="90">
        <v>92</v>
      </c>
      <c r="G16" s="15"/>
    </row>
    <row r="17" spans="1:13">
      <c r="A17" s="94" t="s">
        <v>71</v>
      </c>
      <c r="B17" s="90"/>
      <c r="C17" s="90"/>
      <c r="D17" s="90">
        <v>12</v>
      </c>
      <c r="E17" s="90">
        <v>40</v>
      </c>
      <c r="F17" s="90">
        <v>52</v>
      </c>
      <c r="G17" s="15"/>
    </row>
    <row r="18" spans="1:13">
      <c r="A18" s="95"/>
      <c r="B18" s="110"/>
      <c r="C18" s="110"/>
      <c r="D18" s="110"/>
      <c r="G18" s="15"/>
    </row>
    <row r="19" spans="1:13" ht="14.25" customHeight="1">
      <c r="A19" s="99"/>
      <c r="B19" s="250" t="s">
        <v>72</v>
      </c>
      <c r="C19" s="250"/>
      <c r="D19" s="250"/>
      <c r="E19" s="250"/>
      <c r="F19" s="250"/>
      <c r="G19" s="15"/>
      <c r="H19" s="17"/>
      <c r="I19" s="17"/>
    </row>
    <row r="20" spans="1:13" ht="28.5" customHeight="1">
      <c r="A20" s="88"/>
      <c r="B20" s="89" t="s">
        <v>79</v>
      </c>
      <c r="C20" s="89" t="s">
        <v>80</v>
      </c>
      <c r="D20" s="89" t="s">
        <v>81</v>
      </c>
      <c r="E20" s="89" t="s">
        <v>82</v>
      </c>
      <c r="F20" s="89" t="s">
        <v>69</v>
      </c>
      <c r="G20" s="15"/>
    </row>
    <row r="21" spans="1:13">
      <c r="A21" s="88" t="s">
        <v>73</v>
      </c>
      <c r="B21" s="90">
        <v>14.1</v>
      </c>
      <c r="C21" s="90">
        <v>760.5</v>
      </c>
      <c r="D21" s="90">
        <v>151.19999999999999</v>
      </c>
      <c r="E21" s="90">
        <v>150.69999999999999</v>
      </c>
      <c r="F21" s="90">
        <v>1076.4000000000001</v>
      </c>
      <c r="G21" s="14"/>
      <c r="K21" s="19"/>
      <c r="L21" s="19"/>
      <c r="M21" s="19"/>
    </row>
    <row r="22" spans="1:13">
      <c r="A22" s="88" t="s">
        <v>61</v>
      </c>
      <c r="B22" s="90"/>
      <c r="C22" s="90"/>
      <c r="D22" s="90"/>
      <c r="E22" s="90"/>
      <c r="F22" s="90"/>
      <c r="G22" s="15"/>
    </row>
    <row r="23" spans="1:13">
      <c r="A23" s="100" t="s">
        <v>62</v>
      </c>
      <c r="B23" s="90">
        <v>16.399999999999999</v>
      </c>
      <c r="C23" s="90">
        <v>377.1</v>
      </c>
      <c r="D23" s="90">
        <v>71.7</v>
      </c>
      <c r="E23" s="90">
        <v>367.2</v>
      </c>
      <c r="F23" s="90">
        <v>832.4</v>
      </c>
      <c r="G23" s="18"/>
    </row>
    <row r="24" spans="1:13">
      <c r="A24" s="100" t="s">
        <v>63</v>
      </c>
      <c r="B24" s="90">
        <v>0.3</v>
      </c>
      <c r="C24" s="90">
        <v>7.4</v>
      </c>
      <c r="D24" s="90">
        <v>1.7</v>
      </c>
      <c r="E24" s="90">
        <v>5.2</v>
      </c>
      <c r="F24" s="90">
        <v>14.5</v>
      </c>
      <c r="G24" s="15"/>
    </row>
    <row r="25" spans="1:13">
      <c r="A25" s="100" t="s">
        <v>64</v>
      </c>
      <c r="B25" s="90">
        <v>8.4</v>
      </c>
      <c r="C25" s="90">
        <v>178.2</v>
      </c>
      <c r="D25" s="90">
        <v>50.6</v>
      </c>
      <c r="E25" s="90">
        <v>252.1</v>
      </c>
      <c r="F25" s="90">
        <v>489.2</v>
      </c>
      <c r="G25" s="15"/>
    </row>
    <row r="26" spans="1:13">
      <c r="A26" s="102" t="s">
        <v>74</v>
      </c>
      <c r="B26" s="90"/>
      <c r="C26" s="90"/>
      <c r="D26" s="90"/>
      <c r="E26" s="90"/>
      <c r="F26" s="90"/>
      <c r="G26" s="15"/>
    </row>
    <row r="27" spans="1:13">
      <c r="A27" s="103" t="s">
        <v>66</v>
      </c>
      <c r="B27" s="90"/>
      <c r="C27" s="90">
        <v>34.799999999999997</v>
      </c>
      <c r="D27" s="90">
        <v>0.1</v>
      </c>
      <c r="E27" s="90"/>
      <c r="F27" s="90">
        <v>34.799999999999997</v>
      </c>
      <c r="G27" s="15"/>
    </row>
    <row r="28" spans="1:13">
      <c r="A28" s="103" t="s">
        <v>67</v>
      </c>
      <c r="B28" s="90">
        <v>0</v>
      </c>
      <c r="C28" s="90">
        <v>9.1</v>
      </c>
      <c r="D28" s="90"/>
      <c r="E28" s="90"/>
      <c r="F28" s="90">
        <v>9.1</v>
      </c>
      <c r="G28" s="15"/>
    </row>
    <row r="29" spans="1:13" ht="26.25" customHeight="1">
      <c r="A29" s="103" t="s">
        <v>68</v>
      </c>
      <c r="B29" s="90">
        <v>4.5999999999999996</v>
      </c>
      <c r="C29" s="90">
        <v>30.4</v>
      </c>
      <c r="D29" s="90">
        <v>51.4</v>
      </c>
      <c r="E29" s="90">
        <v>14.7</v>
      </c>
      <c r="F29" s="90">
        <v>101</v>
      </c>
      <c r="G29" s="15"/>
    </row>
    <row r="30" spans="1:13">
      <c r="A30" s="96" t="s">
        <v>69</v>
      </c>
      <c r="B30" s="97">
        <v>43.7</v>
      </c>
      <c r="C30" s="97">
        <v>1397.5</v>
      </c>
      <c r="D30" s="97">
        <v>326.60000000000002</v>
      </c>
      <c r="E30" s="97">
        <v>789.8</v>
      </c>
      <c r="F30" s="97">
        <v>2557.5</v>
      </c>
      <c r="G30" s="15"/>
    </row>
    <row r="31" spans="1:13">
      <c r="A31" s="88"/>
      <c r="B31" s="88"/>
      <c r="C31" s="88"/>
      <c r="D31" s="88"/>
      <c r="E31" s="88"/>
      <c r="F31" s="88"/>
      <c r="G31" s="15"/>
    </row>
    <row r="32" spans="1:13" ht="14.25" customHeight="1">
      <c r="A32" s="88"/>
      <c r="B32" s="251" t="s">
        <v>75</v>
      </c>
      <c r="C32" s="251"/>
      <c r="D32" s="251"/>
      <c r="E32" s="251"/>
      <c r="F32" s="251"/>
      <c r="G32" s="15"/>
    </row>
    <row r="33" spans="1:7" ht="28.5" customHeight="1">
      <c r="A33" s="88"/>
      <c r="B33" s="89" t="s">
        <v>79</v>
      </c>
      <c r="C33" s="89" t="s">
        <v>80</v>
      </c>
      <c r="D33" s="89" t="s">
        <v>81</v>
      </c>
      <c r="E33" s="89" t="s">
        <v>82</v>
      </c>
      <c r="F33" s="89" t="s">
        <v>69</v>
      </c>
      <c r="G33" s="15"/>
    </row>
    <row r="34" spans="1:7">
      <c r="A34" s="88" t="s">
        <v>73</v>
      </c>
      <c r="B34" s="90">
        <v>84</v>
      </c>
      <c r="C34" s="90">
        <v>11413.8</v>
      </c>
      <c r="D34" s="90">
        <v>1304.3</v>
      </c>
      <c r="E34" s="90">
        <v>2093.1</v>
      </c>
      <c r="F34" s="90">
        <v>14895.2</v>
      </c>
      <c r="G34" s="15"/>
    </row>
    <row r="35" spans="1:7">
      <c r="A35" s="88" t="s">
        <v>61</v>
      </c>
      <c r="B35" s="90"/>
      <c r="C35" s="90"/>
      <c r="D35" s="90"/>
      <c r="E35" s="90"/>
      <c r="F35" s="90"/>
      <c r="G35" s="15"/>
    </row>
    <row r="36" spans="1:7">
      <c r="A36" s="100" t="s">
        <v>62</v>
      </c>
      <c r="B36" s="90">
        <v>48.3</v>
      </c>
      <c r="C36" s="90">
        <v>2526.3000000000002</v>
      </c>
      <c r="D36" s="90">
        <v>474.9</v>
      </c>
      <c r="E36" s="90">
        <v>3079.9</v>
      </c>
      <c r="F36" s="90">
        <v>6129.3</v>
      </c>
      <c r="G36" s="15"/>
    </row>
    <row r="37" spans="1:7">
      <c r="A37" s="100" t="s">
        <v>63</v>
      </c>
      <c r="B37" s="90">
        <v>0.8</v>
      </c>
      <c r="C37" s="90">
        <v>36</v>
      </c>
      <c r="D37" s="90">
        <v>7.6</v>
      </c>
      <c r="E37" s="90">
        <v>17.899999999999999</v>
      </c>
      <c r="F37" s="90">
        <v>62.2</v>
      </c>
      <c r="G37" s="15"/>
    </row>
    <row r="38" spans="1:7">
      <c r="A38" s="100" t="s">
        <v>64</v>
      </c>
      <c r="B38" s="90">
        <v>16.899999999999999</v>
      </c>
      <c r="C38" s="90">
        <v>434</v>
      </c>
      <c r="D38" s="90">
        <v>150.30000000000001</v>
      </c>
      <c r="E38" s="90">
        <v>725.8</v>
      </c>
      <c r="F38" s="90">
        <v>1327</v>
      </c>
      <c r="G38" s="15"/>
    </row>
    <row r="39" spans="1:7">
      <c r="A39" s="102" t="s">
        <v>65</v>
      </c>
      <c r="B39" s="90"/>
      <c r="C39" s="90"/>
      <c r="D39" s="90"/>
      <c r="E39" s="90"/>
      <c r="F39" s="90"/>
      <c r="G39" s="15"/>
    </row>
    <row r="40" spans="1:7">
      <c r="A40" s="103" t="s">
        <v>66</v>
      </c>
      <c r="B40" s="90"/>
      <c r="C40" s="90">
        <v>69.5</v>
      </c>
      <c r="D40" s="90">
        <v>0.1</v>
      </c>
      <c r="E40" s="90"/>
      <c r="F40" s="90">
        <v>69.599999999999994</v>
      </c>
      <c r="G40" s="15"/>
    </row>
    <row r="41" spans="1:7">
      <c r="A41" s="103" t="s">
        <v>67</v>
      </c>
      <c r="B41" s="90">
        <v>0.1</v>
      </c>
      <c r="C41" s="90">
        <v>10.8</v>
      </c>
      <c r="D41" s="90"/>
      <c r="E41" s="90"/>
      <c r="F41" s="90">
        <v>11</v>
      </c>
      <c r="G41" s="15"/>
    </row>
    <row r="42" spans="1:7" ht="26.25" customHeight="1">
      <c r="A42" s="94" t="s">
        <v>68</v>
      </c>
      <c r="B42" s="90">
        <v>6.2</v>
      </c>
      <c r="C42" s="90">
        <v>67</v>
      </c>
      <c r="D42" s="90">
        <v>507</v>
      </c>
      <c r="E42" s="90">
        <v>49.4</v>
      </c>
      <c r="F42" s="90">
        <v>629.5</v>
      </c>
      <c r="G42" s="15"/>
    </row>
    <row r="43" spans="1:7">
      <c r="A43" s="96" t="s">
        <v>69</v>
      </c>
      <c r="B43" s="97">
        <v>156.19999999999999</v>
      </c>
      <c r="C43" s="97">
        <v>14557.4</v>
      </c>
      <c r="D43" s="97">
        <v>2444.1</v>
      </c>
      <c r="E43" s="97">
        <v>5966.1</v>
      </c>
      <c r="F43" s="97">
        <v>23123.8</v>
      </c>
      <c r="G43" s="15"/>
    </row>
    <row r="44" spans="1:7">
      <c r="A44" s="94" t="s">
        <v>70</v>
      </c>
      <c r="B44" s="90"/>
      <c r="C44" s="90"/>
      <c r="D44" s="90">
        <v>139.6</v>
      </c>
      <c r="E44" s="90">
        <v>581.6</v>
      </c>
      <c r="F44" s="90">
        <v>721.2</v>
      </c>
      <c r="G44" s="15"/>
    </row>
    <row r="45" spans="1:7">
      <c r="A45" s="94" t="s">
        <v>71</v>
      </c>
      <c r="B45" s="104"/>
      <c r="C45" s="104"/>
      <c r="D45" s="90">
        <v>0.4</v>
      </c>
      <c r="E45" s="90">
        <v>29.5</v>
      </c>
      <c r="F45" s="90">
        <v>29.9</v>
      </c>
      <c r="G45" s="15"/>
    </row>
    <row r="46" spans="1:7">
      <c r="A46" s="94"/>
      <c r="B46" s="104"/>
      <c r="C46" s="104"/>
      <c r="D46" s="104"/>
      <c r="G46" s="15"/>
    </row>
    <row r="47" spans="1:7">
      <c r="A47" s="105"/>
      <c r="B47" s="88"/>
      <c r="C47" s="88"/>
      <c r="D47" s="88"/>
      <c r="G47" s="15"/>
    </row>
    <row r="48" spans="1:7" ht="29.65" customHeight="1">
      <c r="A48" s="88"/>
      <c r="B48" s="248" t="s">
        <v>76</v>
      </c>
      <c r="C48" s="248"/>
      <c r="D48" s="248"/>
      <c r="E48" s="248"/>
      <c r="F48" s="248"/>
      <c r="G48" s="15"/>
    </row>
    <row r="49" spans="1:7" ht="28.5" customHeight="1">
      <c r="A49" s="88"/>
      <c r="B49" s="89" t="s">
        <v>79</v>
      </c>
      <c r="C49" s="89" t="s">
        <v>80</v>
      </c>
      <c r="D49" s="89" t="s">
        <v>81</v>
      </c>
      <c r="E49" s="89" t="s">
        <v>82</v>
      </c>
      <c r="F49" s="89" t="s">
        <v>69</v>
      </c>
      <c r="G49" s="15"/>
    </row>
    <row r="50" spans="1:7">
      <c r="A50" s="88" t="s">
        <v>73</v>
      </c>
      <c r="B50" s="90">
        <v>167</v>
      </c>
      <c r="C50" s="90">
        <v>67</v>
      </c>
      <c r="D50" s="90">
        <v>116</v>
      </c>
      <c r="E50" s="90">
        <v>72</v>
      </c>
      <c r="F50" s="90">
        <v>72</v>
      </c>
      <c r="G50" s="15"/>
    </row>
    <row r="51" spans="1:7">
      <c r="A51" s="88" t="s">
        <v>61</v>
      </c>
      <c r="B51" s="91"/>
      <c r="C51" s="91"/>
      <c r="D51" s="91"/>
      <c r="E51" s="91"/>
      <c r="F51" s="91"/>
      <c r="G51" s="15"/>
    </row>
    <row r="52" spans="1:7">
      <c r="A52" s="100" t="s">
        <v>62</v>
      </c>
      <c r="B52" s="90">
        <v>340</v>
      </c>
      <c r="C52" s="90">
        <v>149</v>
      </c>
      <c r="D52" s="90">
        <v>151</v>
      </c>
      <c r="E52" s="90">
        <v>119</v>
      </c>
      <c r="F52" s="90">
        <v>136</v>
      </c>
      <c r="G52" s="15"/>
    </row>
    <row r="53" spans="1:7">
      <c r="A53" s="100" t="s">
        <v>63</v>
      </c>
      <c r="B53" s="90">
        <v>342</v>
      </c>
      <c r="C53" s="90">
        <v>206</v>
      </c>
      <c r="D53" s="90">
        <v>220</v>
      </c>
      <c r="E53" s="90">
        <v>288</v>
      </c>
      <c r="F53" s="90">
        <v>233</v>
      </c>
      <c r="G53" s="15"/>
    </row>
    <row r="54" spans="1:7">
      <c r="A54" s="100" t="s">
        <v>64</v>
      </c>
      <c r="B54" s="90">
        <v>495</v>
      </c>
      <c r="C54" s="90">
        <v>411</v>
      </c>
      <c r="D54" s="90">
        <v>336</v>
      </c>
      <c r="E54" s="90">
        <v>347</v>
      </c>
      <c r="F54" s="90">
        <v>369</v>
      </c>
      <c r="G54" s="15"/>
    </row>
    <row r="55" spans="1:7">
      <c r="A55" s="102" t="s">
        <v>65</v>
      </c>
      <c r="B55" s="91"/>
      <c r="C55" s="91"/>
      <c r="D55" s="91"/>
      <c r="E55" s="91"/>
      <c r="F55" s="91"/>
      <c r="G55" s="15"/>
    </row>
    <row r="56" spans="1:7">
      <c r="A56" s="103" t="s">
        <v>66</v>
      </c>
      <c r="B56" s="90"/>
      <c r="C56" s="90">
        <v>500</v>
      </c>
      <c r="D56" s="90">
        <v>702</v>
      </c>
      <c r="E56" s="90"/>
      <c r="F56" s="90">
        <v>500</v>
      </c>
      <c r="G56" s="15"/>
    </row>
    <row r="57" spans="1:7">
      <c r="A57" s="103" t="s">
        <v>67</v>
      </c>
      <c r="B57" s="90">
        <v>129</v>
      </c>
      <c r="C57" s="90">
        <v>840</v>
      </c>
      <c r="D57" s="90"/>
      <c r="E57" s="90"/>
      <c r="F57" s="90">
        <v>833</v>
      </c>
      <c r="G57" s="15"/>
    </row>
    <row r="58" spans="1:7" ht="26.25" customHeight="1">
      <c r="A58" s="103" t="s">
        <v>68</v>
      </c>
      <c r="B58" s="90">
        <v>737</v>
      </c>
      <c r="C58" s="90">
        <v>454</v>
      </c>
      <c r="D58" s="90">
        <v>101</v>
      </c>
      <c r="E58" s="90">
        <v>297</v>
      </c>
      <c r="F58" s="90">
        <v>160</v>
      </c>
      <c r="G58" s="15"/>
    </row>
    <row r="59" spans="1:7">
      <c r="A59" s="96" t="s">
        <v>69</v>
      </c>
      <c r="B59" s="106">
        <v>280</v>
      </c>
      <c r="C59" s="106">
        <v>96</v>
      </c>
      <c r="D59" s="106">
        <v>134</v>
      </c>
      <c r="E59" s="106">
        <v>132</v>
      </c>
      <c r="F59" s="106">
        <v>111</v>
      </c>
      <c r="G59" s="15"/>
    </row>
    <row r="60" spans="1:7">
      <c r="A60" s="107"/>
      <c r="B60" s="108"/>
      <c r="C60" s="108"/>
      <c r="D60" s="108"/>
      <c r="G60" s="15"/>
    </row>
    <row r="61" spans="1:7">
      <c r="A61" s="247" t="s">
        <v>77</v>
      </c>
      <c r="B61" s="247"/>
      <c r="C61" s="247"/>
      <c r="D61" s="247"/>
      <c r="E61" s="247"/>
      <c r="F61" s="247"/>
      <c r="G61" s="15"/>
    </row>
    <row r="62" spans="1:7">
      <c r="G62" s="15"/>
    </row>
    <row r="63" spans="1:7">
      <c r="G63" s="15"/>
    </row>
    <row r="64" spans="1:7">
      <c r="G64" s="15"/>
    </row>
    <row r="65" spans="7:7">
      <c r="G65" s="15"/>
    </row>
    <row r="66" spans="7:7">
      <c r="G66" s="15"/>
    </row>
    <row r="67" spans="7:7">
      <c r="G67" s="15"/>
    </row>
    <row r="68" spans="7:7">
      <c r="G68" s="15"/>
    </row>
    <row r="69" spans="7:7">
      <c r="G69" s="15"/>
    </row>
    <row r="70" spans="7:7">
      <c r="G70" s="15"/>
    </row>
    <row r="71" spans="7:7">
      <c r="G71" s="15"/>
    </row>
    <row r="72" spans="7:7">
      <c r="G72" s="15"/>
    </row>
    <row r="73" spans="7:7">
      <c r="G73" s="15"/>
    </row>
  </sheetData>
  <mergeCells count="8">
    <mergeCell ref="A61:F61"/>
    <mergeCell ref="B48:F48"/>
    <mergeCell ref="A1:F1"/>
    <mergeCell ref="A2:F2"/>
    <mergeCell ref="B4:F4"/>
    <mergeCell ref="B19:F19"/>
    <mergeCell ref="B32:F32"/>
    <mergeCell ref="B3:F3"/>
  </mergeCells>
  <pageMargins left="0.70866141732283472" right="0.70866141732283472" top="0.74803149606299213" bottom="0.74803149606299213" header="0.31496062992125984" footer="0.31496062992125984"/>
  <pageSetup paperSize="9" scale="72" orientation="portrait" r:id="rId1"/>
  <headerFooter scaleWithDoc="0" alignWithMargins="0">
    <oddHeader>&amp;C&amp;B &amp;B&amp;"Arial"&amp;12&amp;Kff0000​‌OFFICIAL: Sensitive‌​&amp;B&amp;B &amp;B&amp;B &amp;B&amp;B &amp;B&amp;B &amp;B&amp;B &amp;B&amp;B &amp;B&amp;B &amp;B&amp;B &amp;B&amp;B &amp;B&amp;B &amp;B&amp;B &amp;B&amp;B &amp;B&amp;B &amp;B&amp;B &amp;B&amp;B &amp;B&amp;B &amp;B&amp;B &amp;B&amp;B &amp;B&amp;B &amp;B&amp;B &amp;B&amp;B &amp;B&amp;B &amp;B&amp;B &amp;B&amp;B &amp;B&amp;B &amp;B&amp;B &amp;B&amp;B &amp;B&amp;B &amp;B&amp;B &amp;B&amp;B &amp;B&amp;B &amp;B&amp;L&amp;R&amp;R</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Y46"/>
  <sheetViews>
    <sheetView showGridLines="0" zoomScaleNormal="100" zoomScaleSheetLayoutView="100" workbookViewId="0">
      <selection sqref="A1:P1"/>
    </sheetView>
  </sheetViews>
  <sheetFormatPr defaultColWidth="11.42578125" defaultRowHeight="15"/>
  <cols>
    <col min="1" max="1" width="50.7109375" style="83" customWidth="1"/>
    <col min="2" max="6" width="10.7109375" style="83" customWidth="1"/>
    <col min="7" max="7" width="11.42578125" style="83" customWidth="1"/>
    <col min="8" max="16" width="11.42578125" style="83"/>
  </cols>
  <sheetData>
    <row r="1" spans="1:51" ht="30" customHeight="1">
      <c r="A1" s="254" t="s">
        <v>83</v>
      </c>
      <c r="B1" s="254"/>
      <c r="C1" s="254"/>
      <c r="D1" s="254"/>
      <c r="E1" s="254"/>
      <c r="F1" s="254"/>
      <c r="G1" s="254"/>
      <c r="H1" s="254"/>
      <c r="I1" s="254"/>
      <c r="J1" s="254"/>
      <c r="K1" s="254"/>
      <c r="L1" s="254"/>
      <c r="M1" s="254"/>
      <c r="N1" s="254"/>
      <c r="O1" s="254"/>
      <c r="P1" s="254"/>
    </row>
    <row r="2" spans="1:51" ht="20.100000000000001" customHeight="1">
      <c r="A2" s="246" t="s">
        <v>310</v>
      </c>
      <c r="B2" s="246"/>
      <c r="C2" s="246"/>
      <c r="D2" s="246"/>
      <c r="E2" s="246"/>
      <c r="F2" s="246"/>
      <c r="G2" s="246"/>
      <c r="H2" s="246"/>
      <c r="I2" s="246"/>
      <c r="J2" s="246"/>
      <c r="K2" s="246"/>
      <c r="L2" s="246"/>
      <c r="M2" s="246"/>
      <c r="N2" s="246"/>
      <c r="O2" s="246"/>
      <c r="P2" s="246"/>
    </row>
    <row r="3" spans="1:51">
      <c r="A3" s="111"/>
      <c r="B3" s="112"/>
      <c r="C3" s="112"/>
      <c r="D3" s="112"/>
      <c r="E3" s="112"/>
      <c r="F3" s="112"/>
      <c r="N3" s="109"/>
      <c r="O3" s="109"/>
      <c r="P3" s="109"/>
    </row>
    <row r="4" spans="1:51" ht="21" customHeight="1">
      <c r="A4" s="111"/>
      <c r="B4" s="253" t="s">
        <v>39</v>
      </c>
      <c r="C4" s="253"/>
      <c r="D4" s="253"/>
      <c r="E4" s="253"/>
      <c r="F4" s="253"/>
      <c r="G4" s="253"/>
      <c r="H4" s="253"/>
      <c r="I4" s="253"/>
      <c r="J4" s="253"/>
      <c r="K4" s="253"/>
      <c r="L4" s="253"/>
      <c r="M4" s="253"/>
      <c r="N4" s="253"/>
      <c r="O4" s="253"/>
      <c r="P4" s="253"/>
    </row>
    <row r="5" spans="1:51" ht="27" customHeight="1">
      <c r="A5" s="88"/>
      <c r="B5" s="89">
        <v>44348</v>
      </c>
      <c r="C5" s="89">
        <v>44440</v>
      </c>
      <c r="D5" s="89">
        <v>44531</v>
      </c>
      <c r="E5" s="89">
        <v>44621</v>
      </c>
      <c r="F5" s="89">
        <v>44713</v>
      </c>
      <c r="G5" s="89">
        <f>+'Table 1'!G5</f>
        <v>44805</v>
      </c>
      <c r="H5" s="89">
        <f>+'Table 1'!H5</f>
        <v>44896</v>
      </c>
      <c r="I5" s="89">
        <f>+'Table 1'!I5</f>
        <v>44986</v>
      </c>
      <c r="J5" s="89">
        <f>+'Table 1'!J5</f>
        <v>45078</v>
      </c>
      <c r="K5" s="89">
        <f>+'Table 1'!K5</f>
        <v>45170</v>
      </c>
      <c r="L5" s="89">
        <f>+'Table 1'!L5</f>
        <v>45261</v>
      </c>
      <c r="M5" s="89">
        <v>45352</v>
      </c>
      <c r="N5" s="89">
        <v>45444</v>
      </c>
      <c r="O5" s="89">
        <v>45536</v>
      </c>
      <c r="P5" s="89">
        <v>45627</v>
      </c>
    </row>
    <row r="6" spans="1:51" ht="13.5" customHeight="1">
      <c r="A6" s="113" t="s">
        <v>84</v>
      </c>
      <c r="B6" s="86">
        <v>64</v>
      </c>
      <c r="C6" s="86">
        <v>64</v>
      </c>
      <c r="D6" s="86">
        <v>61</v>
      </c>
      <c r="E6" s="86">
        <v>60</v>
      </c>
      <c r="F6" s="86">
        <v>55</v>
      </c>
      <c r="G6" s="86">
        <v>55</v>
      </c>
      <c r="H6" s="86">
        <v>52</v>
      </c>
      <c r="I6" s="86">
        <v>52</v>
      </c>
      <c r="J6" s="86">
        <v>48</v>
      </c>
      <c r="K6" s="86">
        <v>48</v>
      </c>
      <c r="L6" s="86">
        <v>47</v>
      </c>
      <c r="M6" s="86">
        <v>46</v>
      </c>
      <c r="N6" s="86">
        <v>45</v>
      </c>
      <c r="O6" s="86">
        <v>45</v>
      </c>
      <c r="P6" s="86">
        <v>44</v>
      </c>
      <c r="Q6" s="234"/>
    </row>
    <row r="7" spans="1:51" ht="13.5" customHeight="1">
      <c r="A7" s="113" t="s">
        <v>85</v>
      </c>
      <c r="B7" s="86">
        <v>2</v>
      </c>
      <c r="C7" s="86">
        <v>2</v>
      </c>
      <c r="D7" s="86">
        <v>2</v>
      </c>
      <c r="E7" s="86">
        <v>3</v>
      </c>
      <c r="F7" s="86">
        <v>3</v>
      </c>
      <c r="G7" s="86">
        <v>3</v>
      </c>
      <c r="H7" s="86">
        <v>3</v>
      </c>
      <c r="I7" s="86">
        <v>3</v>
      </c>
      <c r="J7" s="86">
        <v>2</v>
      </c>
      <c r="K7" s="86">
        <v>2</v>
      </c>
      <c r="L7" s="86">
        <v>2</v>
      </c>
      <c r="M7" s="86">
        <v>2</v>
      </c>
      <c r="N7" s="86">
        <v>2</v>
      </c>
      <c r="O7" s="86">
        <v>2</v>
      </c>
      <c r="P7" s="86">
        <v>2</v>
      </c>
      <c r="Q7" s="234"/>
    </row>
    <row r="8" spans="1:51" ht="13.5" customHeight="1">
      <c r="A8" s="113" t="s">
        <v>86</v>
      </c>
      <c r="B8" s="86">
        <v>12</v>
      </c>
      <c r="C8" s="86">
        <v>12</v>
      </c>
      <c r="D8" s="86">
        <v>12</v>
      </c>
      <c r="E8" s="86">
        <v>12</v>
      </c>
      <c r="F8" s="86">
        <v>11</v>
      </c>
      <c r="G8" s="86">
        <v>11</v>
      </c>
      <c r="H8" s="86">
        <v>14</v>
      </c>
      <c r="I8" s="86">
        <v>14</v>
      </c>
      <c r="J8" s="86">
        <v>13</v>
      </c>
      <c r="K8" s="86">
        <v>11</v>
      </c>
      <c r="L8" s="86">
        <v>11</v>
      </c>
      <c r="M8" s="86">
        <v>11</v>
      </c>
      <c r="N8" s="86">
        <v>10</v>
      </c>
      <c r="O8" s="86">
        <v>10</v>
      </c>
      <c r="P8" s="86">
        <v>10</v>
      </c>
      <c r="Q8" s="234"/>
    </row>
    <row r="9" spans="1:51" ht="13.5" customHeight="1">
      <c r="A9" s="114" t="s">
        <v>87</v>
      </c>
      <c r="B9" s="97">
        <v>80</v>
      </c>
      <c r="C9" s="97">
        <v>78</v>
      </c>
      <c r="D9" s="97">
        <v>75</v>
      </c>
      <c r="E9" s="97">
        <v>75</v>
      </c>
      <c r="F9" s="97">
        <v>69</v>
      </c>
      <c r="G9" s="97">
        <v>69</v>
      </c>
      <c r="H9" s="97">
        <v>69</v>
      </c>
      <c r="I9" s="97">
        <v>69</v>
      </c>
      <c r="J9" s="97">
        <v>63</v>
      </c>
      <c r="K9" s="97">
        <v>61</v>
      </c>
      <c r="L9" s="97">
        <v>60</v>
      </c>
      <c r="M9" s="97">
        <v>59</v>
      </c>
      <c r="N9" s="97">
        <v>57</v>
      </c>
      <c r="O9" s="97">
        <v>57</v>
      </c>
      <c r="P9" s="97">
        <v>56</v>
      </c>
      <c r="Q9" s="234"/>
    </row>
    <row r="10" spans="1:51" ht="13.5" customHeight="1">
      <c r="A10" s="115" t="s">
        <v>88</v>
      </c>
      <c r="B10" s="86">
        <v>31</v>
      </c>
      <c r="C10" s="86">
        <v>30</v>
      </c>
      <c r="D10" s="86">
        <v>30</v>
      </c>
      <c r="E10" s="86">
        <v>29</v>
      </c>
      <c r="F10" s="86">
        <v>29</v>
      </c>
      <c r="G10" s="86">
        <v>30</v>
      </c>
      <c r="H10" s="86">
        <v>30</v>
      </c>
      <c r="I10" s="86">
        <v>30</v>
      </c>
      <c r="J10" s="86">
        <v>27</v>
      </c>
      <c r="K10" s="86">
        <v>25</v>
      </c>
      <c r="L10" s="86">
        <v>25</v>
      </c>
      <c r="M10" s="86">
        <v>25</v>
      </c>
      <c r="N10" s="86">
        <v>25</v>
      </c>
      <c r="O10" s="86">
        <v>25</v>
      </c>
      <c r="P10" s="86">
        <v>25</v>
      </c>
      <c r="Q10" s="234"/>
    </row>
    <row r="11" spans="1:51" ht="13.5" customHeight="1">
      <c r="A11" s="113" t="s">
        <v>89</v>
      </c>
      <c r="B11" s="86">
        <v>346</v>
      </c>
      <c r="C11" s="86">
        <v>346</v>
      </c>
      <c r="D11" s="86">
        <v>337</v>
      </c>
      <c r="E11" s="86">
        <v>338</v>
      </c>
      <c r="F11" s="86">
        <v>364</v>
      </c>
      <c r="G11" s="86">
        <v>364</v>
      </c>
      <c r="H11" s="86">
        <v>380</v>
      </c>
      <c r="I11" s="86">
        <v>380</v>
      </c>
      <c r="J11" s="86">
        <v>343</v>
      </c>
      <c r="K11" s="86">
        <v>339</v>
      </c>
      <c r="L11" s="86">
        <v>346</v>
      </c>
      <c r="M11" s="86">
        <v>346</v>
      </c>
      <c r="N11" s="86">
        <v>333</v>
      </c>
      <c r="O11" s="86">
        <v>339</v>
      </c>
      <c r="P11" s="86">
        <v>339</v>
      </c>
      <c r="Q11" s="234"/>
    </row>
    <row r="12" spans="1:51" ht="13.5" customHeight="1">
      <c r="A12" s="113" t="s">
        <v>90</v>
      </c>
      <c r="B12" s="86">
        <v>144</v>
      </c>
      <c r="C12" s="86">
        <v>144</v>
      </c>
      <c r="D12" s="86">
        <v>142</v>
      </c>
      <c r="E12" s="86">
        <v>141</v>
      </c>
      <c r="F12" s="86">
        <v>141</v>
      </c>
      <c r="G12" s="86">
        <v>116</v>
      </c>
      <c r="H12" s="86">
        <v>114</v>
      </c>
      <c r="I12" s="86">
        <v>114</v>
      </c>
      <c r="J12" s="86">
        <v>109</v>
      </c>
      <c r="K12" s="86">
        <v>106</v>
      </c>
      <c r="L12" s="86">
        <v>104</v>
      </c>
      <c r="M12" s="86">
        <v>98</v>
      </c>
      <c r="N12" s="86">
        <v>94</v>
      </c>
      <c r="O12" s="86">
        <v>94</v>
      </c>
      <c r="P12" s="86">
        <v>93</v>
      </c>
      <c r="Q12" s="234"/>
    </row>
    <row r="13" spans="1:51" ht="13.5" customHeight="1">
      <c r="A13" s="116" t="s">
        <v>91</v>
      </c>
      <c r="B13" s="86">
        <v>64</v>
      </c>
      <c r="C13" s="86">
        <v>64</v>
      </c>
      <c r="D13" s="86">
        <v>61</v>
      </c>
      <c r="E13" s="86">
        <v>60</v>
      </c>
      <c r="F13" s="86">
        <v>55</v>
      </c>
      <c r="G13" s="86">
        <v>55</v>
      </c>
      <c r="H13" s="86">
        <v>52</v>
      </c>
      <c r="I13" s="86">
        <v>52</v>
      </c>
      <c r="J13" s="86">
        <v>48</v>
      </c>
      <c r="K13" s="86">
        <v>48</v>
      </c>
      <c r="L13" s="86">
        <v>47</v>
      </c>
      <c r="M13" s="86">
        <v>46</v>
      </c>
      <c r="N13" s="86">
        <v>45</v>
      </c>
      <c r="O13" s="86">
        <v>45</v>
      </c>
      <c r="P13" s="86">
        <v>44</v>
      </c>
      <c r="Q13" s="234"/>
    </row>
    <row r="14" spans="1:51" ht="13.5" customHeight="1">
      <c r="A14" s="116" t="s">
        <v>92</v>
      </c>
      <c r="B14" s="117">
        <v>0.44444444444444398</v>
      </c>
      <c r="C14" s="117">
        <v>0.44444444444444398</v>
      </c>
      <c r="D14" s="117">
        <v>0.42957746478873199</v>
      </c>
      <c r="E14" s="117">
        <v>0.42553191489361702</v>
      </c>
      <c r="F14" s="117">
        <v>0.390070921985816</v>
      </c>
      <c r="G14" s="117">
        <v>0.47413793103448298</v>
      </c>
      <c r="H14" s="117">
        <v>0.45614035087719301</v>
      </c>
      <c r="I14" s="117">
        <v>0.464912280701754</v>
      </c>
      <c r="J14" s="117">
        <v>0.44036697247706424</v>
      </c>
      <c r="K14" s="117">
        <v>0.45283018867924529</v>
      </c>
      <c r="L14" s="117">
        <v>0.45192307692307693</v>
      </c>
      <c r="M14" s="117">
        <v>0.46938775510204084</v>
      </c>
      <c r="N14" s="117">
        <v>0.47668421052631599</v>
      </c>
      <c r="O14" s="117">
        <v>0.47668421052631599</v>
      </c>
      <c r="P14" s="117">
        <v>0.47</v>
      </c>
      <c r="Q14" s="234"/>
      <c r="R14" s="234"/>
      <c r="S14" s="234"/>
      <c r="T14" s="234"/>
      <c r="U14" s="234"/>
      <c r="V14" s="234"/>
      <c r="W14" s="234"/>
      <c r="X14" s="234"/>
      <c r="Y14" s="234"/>
      <c r="Z14" s="234"/>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row>
    <row r="15" spans="1:51" ht="13.5" customHeight="1">
      <c r="A15" s="113" t="s">
        <v>93</v>
      </c>
      <c r="B15" s="86">
        <v>7</v>
      </c>
      <c r="C15" s="86">
        <v>7</v>
      </c>
      <c r="D15" s="86">
        <v>7</v>
      </c>
      <c r="E15" s="86">
        <v>8</v>
      </c>
      <c r="F15" s="86">
        <v>8</v>
      </c>
      <c r="G15" s="86">
        <v>8</v>
      </c>
      <c r="H15" s="86">
        <v>9</v>
      </c>
      <c r="I15" s="86">
        <v>9</v>
      </c>
      <c r="J15" s="86">
        <v>7</v>
      </c>
      <c r="K15" s="86">
        <v>6</v>
      </c>
      <c r="L15" s="86">
        <v>6</v>
      </c>
      <c r="M15" s="86">
        <v>6</v>
      </c>
      <c r="N15" s="86">
        <v>6</v>
      </c>
      <c r="O15" s="86">
        <v>6</v>
      </c>
      <c r="P15" s="86">
        <v>6</v>
      </c>
      <c r="Q15" s="234"/>
    </row>
    <row r="16" spans="1:51" ht="13.5" customHeight="1">
      <c r="A16" s="113"/>
      <c r="B16" s="118"/>
      <c r="C16" s="118"/>
      <c r="D16" s="118"/>
      <c r="E16" s="118"/>
      <c r="F16" s="118"/>
      <c r="N16" s="109"/>
      <c r="O16" s="109"/>
      <c r="P16" s="109"/>
    </row>
    <row r="17" spans="1:17" ht="21" customHeight="1">
      <c r="B17" s="253" t="s">
        <v>94</v>
      </c>
      <c r="C17" s="253"/>
      <c r="D17" s="253"/>
      <c r="E17" s="253"/>
      <c r="F17" s="253"/>
      <c r="G17" s="253"/>
      <c r="H17" s="253"/>
      <c r="I17" s="253"/>
      <c r="J17" s="253"/>
      <c r="K17" s="253"/>
      <c r="L17" s="253"/>
      <c r="M17" s="253"/>
      <c r="N17" s="253"/>
      <c r="O17" s="253"/>
      <c r="P17" s="253"/>
    </row>
    <row r="18" spans="1:17" ht="27" customHeight="1">
      <c r="B18" s="119">
        <v>44348</v>
      </c>
      <c r="C18" s="119">
        <v>44440</v>
      </c>
      <c r="D18" s="119">
        <v>44531</v>
      </c>
      <c r="E18" s="119">
        <v>44621</v>
      </c>
      <c r="F18" s="119">
        <v>44713</v>
      </c>
      <c r="G18" s="119">
        <f t="shared" ref="G18:K18" si="0">+G5</f>
        <v>44805</v>
      </c>
      <c r="H18" s="119">
        <f t="shared" si="0"/>
        <v>44896</v>
      </c>
      <c r="I18" s="119">
        <f t="shared" si="0"/>
        <v>44986</v>
      </c>
      <c r="J18" s="119">
        <f t="shared" si="0"/>
        <v>45078</v>
      </c>
      <c r="K18" s="119">
        <f t="shared" si="0"/>
        <v>45170</v>
      </c>
      <c r="L18" s="119">
        <f t="shared" ref="L18:P18" si="1">+L5</f>
        <v>45261</v>
      </c>
      <c r="M18" s="119">
        <f t="shared" si="1"/>
        <v>45352</v>
      </c>
      <c r="N18" s="119">
        <f t="shared" si="1"/>
        <v>45444</v>
      </c>
      <c r="O18" s="119">
        <f t="shared" si="1"/>
        <v>45536</v>
      </c>
      <c r="P18" s="119">
        <f t="shared" si="1"/>
        <v>45627</v>
      </c>
    </row>
    <row r="19" spans="1:17" ht="18.75" customHeight="1">
      <c r="A19" s="120" t="s">
        <v>95</v>
      </c>
      <c r="B19" s="121"/>
      <c r="C19" s="121"/>
      <c r="D19" s="121"/>
      <c r="E19" s="121"/>
      <c r="F19" s="121"/>
      <c r="G19" s="122"/>
    </row>
    <row r="20" spans="1:17" ht="13.5" customHeight="1">
      <c r="A20" s="123" t="s">
        <v>84</v>
      </c>
      <c r="B20" s="124">
        <v>764.9</v>
      </c>
      <c r="C20" s="124">
        <v>786.5</v>
      </c>
      <c r="D20" s="124">
        <v>815.4</v>
      </c>
      <c r="E20" s="124">
        <v>749.2</v>
      </c>
      <c r="F20" s="124">
        <v>710.4</v>
      </c>
      <c r="G20" s="124">
        <v>712</v>
      </c>
      <c r="H20" s="124">
        <v>737.7</v>
      </c>
      <c r="I20" s="124">
        <v>772.9</v>
      </c>
      <c r="J20" s="124">
        <v>826</v>
      </c>
      <c r="K20" s="124">
        <v>833.2</v>
      </c>
      <c r="L20" s="124">
        <v>872.4</v>
      </c>
      <c r="M20" s="124">
        <v>918.1</v>
      </c>
      <c r="N20" s="124">
        <v>922.9</v>
      </c>
      <c r="O20" s="124">
        <v>951.3</v>
      </c>
      <c r="P20" s="124">
        <v>979.8</v>
      </c>
      <c r="Q20" s="234"/>
    </row>
    <row r="21" spans="1:17" ht="13.5" customHeight="1">
      <c r="A21" s="123" t="s">
        <v>96</v>
      </c>
      <c r="B21" s="124">
        <v>17.3</v>
      </c>
      <c r="C21" s="124">
        <v>17.899999999999999</v>
      </c>
      <c r="D21" s="124">
        <v>18.7</v>
      </c>
      <c r="E21" s="124">
        <v>72</v>
      </c>
      <c r="F21" s="124">
        <v>70.3</v>
      </c>
      <c r="G21" s="124">
        <v>71.2</v>
      </c>
      <c r="H21" s="124">
        <v>73.599999999999994</v>
      </c>
      <c r="I21" s="124">
        <v>77.099999999999994</v>
      </c>
      <c r="J21" s="124">
        <v>62.2</v>
      </c>
      <c r="K21" s="124">
        <v>65.2</v>
      </c>
      <c r="L21" s="124">
        <v>74.3</v>
      </c>
      <c r="M21" s="124">
        <v>78.599999999999994</v>
      </c>
      <c r="N21" s="124">
        <v>80.3</v>
      </c>
      <c r="O21" s="124">
        <v>83.3</v>
      </c>
      <c r="P21" s="124">
        <v>86.9</v>
      </c>
      <c r="Q21" s="234"/>
    </row>
    <row r="22" spans="1:17" ht="13.5" customHeight="1">
      <c r="A22" s="123" t="s">
        <v>86</v>
      </c>
      <c r="B22" s="124">
        <v>23.7</v>
      </c>
      <c r="C22" s="124">
        <v>27.1</v>
      </c>
      <c r="D22" s="124">
        <v>27.4</v>
      </c>
      <c r="E22" s="124">
        <v>24</v>
      </c>
      <c r="F22" s="124">
        <v>22.4</v>
      </c>
      <c r="G22" s="124">
        <v>22.1</v>
      </c>
      <c r="H22" s="124">
        <v>24.7</v>
      </c>
      <c r="I22" s="124">
        <v>25.4</v>
      </c>
      <c r="J22" s="124">
        <v>17.2</v>
      </c>
      <c r="K22" s="124">
        <v>13.9</v>
      </c>
      <c r="L22" s="124">
        <v>8.9</v>
      </c>
      <c r="M22" s="124">
        <v>9.3000000000000007</v>
      </c>
      <c r="N22" s="124">
        <v>9.1</v>
      </c>
      <c r="O22" s="124">
        <v>9.4</v>
      </c>
      <c r="P22" s="124">
        <v>9.6999999999999993</v>
      </c>
      <c r="Q22" s="234"/>
    </row>
    <row r="23" spans="1:17" ht="13.5" customHeight="1">
      <c r="A23" s="125" t="s">
        <v>97</v>
      </c>
      <c r="B23" s="97">
        <v>805.9</v>
      </c>
      <c r="C23" s="97">
        <v>831.5</v>
      </c>
      <c r="D23" s="97">
        <v>861.5</v>
      </c>
      <c r="E23" s="97">
        <v>845.2</v>
      </c>
      <c r="F23" s="97">
        <v>803.1</v>
      </c>
      <c r="G23" s="97">
        <v>805.3</v>
      </c>
      <c r="H23" s="97">
        <v>836.4</v>
      </c>
      <c r="I23" s="97">
        <v>875.8</v>
      </c>
      <c r="J23" s="97">
        <v>905.4</v>
      </c>
      <c r="K23" s="97">
        <v>912.4</v>
      </c>
      <c r="L23" s="97">
        <v>955.6</v>
      </c>
      <c r="M23" s="97">
        <v>1006</v>
      </c>
      <c r="N23" s="97">
        <v>1012.4</v>
      </c>
      <c r="O23" s="97">
        <v>1044</v>
      </c>
      <c r="P23" s="97">
        <v>1076.4000000000001</v>
      </c>
      <c r="Q23" s="234"/>
    </row>
    <row r="24" spans="1:17" ht="13.5" customHeight="1">
      <c r="A24" s="126" t="s">
        <v>98</v>
      </c>
      <c r="B24" s="101">
        <v>325.5</v>
      </c>
      <c r="C24" s="101">
        <v>335.3</v>
      </c>
      <c r="D24" s="101">
        <v>346.7</v>
      </c>
      <c r="E24" s="101">
        <v>338.8</v>
      </c>
      <c r="F24" s="101">
        <v>316.89999999999998</v>
      </c>
      <c r="G24" s="101">
        <v>316.3</v>
      </c>
      <c r="H24" s="101">
        <v>320.3</v>
      </c>
      <c r="I24" s="101">
        <v>336.6</v>
      </c>
      <c r="J24" s="101">
        <v>337.7</v>
      </c>
      <c r="K24" s="101">
        <v>340.2</v>
      </c>
      <c r="L24" s="101">
        <v>362.3</v>
      </c>
      <c r="M24" s="101">
        <v>381.8</v>
      </c>
      <c r="N24" s="101">
        <v>382.8</v>
      </c>
      <c r="O24" s="101">
        <v>397.4</v>
      </c>
      <c r="P24" s="101">
        <v>411.3</v>
      </c>
      <c r="Q24" s="234"/>
    </row>
    <row r="25" spans="1:17" ht="13.5" customHeight="1">
      <c r="A25" s="115" t="s">
        <v>99</v>
      </c>
      <c r="B25" s="91">
        <v>1967.8</v>
      </c>
      <c r="C25" s="91">
        <v>2008.9</v>
      </c>
      <c r="D25" s="91">
        <v>2089.8000000000002</v>
      </c>
      <c r="E25" s="91">
        <v>2057.9</v>
      </c>
      <c r="F25" s="91">
        <v>1951.6</v>
      </c>
      <c r="G25" s="91">
        <v>1949.2</v>
      </c>
      <c r="H25" s="91">
        <v>2026.7</v>
      </c>
      <c r="I25" s="91">
        <v>2103</v>
      </c>
      <c r="J25" s="91">
        <v>2154.5</v>
      </c>
      <c r="K25" s="91">
        <v>2166</v>
      </c>
      <c r="L25" s="91">
        <v>2259.9</v>
      </c>
      <c r="M25" s="91">
        <v>2380.3000000000002</v>
      </c>
      <c r="N25" s="91">
        <v>2370.6</v>
      </c>
      <c r="O25" s="91">
        <v>2492</v>
      </c>
      <c r="P25" s="91">
        <v>2557.5</v>
      </c>
      <c r="Q25" s="234"/>
    </row>
    <row r="26" spans="1:17" ht="12.75" customHeight="1">
      <c r="A26" s="115" t="s">
        <v>100</v>
      </c>
      <c r="B26" s="117">
        <v>0.41</v>
      </c>
      <c r="C26" s="117">
        <v>0.41399999999999998</v>
      </c>
      <c r="D26" s="117">
        <v>0.41199999999999998</v>
      </c>
      <c r="E26" s="117">
        <v>0.41099999999999998</v>
      </c>
      <c r="F26" s="117">
        <v>0.41099999999999998</v>
      </c>
      <c r="G26" s="117">
        <v>0.41299999999999998</v>
      </c>
      <c r="H26" s="117">
        <v>0.41299999999999998</v>
      </c>
      <c r="I26" s="117">
        <v>0.41599999999999998</v>
      </c>
      <c r="J26" s="117">
        <v>0.42</v>
      </c>
      <c r="K26" s="117">
        <v>0.42099999999999999</v>
      </c>
      <c r="L26" s="117">
        <v>0.42299999999999999</v>
      </c>
      <c r="M26" s="117">
        <v>0.42299999999999999</v>
      </c>
      <c r="N26" s="117">
        <v>0.42699999999999999</v>
      </c>
      <c r="O26" s="117">
        <v>0.41899999999999998</v>
      </c>
      <c r="P26" s="117">
        <v>0.42099999999999999</v>
      </c>
      <c r="Q26" s="234"/>
    </row>
    <row r="27" spans="1:17" ht="21" customHeight="1">
      <c r="N27" s="109"/>
      <c r="O27" s="109"/>
      <c r="P27" s="109"/>
      <c r="Q27" s="234"/>
    </row>
    <row r="28" spans="1:17" ht="13.5" customHeight="1">
      <c r="B28" s="253" t="s">
        <v>75</v>
      </c>
      <c r="C28" s="253"/>
      <c r="D28" s="253"/>
      <c r="E28" s="253"/>
      <c r="F28" s="253"/>
      <c r="G28" s="253"/>
      <c r="H28" s="253"/>
      <c r="I28" s="253"/>
      <c r="J28" s="253"/>
      <c r="K28" s="253"/>
      <c r="L28" s="253"/>
      <c r="M28" s="253"/>
      <c r="N28" s="253"/>
      <c r="O28" s="253"/>
      <c r="P28" s="253"/>
      <c r="Q28" s="234"/>
    </row>
    <row r="29" spans="1:17" ht="18.75" customHeight="1">
      <c r="A29" s="120" t="s">
        <v>95</v>
      </c>
      <c r="B29" s="119">
        <v>44348</v>
      </c>
      <c r="C29" s="119">
        <v>44440</v>
      </c>
      <c r="D29" s="119">
        <v>44531</v>
      </c>
      <c r="E29" s="119">
        <v>44621</v>
      </c>
      <c r="F29" s="119">
        <v>44713</v>
      </c>
      <c r="G29" s="119">
        <v>44805</v>
      </c>
      <c r="H29" s="119">
        <v>44896</v>
      </c>
      <c r="I29" s="119">
        <v>44986</v>
      </c>
      <c r="J29" s="119">
        <v>45078</v>
      </c>
      <c r="K29" s="119">
        <v>45170</v>
      </c>
      <c r="L29" s="119">
        <v>45261</v>
      </c>
      <c r="M29" s="119">
        <v>45352</v>
      </c>
      <c r="N29" s="89">
        <v>45444</v>
      </c>
      <c r="O29" s="89">
        <v>45536</v>
      </c>
      <c r="P29" s="89">
        <v>45627</v>
      </c>
      <c r="Q29" s="234"/>
    </row>
    <row r="30" spans="1:17" ht="13.5" customHeight="1">
      <c r="A30" s="123" t="s">
        <v>101</v>
      </c>
      <c r="B30" s="91">
        <v>13220.7</v>
      </c>
      <c r="C30" s="91">
        <v>13379.5</v>
      </c>
      <c r="D30" s="91">
        <v>13361.8</v>
      </c>
      <c r="E30" s="91">
        <v>12421.3</v>
      </c>
      <c r="F30" s="91">
        <v>12193.2</v>
      </c>
      <c r="G30" s="91">
        <v>12393.4</v>
      </c>
      <c r="H30" s="91">
        <v>12449.1</v>
      </c>
      <c r="I30" s="91">
        <v>12637.9</v>
      </c>
      <c r="J30" s="91">
        <v>12752.8</v>
      </c>
      <c r="K30" s="91">
        <v>12981.8</v>
      </c>
      <c r="L30" s="91">
        <v>13114.4</v>
      </c>
      <c r="M30" s="91">
        <v>13220.4</v>
      </c>
      <c r="N30" s="91">
        <v>13211</v>
      </c>
      <c r="O30" s="91">
        <v>13295.7</v>
      </c>
      <c r="P30" s="91">
        <v>13380.3</v>
      </c>
      <c r="Q30" s="234"/>
    </row>
    <row r="31" spans="1:17" ht="13.5" customHeight="1">
      <c r="A31" s="123" t="s">
        <v>96</v>
      </c>
      <c r="B31" s="91">
        <v>215</v>
      </c>
      <c r="C31" s="91">
        <v>214.1</v>
      </c>
      <c r="D31" s="91">
        <v>213.8</v>
      </c>
      <c r="E31" s="91">
        <v>1380</v>
      </c>
      <c r="F31" s="91">
        <v>1416.9</v>
      </c>
      <c r="G31" s="91">
        <v>1463.5</v>
      </c>
      <c r="H31" s="91">
        <v>1462.5</v>
      </c>
      <c r="I31" s="91">
        <v>1509.2</v>
      </c>
      <c r="J31" s="91">
        <v>1318.2</v>
      </c>
      <c r="K31" s="91">
        <v>1378.2</v>
      </c>
      <c r="L31" s="91">
        <v>1417.1</v>
      </c>
      <c r="M31" s="91">
        <v>1440.6</v>
      </c>
      <c r="N31" s="91">
        <v>1434.5</v>
      </c>
      <c r="O31" s="91">
        <v>1441.1</v>
      </c>
      <c r="P31" s="91">
        <v>1449.6</v>
      </c>
      <c r="Q31" s="234"/>
    </row>
    <row r="32" spans="1:17" ht="13.5" customHeight="1">
      <c r="A32" s="123" t="s">
        <v>102</v>
      </c>
      <c r="B32" s="91">
        <v>175.4</v>
      </c>
      <c r="C32" s="91">
        <v>130.69999999999999</v>
      </c>
      <c r="D32" s="91">
        <v>128.69999999999999</v>
      </c>
      <c r="E32" s="91">
        <v>128</v>
      </c>
      <c r="F32" s="91">
        <v>126.6</v>
      </c>
      <c r="G32" s="91">
        <v>123.1</v>
      </c>
      <c r="H32" s="91">
        <v>140.6</v>
      </c>
      <c r="I32" s="91">
        <v>146.69999999999999</v>
      </c>
      <c r="J32" s="91">
        <v>138.30000000000001</v>
      </c>
      <c r="K32" s="91">
        <v>114.3</v>
      </c>
      <c r="L32" s="91">
        <v>70.099999999999994</v>
      </c>
      <c r="M32" s="91">
        <v>69.8</v>
      </c>
      <c r="N32" s="91">
        <v>67.2</v>
      </c>
      <c r="O32" s="91">
        <v>66.3</v>
      </c>
      <c r="P32" s="91">
        <v>65.3</v>
      </c>
      <c r="Q32" s="234"/>
    </row>
    <row r="33" spans="1:17" ht="13.5" customHeight="1">
      <c r="A33" s="125" t="s">
        <v>103</v>
      </c>
      <c r="B33" s="97">
        <v>13352.9</v>
      </c>
      <c r="C33" s="97">
        <v>13518.8</v>
      </c>
      <c r="D33" s="97">
        <v>13527.6</v>
      </c>
      <c r="E33" s="97">
        <v>13706.3</v>
      </c>
      <c r="F33" s="97">
        <v>13539.9</v>
      </c>
      <c r="G33" s="97">
        <v>13783.7</v>
      </c>
      <c r="H33" s="97">
        <v>13859.6</v>
      </c>
      <c r="I33" s="97">
        <v>14101.7</v>
      </c>
      <c r="J33" s="97">
        <v>14209.3</v>
      </c>
      <c r="K33" s="97">
        <v>14474.2</v>
      </c>
      <c r="L33" s="97">
        <v>14601.6</v>
      </c>
      <c r="M33" s="97">
        <v>14730.8</v>
      </c>
      <c r="N33" s="97">
        <v>14712.7</v>
      </c>
      <c r="O33" s="97">
        <v>14803.2</v>
      </c>
      <c r="P33" s="97">
        <v>14895.2</v>
      </c>
      <c r="Q33" s="234"/>
    </row>
    <row r="34" spans="1:17">
      <c r="A34" s="126" t="s">
        <v>104</v>
      </c>
      <c r="B34" s="91">
        <v>5219.7</v>
      </c>
      <c r="C34" s="91">
        <v>5349.9</v>
      </c>
      <c r="D34" s="91">
        <v>5321.4</v>
      </c>
      <c r="E34" s="91">
        <v>5322.4</v>
      </c>
      <c r="F34" s="91">
        <v>5240.6000000000004</v>
      </c>
      <c r="G34" s="91">
        <v>4976.8999999999996</v>
      </c>
      <c r="H34" s="91">
        <v>4867</v>
      </c>
      <c r="I34" s="91">
        <v>4893.3</v>
      </c>
      <c r="J34" s="91">
        <v>4761.8999999999996</v>
      </c>
      <c r="K34" s="91">
        <v>4825.5</v>
      </c>
      <c r="L34" s="91">
        <v>4850.3</v>
      </c>
      <c r="M34" s="91">
        <v>4871</v>
      </c>
      <c r="N34" s="91">
        <v>4802.8999999999996</v>
      </c>
      <c r="O34" s="91">
        <v>4793.8999999999996</v>
      </c>
      <c r="P34" s="91">
        <v>4788.3999999999996</v>
      </c>
      <c r="Q34" s="234"/>
    </row>
    <row r="35" spans="1:17" ht="21" customHeight="1">
      <c r="A35" s="115" t="s">
        <v>105</v>
      </c>
      <c r="B35" s="91">
        <v>22023.4</v>
      </c>
      <c r="C35" s="91">
        <v>21862.400000000001</v>
      </c>
      <c r="D35" s="91">
        <v>22235.3</v>
      </c>
      <c r="E35" s="91">
        <v>22494.7</v>
      </c>
      <c r="F35" s="91">
        <v>22153.599999999999</v>
      </c>
      <c r="G35" s="91">
        <v>21922.400000000001</v>
      </c>
      <c r="H35" s="91">
        <v>21999.7</v>
      </c>
      <c r="I35" s="91">
        <v>22223.1</v>
      </c>
      <c r="J35" s="91">
        <v>22404.799999999999</v>
      </c>
      <c r="K35" s="91">
        <v>22722.1</v>
      </c>
      <c r="L35" s="91">
        <v>22750.5</v>
      </c>
      <c r="M35" s="91">
        <v>22844.400000000001</v>
      </c>
      <c r="N35" s="91">
        <v>22789.200000000001</v>
      </c>
      <c r="O35" s="91">
        <v>22910.1</v>
      </c>
      <c r="P35" s="91">
        <v>23123.8</v>
      </c>
      <c r="Q35" s="234"/>
    </row>
    <row r="36" spans="1:17" ht="17.25" customHeight="1">
      <c r="A36" s="115" t="s">
        <v>106</v>
      </c>
      <c r="B36" s="117">
        <v>0.60599999999999998</v>
      </c>
      <c r="C36" s="117">
        <v>0.61799999999999999</v>
      </c>
      <c r="D36" s="117">
        <v>0.60799999999999998</v>
      </c>
      <c r="E36" s="117">
        <v>0.60899999999999999</v>
      </c>
      <c r="F36" s="117">
        <v>0.61099999999999999</v>
      </c>
      <c r="G36" s="117">
        <v>0.629</v>
      </c>
      <c r="H36" s="117">
        <v>0.63</v>
      </c>
      <c r="I36" s="117">
        <v>0.63500000000000001</v>
      </c>
      <c r="J36" s="117">
        <v>0.63400000000000001</v>
      </c>
      <c r="K36" s="117">
        <v>0.63700000000000001</v>
      </c>
      <c r="L36" s="117">
        <v>0.64200000000000002</v>
      </c>
      <c r="M36" s="117">
        <v>0.64500000000000002</v>
      </c>
      <c r="N36" s="117">
        <v>0.64600000000000002</v>
      </c>
      <c r="O36" s="117">
        <v>0.64600000000000002</v>
      </c>
      <c r="P36" s="117">
        <v>0.64400000000000002</v>
      </c>
      <c r="Q36" s="234"/>
    </row>
    <row r="37" spans="1:17" ht="13.5" customHeight="1">
      <c r="N37" s="109"/>
      <c r="O37" s="109"/>
      <c r="P37" s="109"/>
    </row>
    <row r="38" spans="1:17" ht="13.5" customHeight="1">
      <c r="B38" s="253" t="s">
        <v>76</v>
      </c>
      <c r="C38" s="253"/>
      <c r="D38" s="253"/>
      <c r="E38" s="253"/>
      <c r="F38" s="253"/>
      <c r="G38" s="253"/>
      <c r="H38" s="253"/>
      <c r="I38" s="253"/>
      <c r="J38" s="253"/>
      <c r="K38" s="253"/>
      <c r="L38" s="253"/>
      <c r="M38" s="253"/>
      <c r="N38" s="253"/>
      <c r="O38" s="253"/>
      <c r="P38" s="253"/>
    </row>
    <row r="39" spans="1:17" ht="18.75" customHeight="1">
      <c r="A39" s="120" t="s">
        <v>95</v>
      </c>
      <c r="B39" s="119">
        <v>44348</v>
      </c>
      <c r="C39" s="119">
        <v>44440</v>
      </c>
      <c r="D39" s="119">
        <v>44531</v>
      </c>
      <c r="E39" s="119">
        <v>44621</v>
      </c>
      <c r="F39" s="119">
        <v>44713</v>
      </c>
      <c r="G39" s="119">
        <v>44805</v>
      </c>
      <c r="H39" s="119">
        <v>44896</v>
      </c>
      <c r="I39" s="119">
        <v>44986</v>
      </c>
      <c r="J39" s="119">
        <v>45078</v>
      </c>
      <c r="K39" s="119">
        <v>45170</v>
      </c>
      <c r="L39" s="119">
        <v>45261</v>
      </c>
      <c r="M39" s="119">
        <v>45352</v>
      </c>
      <c r="N39" s="89">
        <v>45444</v>
      </c>
      <c r="O39" s="89">
        <v>45536</v>
      </c>
      <c r="P39" s="89">
        <v>45627</v>
      </c>
    </row>
    <row r="40" spans="1:17" ht="15" customHeight="1">
      <c r="A40" s="94" t="s">
        <v>84</v>
      </c>
      <c r="B40" s="86">
        <v>58</v>
      </c>
      <c r="C40" s="86">
        <v>59</v>
      </c>
      <c r="D40" s="86">
        <v>61</v>
      </c>
      <c r="E40" s="86">
        <v>60</v>
      </c>
      <c r="F40" s="86">
        <v>58</v>
      </c>
      <c r="G40" s="86">
        <v>57</v>
      </c>
      <c r="H40" s="86">
        <v>59</v>
      </c>
      <c r="I40" s="86">
        <v>61</v>
      </c>
      <c r="J40" s="86">
        <v>65</v>
      </c>
      <c r="K40" s="86">
        <v>64</v>
      </c>
      <c r="L40" s="86">
        <v>67</v>
      </c>
      <c r="M40" s="86">
        <v>69</v>
      </c>
      <c r="N40" s="86">
        <v>70</v>
      </c>
      <c r="O40" s="86">
        <v>72</v>
      </c>
      <c r="P40" s="86">
        <v>73</v>
      </c>
      <c r="Q40" s="234"/>
    </row>
    <row r="41" spans="1:17">
      <c r="A41" s="94" t="s">
        <v>85</v>
      </c>
      <c r="B41" s="86">
        <v>80</v>
      </c>
      <c r="C41" s="86">
        <v>84</v>
      </c>
      <c r="D41" s="86">
        <v>87</v>
      </c>
      <c r="E41" s="86">
        <v>52</v>
      </c>
      <c r="F41" s="86">
        <v>50</v>
      </c>
      <c r="G41" s="86">
        <v>49</v>
      </c>
      <c r="H41" s="86">
        <v>50</v>
      </c>
      <c r="I41" s="86">
        <v>51</v>
      </c>
      <c r="J41" s="86">
        <v>47</v>
      </c>
      <c r="K41" s="86">
        <v>47</v>
      </c>
      <c r="L41" s="86">
        <v>52</v>
      </c>
      <c r="M41" s="86">
        <v>55</v>
      </c>
      <c r="N41" s="86">
        <v>56</v>
      </c>
      <c r="O41" s="86">
        <v>58</v>
      </c>
      <c r="P41" s="86">
        <v>60</v>
      </c>
      <c r="Q41" s="234"/>
    </row>
    <row r="42" spans="1:17">
      <c r="A42" s="94" t="s">
        <v>86</v>
      </c>
      <c r="B42" s="86">
        <v>135</v>
      </c>
      <c r="C42" s="86">
        <v>207</v>
      </c>
      <c r="D42" s="86">
        <v>213</v>
      </c>
      <c r="E42" s="86">
        <v>187</v>
      </c>
      <c r="F42" s="86">
        <v>177</v>
      </c>
      <c r="G42" s="86">
        <v>179</v>
      </c>
      <c r="H42" s="86">
        <v>176</v>
      </c>
      <c r="I42" s="86">
        <v>173</v>
      </c>
      <c r="J42" s="86">
        <v>125</v>
      </c>
      <c r="K42" s="86">
        <v>122</v>
      </c>
      <c r="L42" s="86">
        <v>127</v>
      </c>
      <c r="M42" s="86">
        <v>134</v>
      </c>
      <c r="N42" s="86">
        <v>136</v>
      </c>
      <c r="O42" s="86">
        <v>142</v>
      </c>
      <c r="P42" s="86">
        <v>148</v>
      </c>
      <c r="Q42" s="234"/>
    </row>
    <row r="43" spans="1:17" ht="12.75" customHeight="1">
      <c r="A43" s="127" t="s">
        <v>107</v>
      </c>
      <c r="B43" s="97">
        <v>60</v>
      </c>
      <c r="C43" s="97">
        <v>62</v>
      </c>
      <c r="D43" s="97">
        <v>64</v>
      </c>
      <c r="E43" s="97">
        <v>62</v>
      </c>
      <c r="F43" s="97">
        <v>59</v>
      </c>
      <c r="G43" s="97">
        <v>58</v>
      </c>
      <c r="H43" s="97">
        <v>60</v>
      </c>
      <c r="I43" s="97">
        <v>62</v>
      </c>
      <c r="J43" s="97">
        <v>64</v>
      </c>
      <c r="K43" s="97">
        <v>63</v>
      </c>
      <c r="L43" s="97">
        <v>65</v>
      </c>
      <c r="M43" s="97">
        <v>68</v>
      </c>
      <c r="N43" s="97">
        <v>69</v>
      </c>
      <c r="O43" s="97">
        <v>71</v>
      </c>
      <c r="P43" s="97">
        <v>72</v>
      </c>
      <c r="Q43" s="234"/>
    </row>
    <row r="44" spans="1:17">
      <c r="A44" s="128" t="s">
        <v>104</v>
      </c>
      <c r="B44" s="86">
        <v>62</v>
      </c>
      <c r="C44" s="86">
        <v>63</v>
      </c>
      <c r="D44" s="86">
        <v>65</v>
      </c>
      <c r="E44" s="86">
        <v>64</v>
      </c>
      <c r="F44" s="86">
        <v>60</v>
      </c>
      <c r="G44" s="86">
        <v>64</v>
      </c>
      <c r="H44" s="86">
        <v>66</v>
      </c>
      <c r="I44" s="86">
        <v>69</v>
      </c>
      <c r="J44" s="86">
        <v>71</v>
      </c>
      <c r="K44" s="86">
        <v>70</v>
      </c>
      <c r="L44" s="86">
        <v>75</v>
      </c>
      <c r="M44" s="86">
        <v>78</v>
      </c>
      <c r="N44" s="86">
        <v>80</v>
      </c>
      <c r="O44" s="86">
        <v>83</v>
      </c>
      <c r="P44" s="86">
        <v>86</v>
      </c>
      <c r="Q44" s="234"/>
    </row>
    <row r="45" spans="1:17">
      <c r="Q45" s="234"/>
    </row>
    <row r="46" spans="1:17">
      <c r="Q46" s="234"/>
    </row>
  </sheetData>
  <mergeCells count="6">
    <mergeCell ref="B38:P38"/>
    <mergeCell ref="A1:P1"/>
    <mergeCell ref="A2:P2"/>
    <mergeCell ref="B4:P4"/>
    <mergeCell ref="B17:P17"/>
    <mergeCell ref="B28:P28"/>
  </mergeCells>
  <conditionalFormatting sqref="B9:P9">
    <cfRule type="cellIs" dxfId="20" priority="11" stopIfTrue="1" operator="lessThan">
      <formula>0</formula>
    </cfRule>
  </conditionalFormatting>
  <conditionalFormatting sqref="B14:P14 B16:F16">
    <cfRule type="cellIs" dxfId="19" priority="27" stopIfTrue="1" operator="lessThan">
      <formula>0</formula>
    </cfRule>
  </conditionalFormatting>
  <conditionalFormatting sqref="B23:P23">
    <cfRule type="cellIs" dxfId="18" priority="9" stopIfTrue="1" operator="lessThan">
      <formula>0</formula>
    </cfRule>
  </conditionalFormatting>
  <conditionalFormatting sqref="B25:P26">
    <cfRule type="cellIs" dxfId="17" priority="3" stopIfTrue="1" operator="lessThan">
      <formula>0</formula>
    </cfRule>
  </conditionalFormatting>
  <conditionalFormatting sqref="B30:P36">
    <cfRule type="cellIs" dxfId="16" priority="1" stopIfTrue="1" operator="lessThan">
      <formula>0</formula>
    </cfRule>
  </conditionalFormatting>
  <conditionalFormatting sqref="B43:P43">
    <cfRule type="cellIs" dxfId="15" priority="4" stopIfTrue="1" operator="lessThan">
      <formula>0</formula>
    </cfRule>
  </conditionalFormatting>
  <pageMargins left="0.78740157480314965" right="0.78740157480314965" top="0.78740157480314965" bottom="0.39370078740157483" header="0.47244094488188981" footer="0.19685039370078741"/>
  <pageSetup paperSize="9" scale="82" orientation="portrait" errors="blank" r:id="rId1"/>
  <headerFooter scaleWithDoc="0" alignWithMargins="0">
    <oddHeader>&amp;C&amp;B &amp;B&amp;"Arial"&amp;12&amp;Kff0000​‌OFFICIAL: Sensitive‌​&amp;B&amp;B &amp;B&amp;B &amp;B&amp;B &amp;B&amp;B &amp;B&amp;B &amp;B&amp;B &amp;B&amp;B &amp;B&amp;B &amp;B&amp;B &amp;B&amp;B &amp;B&amp;B &amp;B&amp;B &amp;B&amp;B &amp;B&amp;B &amp;B&amp;B &amp;B&amp;B &amp;B&amp;B &amp;B&amp;B &amp;B&amp;B &amp;B&amp;B &amp;B&amp;B &amp;B&amp;B &amp;B&amp;B &amp;B&amp;B &amp;B&amp;B &amp;B&amp;B &amp;B&amp;B &amp;B&amp;B &amp;B&amp;B &amp;B&amp;B &amp;B&amp;B &amp;B&amp;L&amp;R&amp;R</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65"/>
  <sheetViews>
    <sheetView showGridLines="0" zoomScaleNormal="100" workbookViewId="0">
      <selection sqref="A1:E1"/>
    </sheetView>
  </sheetViews>
  <sheetFormatPr defaultColWidth="11.42578125" defaultRowHeight="15"/>
  <cols>
    <col min="1" max="1" width="51.28515625" style="83" customWidth="1"/>
    <col min="2" max="2" width="13.5703125" style="83" customWidth="1"/>
    <col min="3" max="3" width="13.85546875" style="83" customWidth="1"/>
    <col min="4" max="5" width="11.140625" style="83" customWidth="1"/>
  </cols>
  <sheetData>
    <row r="1" spans="1:5" ht="30" customHeight="1">
      <c r="A1" s="245" t="s">
        <v>108</v>
      </c>
      <c r="B1" s="245"/>
      <c r="C1" s="245"/>
      <c r="D1" s="245"/>
      <c r="E1" s="245"/>
    </row>
    <row r="2" spans="1:5" ht="17.25" customHeight="1">
      <c r="A2" s="246" t="s">
        <v>288</v>
      </c>
      <c r="B2" s="246"/>
      <c r="C2" s="246"/>
      <c r="D2" s="246"/>
      <c r="E2" s="246"/>
    </row>
    <row r="3" spans="1:5">
      <c r="A3" s="111"/>
      <c r="B3" s="252">
        <v>45627</v>
      </c>
      <c r="C3" s="252"/>
      <c r="D3" s="252"/>
      <c r="E3" s="252"/>
    </row>
    <row r="4" spans="1:5" ht="14.25" customHeight="1">
      <c r="A4" s="87"/>
      <c r="B4" s="250" t="s">
        <v>109</v>
      </c>
      <c r="C4" s="250"/>
      <c r="D4" s="250"/>
      <c r="E4" s="250"/>
    </row>
    <row r="5" spans="1:5">
      <c r="A5" s="86"/>
      <c r="B5" s="86"/>
      <c r="C5" s="129"/>
      <c r="D5" s="129"/>
      <c r="E5" s="129"/>
    </row>
    <row r="6" spans="1:5" ht="28.5" customHeight="1">
      <c r="A6" s="86"/>
      <c r="B6" s="119" t="s">
        <v>62</v>
      </c>
      <c r="C6" s="119" t="s">
        <v>110</v>
      </c>
      <c r="D6" s="119" t="s">
        <v>64</v>
      </c>
      <c r="E6" s="119" t="s">
        <v>69</v>
      </c>
    </row>
    <row r="7" spans="1:5">
      <c r="A7" s="130" t="s">
        <v>111</v>
      </c>
      <c r="B7" s="86"/>
      <c r="C7" s="86"/>
      <c r="D7" s="86"/>
      <c r="E7" s="86"/>
    </row>
    <row r="8" spans="1:5">
      <c r="A8" s="116"/>
      <c r="B8" s="90"/>
      <c r="C8" s="90"/>
      <c r="D8" s="90"/>
      <c r="E8" s="90"/>
    </row>
    <row r="9" spans="1:5">
      <c r="A9" s="131" t="s">
        <v>112</v>
      </c>
      <c r="B9" s="90">
        <v>15232</v>
      </c>
      <c r="C9" s="90">
        <v>7327</v>
      </c>
      <c r="D9" s="90">
        <v>13368</v>
      </c>
      <c r="E9" s="90">
        <v>35927</v>
      </c>
    </row>
    <row r="10" spans="1:5" ht="12.75" customHeight="1">
      <c r="A10" s="132" t="s">
        <v>113</v>
      </c>
      <c r="B10" s="90">
        <v>4244</v>
      </c>
      <c r="C10" s="90">
        <v>1975</v>
      </c>
      <c r="D10" s="90">
        <v>3342</v>
      </c>
      <c r="E10" s="90">
        <v>9561</v>
      </c>
    </row>
    <row r="11" spans="1:5" ht="12.75" customHeight="1">
      <c r="A11" s="132" t="s">
        <v>114</v>
      </c>
      <c r="B11" s="90">
        <v>510</v>
      </c>
      <c r="C11" s="90">
        <v>247</v>
      </c>
      <c r="D11" s="90">
        <v>469</v>
      </c>
      <c r="E11" s="90">
        <v>1226</v>
      </c>
    </row>
    <row r="12" spans="1:5">
      <c r="A12" s="131" t="s">
        <v>115</v>
      </c>
      <c r="B12" s="90">
        <v>6169</v>
      </c>
      <c r="C12" s="90">
        <v>2384</v>
      </c>
      <c r="D12" s="90">
        <v>5209</v>
      </c>
      <c r="E12" s="90">
        <v>13762</v>
      </c>
    </row>
    <row r="13" spans="1:5">
      <c r="A13" s="132" t="s">
        <v>113</v>
      </c>
      <c r="B13" s="90">
        <v>346</v>
      </c>
      <c r="C13" s="90">
        <v>142</v>
      </c>
      <c r="D13" s="90">
        <v>306</v>
      </c>
      <c r="E13" s="90">
        <v>794</v>
      </c>
    </row>
    <row r="14" spans="1:5">
      <c r="A14" s="132" t="s">
        <v>114</v>
      </c>
      <c r="B14" s="90">
        <v>14</v>
      </c>
      <c r="C14" s="90">
        <v>10</v>
      </c>
      <c r="D14" s="90">
        <v>12</v>
      </c>
      <c r="E14" s="90">
        <v>36</v>
      </c>
    </row>
    <row r="15" spans="1:5">
      <c r="A15" s="131" t="s">
        <v>116</v>
      </c>
      <c r="B15" s="90">
        <v>42557</v>
      </c>
      <c r="C15" s="90">
        <v>28117</v>
      </c>
      <c r="D15" s="90">
        <v>41741</v>
      </c>
      <c r="E15" s="90">
        <v>112415</v>
      </c>
    </row>
    <row r="16" spans="1:5">
      <c r="A16" s="132" t="s">
        <v>117</v>
      </c>
      <c r="B16" s="90">
        <v>102</v>
      </c>
      <c r="C16" s="90">
        <v>47</v>
      </c>
      <c r="D16" s="90">
        <v>81</v>
      </c>
      <c r="E16" s="90">
        <v>230</v>
      </c>
    </row>
    <row r="17" spans="1:5">
      <c r="A17" s="132" t="s">
        <v>118</v>
      </c>
      <c r="B17" s="90">
        <v>10958</v>
      </c>
      <c r="C17" s="90">
        <v>10563</v>
      </c>
      <c r="D17" s="90">
        <v>10961</v>
      </c>
      <c r="E17" s="90">
        <v>32482</v>
      </c>
    </row>
    <row r="18" spans="1:5">
      <c r="A18" s="132" t="s">
        <v>119</v>
      </c>
      <c r="B18" s="90">
        <v>263</v>
      </c>
      <c r="C18" s="90">
        <v>157</v>
      </c>
      <c r="D18" s="90">
        <v>258</v>
      </c>
      <c r="E18" s="90">
        <v>678</v>
      </c>
    </row>
    <row r="19" spans="1:5">
      <c r="A19" s="132" t="s">
        <v>120</v>
      </c>
      <c r="B19" s="90">
        <v>29604</v>
      </c>
      <c r="C19" s="90">
        <v>16313</v>
      </c>
      <c r="D19" s="90">
        <v>28915</v>
      </c>
      <c r="E19" s="90">
        <v>74832</v>
      </c>
    </row>
    <row r="20" spans="1:5">
      <c r="A20" s="132" t="s">
        <v>121</v>
      </c>
      <c r="B20" s="90">
        <v>1361</v>
      </c>
      <c r="C20" s="90">
        <v>927</v>
      </c>
      <c r="D20" s="90">
        <v>1351</v>
      </c>
      <c r="E20" s="90">
        <v>3639</v>
      </c>
    </row>
    <row r="21" spans="1:5">
      <c r="A21" s="132" t="s">
        <v>122</v>
      </c>
      <c r="B21" s="90">
        <v>269</v>
      </c>
      <c r="C21" s="90">
        <v>110</v>
      </c>
      <c r="D21" s="90">
        <v>175</v>
      </c>
      <c r="E21" s="90">
        <v>554</v>
      </c>
    </row>
    <row r="22" spans="1:5">
      <c r="A22" s="131" t="s">
        <v>123</v>
      </c>
      <c r="B22" s="90">
        <v>147</v>
      </c>
      <c r="C22" s="90">
        <v>1</v>
      </c>
      <c r="D22" s="90">
        <v>143</v>
      </c>
      <c r="E22" s="90">
        <v>291</v>
      </c>
    </row>
    <row r="23" spans="1:5">
      <c r="A23" s="125" t="s">
        <v>69</v>
      </c>
      <c r="B23" s="106">
        <v>64105</v>
      </c>
      <c r="C23" s="106">
        <v>37829</v>
      </c>
      <c r="D23" s="106">
        <v>60461</v>
      </c>
      <c r="E23" s="106">
        <v>162395</v>
      </c>
    </row>
    <row r="24" spans="1:5">
      <c r="B24" s="110"/>
      <c r="C24" s="110"/>
      <c r="D24" s="110"/>
      <c r="E24" s="110"/>
    </row>
    <row r="25" spans="1:5" ht="14.25" customHeight="1">
      <c r="A25" s="87"/>
      <c r="B25" s="250" t="s">
        <v>124</v>
      </c>
      <c r="C25" s="250"/>
      <c r="D25" s="250"/>
      <c r="E25" s="250"/>
    </row>
    <row r="26" spans="1:5">
      <c r="A26" s="87"/>
      <c r="B26" s="129"/>
      <c r="C26" s="129"/>
      <c r="D26" s="129"/>
      <c r="E26" s="129"/>
    </row>
    <row r="27" spans="1:5" ht="28.5" customHeight="1">
      <c r="A27" s="86"/>
      <c r="B27" s="119" t="s">
        <v>62</v>
      </c>
      <c r="C27" s="119" t="s">
        <v>110</v>
      </c>
      <c r="D27" s="119" t="s">
        <v>64</v>
      </c>
      <c r="E27" s="119" t="s">
        <v>69</v>
      </c>
    </row>
    <row r="28" spans="1:5">
      <c r="A28" s="130" t="s">
        <v>111</v>
      </c>
      <c r="B28" s="121"/>
      <c r="C28" s="121"/>
      <c r="D28" s="121"/>
      <c r="E28" s="121"/>
    </row>
    <row r="29" spans="1:5">
      <c r="A29" s="116"/>
      <c r="B29" s="90"/>
      <c r="C29" s="90"/>
      <c r="D29" s="90"/>
      <c r="E29" s="90"/>
    </row>
    <row r="30" spans="1:5">
      <c r="A30" s="131" t="s">
        <v>112</v>
      </c>
      <c r="B30" s="90">
        <v>236812</v>
      </c>
      <c r="C30" s="90">
        <v>3456</v>
      </c>
      <c r="D30" s="90">
        <v>143039</v>
      </c>
      <c r="E30" s="90">
        <v>383308</v>
      </c>
    </row>
    <row r="31" spans="1:5">
      <c r="A31" s="132" t="s">
        <v>113</v>
      </c>
      <c r="B31" s="90">
        <v>13660</v>
      </c>
      <c r="C31" s="90">
        <v>307</v>
      </c>
      <c r="D31" s="90">
        <v>11148</v>
      </c>
      <c r="E31" s="90">
        <v>25114</v>
      </c>
    </row>
    <row r="32" spans="1:5">
      <c r="A32" s="132" t="s">
        <v>114</v>
      </c>
      <c r="B32" s="90">
        <v>772</v>
      </c>
      <c r="C32" s="90">
        <v>19</v>
      </c>
      <c r="D32" s="90">
        <v>1170</v>
      </c>
      <c r="E32" s="90">
        <v>1960</v>
      </c>
    </row>
    <row r="33" spans="1:5">
      <c r="A33" s="131" t="s">
        <v>115</v>
      </c>
      <c r="B33" s="90">
        <v>562178</v>
      </c>
      <c r="C33" s="90">
        <v>10697</v>
      </c>
      <c r="D33" s="90">
        <v>316041</v>
      </c>
      <c r="E33" s="90">
        <v>888916</v>
      </c>
    </row>
    <row r="34" spans="1:5">
      <c r="A34" s="132" t="s">
        <v>113</v>
      </c>
      <c r="B34" s="90">
        <v>1918</v>
      </c>
      <c r="C34" s="90">
        <v>9</v>
      </c>
      <c r="D34" s="90">
        <v>1650</v>
      </c>
      <c r="E34" s="90">
        <v>3577</v>
      </c>
    </row>
    <row r="35" spans="1:5">
      <c r="A35" s="132" t="s">
        <v>114</v>
      </c>
      <c r="B35" s="90">
        <v>13</v>
      </c>
      <c r="C35" s="133">
        <v>0</v>
      </c>
      <c r="D35" s="90">
        <v>11</v>
      </c>
      <c r="E35" s="90">
        <v>25</v>
      </c>
    </row>
    <row r="36" spans="1:5">
      <c r="A36" s="131" t="s">
        <v>116</v>
      </c>
      <c r="B36" s="90">
        <v>32714</v>
      </c>
      <c r="C36" s="90">
        <v>343</v>
      </c>
      <c r="D36" s="90">
        <v>29652</v>
      </c>
      <c r="E36" s="90">
        <v>62708</v>
      </c>
    </row>
    <row r="37" spans="1:5">
      <c r="A37" s="132" t="s">
        <v>117</v>
      </c>
      <c r="B37" s="90">
        <v>15734</v>
      </c>
      <c r="C37" s="90">
        <v>173</v>
      </c>
      <c r="D37" s="90">
        <v>10319</v>
      </c>
      <c r="E37" s="90">
        <v>26226</v>
      </c>
    </row>
    <row r="38" spans="1:5">
      <c r="A38" s="132" t="s">
        <v>118</v>
      </c>
      <c r="B38" s="90">
        <v>4790</v>
      </c>
      <c r="C38" s="90">
        <v>101</v>
      </c>
      <c r="D38" s="90">
        <v>8157</v>
      </c>
      <c r="E38" s="90">
        <v>13049</v>
      </c>
    </row>
    <row r="39" spans="1:5">
      <c r="A39" s="132" t="s">
        <v>119</v>
      </c>
      <c r="B39" s="90">
        <v>40</v>
      </c>
      <c r="C39" s="90">
        <v>1</v>
      </c>
      <c r="D39" s="90">
        <v>55</v>
      </c>
      <c r="E39" s="90">
        <v>96</v>
      </c>
    </row>
    <row r="40" spans="1:5">
      <c r="A40" s="132" t="s">
        <v>120</v>
      </c>
      <c r="B40" s="90">
        <v>10131</v>
      </c>
      <c r="C40" s="90">
        <v>61</v>
      </c>
      <c r="D40" s="90">
        <v>9680</v>
      </c>
      <c r="E40" s="90">
        <v>19872</v>
      </c>
    </row>
    <row r="41" spans="1:5">
      <c r="A41" s="132" t="s">
        <v>121</v>
      </c>
      <c r="B41" s="90">
        <v>580</v>
      </c>
      <c r="C41" s="90">
        <v>5</v>
      </c>
      <c r="D41" s="90">
        <v>1100</v>
      </c>
      <c r="E41" s="90">
        <v>1685</v>
      </c>
    </row>
    <row r="42" spans="1:5">
      <c r="A42" s="132" t="s">
        <v>122</v>
      </c>
      <c r="B42" s="90">
        <v>1439</v>
      </c>
      <c r="C42" s="90">
        <v>2</v>
      </c>
      <c r="D42" s="90">
        <v>340</v>
      </c>
      <c r="E42" s="90">
        <v>1780</v>
      </c>
    </row>
    <row r="43" spans="1:5">
      <c r="A43" s="131" t="s">
        <v>123</v>
      </c>
      <c r="B43" s="90">
        <v>739</v>
      </c>
      <c r="C43" s="133">
        <v>0</v>
      </c>
      <c r="D43" s="90">
        <v>502</v>
      </c>
      <c r="E43" s="90">
        <v>1241</v>
      </c>
    </row>
    <row r="44" spans="1:5">
      <c r="A44" s="125" t="s">
        <v>69</v>
      </c>
      <c r="B44" s="106">
        <v>832444</v>
      </c>
      <c r="C44" s="106">
        <v>14497</v>
      </c>
      <c r="D44" s="106">
        <v>489234</v>
      </c>
      <c r="E44" s="106">
        <v>1336174</v>
      </c>
    </row>
    <row r="46" spans="1:5" ht="15" customHeight="1">
      <c r="A46" s="87"/>
      <c r="B46" s="250" t="s">
        <v>125</v>
      </c>
      <c r="C46" s="250"/>
      <c r="D46" s="250"/>
      <c r="E46" s="250"/>
    </row>
    <row r="47" spans="1:5">
      <c r="A47" s="87"/>
      <c r="B47" s="129"/>
      <c r="C47" s="129"/>
      <c r="D47" s="129"/>
      <c r="E47" s="129"/>
    </row>
    <row r="48" spans="1:5" ht="28.5" customHeight="1">
      <c r="A48" s="86"/>
      <c r="B48" s="119" t="s">
        <v>62</v>
      </c>
      <c r="C48" s="119" t="s">
        <v>110</v>
      </c>
      <c r="D48" s="119" t="s">
        <v>64</v>
      </c>
      <c r="E48" s="119" t="s">
        <v>69</v>
      </c>
    </row>
    <row r="49" spans="1:5">
      <c r="A49" s="130" t="s">
        <v>111</v>
      </c>
      <c r="B49" s="121"/>
      <c r="C49" s="121"/>
      <c r="D49" s="121"/>
      <c r="E49" s="121"/>
    </row>
    <row r="50" spans="1:5">
      <c r="A50" s="116"/>
      <c r="B50" s="90"/>
      <c r="C50" s="90"/>
      <c r="D50" s="90"/>
      <c r="E50" s="90"/>
    </row>
    <row r="51" spans="1:5">
      <c r="A51" s="131" t="s">
        <v>112</v>
      </c>
      <c r="B51" s="90">
        <v>6155</v>
      </c>
      <c r="C51" s="90">
        <v>101.1</v>
      </c>
      <c r="D51" s="90">
        <v>3786</v>
      </c>
      <c r="E51" s="90">
        <v>10042.1</v>
      </c>
    </row>
    <row r="52" spans="1:5">
      <c r="A52" s="132" t="s">
        <v>113</v>
      </c>
      <c r="B52" s="90">
        <v>529.5</v>
      </c>
      <c r="C52" s="90">
        <v>10.4</v>
      </c>
      <c r="D52" s="90">
        <v>311.8</v>
      </c>
      <c r="E52" s="90">
        <v>851.7</v>
      </c>
    </row>
    <row r="53" spans="1:5">
      <c r="A53" s="132" t="s">
        <v>114</v>
      </c>
      <c r="B53" s="90">
        <v>32.200000000000003</v>
      </c>
      <c r="C53" s="90">
        <v>0.7</v>
      </c>
      <c r="D53" s="90">
        <v>36</v>
      </c>
      <c r="E53" s="90">
        <v>68.900000000000006</v>
      </c>
    </row>
    <row r="54" spans="1:5">
      <c r="A54" s="131" t="s">
        <v>115</v>
      </c>
      <c r="B54" s="90">
        <v>5985.8</v>
      </c>
      <c r="C54" s="90">
        <v>65.900000000000006</v>
      </c>
      <c r="D54" s="90">
        <v>1527</v>
      </c>
      <c r="E54" s="90">
        <v>7578.8</v>
      </c>
    </row>
    <row r="55" spans="1:5">
      <c r="A55" s="132" t="s">
        <v>113</v>
      </c>
      <c r="B55" s="90">
        <v>75.8</v>
      </c>
      <c r="C55" s="90">
        <v>0.1</v>
      </c>
      <c r="D55" s="90">
        <v>31.9</v>
      </c>
      <c r="E55" s="90">
        <v>107.8</v>
      </c>
    </row>
    <row r="56" spans="1:5">
      <c r="A56" s="132" t="s">
        <v>114</v>
      </c>
      <c r="B56" s="90">
        <v>1.2</v>
      </c>
      <c r="C56" s="133">
        <v>0</v>
      </c>
      <c r="D56" s="90">
        <v>0.4</v>
      </c>
      <c r="E56" s="90">
        <v>1.6</v>
      </c>
    </row>
    <row r="57" spans="1:5">
      <c r="A57" s="131" t="s">
        <v>116</v>
      </c>
      <c r="B57" s="90">
        <v>1741.5</v>
      </c>
      <c r="C57" s="90">
        <v>10.4</v>
      </c>
      <c r="D57" s="90">
        <v>743.9</v>
      </c>
      <c r="E57" s="90">
        <v>2495.8000000000002</v>
      </c>
    </row>
    <row r="58" spans="1:5">
      <c r="A58" s="132" t="s">
        <v>117</v>
      </c>
      <c r="B58" s="90">
        <v>867.7</v>
      </c>
      <c r="C58" s="90">
        <v>7.1</v>
      </c>
      <c r="D58" s="90">
        <v>415.5</v>
      </c>
      <c r="E58" s="90">
        <v>1290.3</v>
      </c>
    </row>
    <row r="59" spans="1:5">
      <c r="A59" s="132" t="s">
        <v>118</v>
      </c>
      <c r="B59" s="90">
        <v>51.1</v>
      </c>
      <c r="C59" s="90">
        <v>1.5</v>
      </c>
      <c r="D59" s="90">
        <v>96.8</v>
      </c>
      <c r="E59" s="90">
        <v>149.4</v>
      </c>
    </row>
    <row r="60" spans="1:5">
      <c r="A60" s="132" t="s">
        <v>119</v>
      </c>
      <c r="B60" s="90">
        <v>1.3</v>
      </c>
      <c r="C60" s="133">
        <v>0</v>
      </c>
      <c r="D60" s="90">
        <v>1.4</v>
      </c>
      <c r="E60" s="90">
        <v>2.7</v>
      </c>
    </row>
    <row r="61" spans="1:5">
      <c r="A61" s="132" t="s">
        <v>120</v>
      </c>
      <c r="B61" s="90">
        <v>258.3</v>
      </c>
      <c r="C61" s="90">
        <v>1.5</v>
      </c>
      <c r="D61" s="90">
        <v>200.9</v>
      </c>
      <c r="E61" s="90">
        <v>460.8</v>
      </c>
    </row>
    <row r="62" spans="1:5">
      <c r="A62" s="132" t="s">
        <v>121</v>
      </c>
      <c r="B62" s="90">
        <v>15.1</v>
      </c>
      <c r="C62" s="90">
        <v>0.2</v>
      </c>
      <c r="D62" s="90">
        <v>24.9</v>
      </c>
      <c r="E62" s="90">
        <v>40.200000000000003</v>
      </c>
    </row>
    <row r="63" spans="1:5">
      <c r="A63" s="132" t="s">
        <v>122</v>
      </c>
      <c r="B63" s="90">
        <v>547.9</v>
      </c>
      <c r="C63" s="90">
        <v>0.1</v>
      </c>
      <c r="D63" s="90">
        <v>4.4000000000000004</v>
      </c>
      <c r="E63" s="90">
        <v>552.4</v>
      </c>
    </row>
    <row r="64" spans="1:5">
      <c r="A64" s="131" t="s">
        <v>123</v>
      </c>
      <c r="B64" s="90">
        <v>15.5</v>
      </c>
      <c r="C64" s="133">
        <v>0</v>
      </c>
      <c r="D64" s="90">
        <v>5.7</v>
      </c>
      <c r="E64" s="90">
        <v>21.3</v>
      </c>
    </row>
    <row r="65" spans="1:5">
      <c r="A65" s="125" t="s">
        <v>69</v>
      </c>
      <c r="B65" s="106">
        <v>13897.8</v>
      </c>
      <c r="C65" s="106">
        <v>177.4</v>
      </c>
      <c r="D65" s="106">
        <v>6062.5999999999995</v>
      </c>
      <c r="E65" s="106">
        <v>20138</v>
      </c>
    </row>
  </sheetData>
  <mergeCells count="6">
    <mergeCell ref="A1:E1"/>
    <mergeCell ref="A2:E2"/>
    <mergeCell ref="B4:E4"/>
    <mergeCell ref="B25:E25"/>
    <mergeCell ref="B46:E46"/>
    <mergeCell ref="B3:E3"/>
  </mergeCells>
  <conditionalFormatting sqref="B9:E9 B12:E23 B30:E33">
    <cfRule type="cellIs" dxfId="14" priority="11" stopIfTrue="1" operator="lessThan">
      <formula>0</formula>
    </cfRule>
  </conditionalFormatting>
  <conditionalFormatting sqref="B35:E44">
    <cfRule type="cellIs" dxfId="13" priority="7" stopIfTrue="1" operator="lessThan">
      <formula>0</formula>
    </cfRule>
  </conditionalFormatting>
  <conditionalFormatting sqref="B51:E64">
    <cfRule type="cellIs" dxfId="12" priority="4" stopIfTrue="1" operator="lessThan">
      <formula>0</formula>
    </cfRule>
  </conditionalFormatting>
  <conditionalFormatting sqref="B10:E11">
    <cfRule type="cellIs" dxfId="2" priority="3" stopIfTrue="1" operator="lessThan">
      <formula>0</formula>
    </cfRule>
  </conditionalFormatting>
  <conditionalFormatting sqref="B34:E34">
    <cfRule type="cellIs" dxfId="1" priority="2" stopIfTrue="1" operator="lessThan">
      <formula>0</formula>
    </cfRule>
  </conditionalFormatting>
  <conditionalFormatting sqref="B65:E65">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74" orientation="portrait" r:id="rId1"/>
  <headerFooter scaleWithDoc="0" alignWithMargins="0">
    <oddHeader>&amp;C&amp;B &amp;B&amp;"Arial"&amp;12&amp;Kff0000​‌OFFICIAL: Sensitive‌​&amp;B&amp;B &amp;B&amp;B &amp;B&amp;B &amp;B&amp;B &amp;B&amp;B &amp;B&amp;B &amp;B&amp;B &amp;B&amp;B &amp;B&amp;B &amp;B&amp;B &amp;B&amp;B &amp;B&amp;B &amp;B&amp;B &amp;B&amp;B &amp;B&amp;B &amp;B&amp;B &amp;B&amp;B &amp;B&amp;B &amp;B&amp;B &amp;B&amp;B &amp;B&amp;B &amp;B&amp;B &amp;B&amp;B &amp;B&amp;B &amp;B&amp;B &amp;B&amp;B &amp;B&amp;B &amp;B&amp;B &amp;B&amp;B &amp;B&amp;B &amp;B&amp;B &amp;B&amp;L&amp;R&amp;R</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72"/>
  <sheetViews>
    <sheetView showGridLines="0" zoomScaleNormal="100" workbookViewId="0">
      <selection activeCell="B3" sqref="B3:E3"/>
    </sheetView>
  </sheetViews>
  <sheetFormatPr defaultColWidth="11.42578125" defaultRowHeight="15"/>
  <cols>
    <col min="1" max="1" width="58.42578125" style="83" customWidth="1"/>
    <col min="2" max="2" width="14" style="83" customWidth="1"/>
    <col min="3" max="3" width="13.7109375" style="83" customWidth="1"/>
    <col min="4" max="5" width="11.42578125" style="83" customWidth="1"/>
    <col min="6" max="6" width="14.85546875" customWidth="1"/>
    <col min="15" max="15" width="11.42578125" customWidth="1"/>
  </cols>
  <sheetData>
    <row r="1" spans="1:10" ht="30" customHeight="1">
      <c r="A1" s="245" t="s">
        <v>126</v>
      </c>
      <c r="B1" s="245"/>
      <c r="C1" s="245"/>
      <c r="D1" s="245"/>
      <c r="E1" s="245"/>
    </row>
    <row r="2" spans="1:10" ht="17.25" customHeight="1">
      <c r="A2" s="246" t="s">
        <v>288</v>
      </c>
      <c r="B2" s="246"/>
      <c r="C2" s="246"/>
      <c r="D2" s="246"/>
      <c r="E2" s="246"/>
      <c r="H2" s="29"/>
    </row>
    <row r="3" spans="1:10" ht="17.25" customHeight="1">
      <c r="A3" s="111"/>
      <c r="B3" s="252">
        <v>45627</v>
      </c>
      <c r="C3" s="252"/>
      <c r="D3" s="252"/>
      <c r="E3" s="252"/>
      <c r="F3" s="29"/>
    </row>
    <row r="4" spans="1:10" ht="14.25" customHeight="1">
      <c r="A4" s="87"/>
      <c r="B4" s="250" t="s">
        <v>127</v>
      </c>
      <c r="C4" s="250"/>
      <c r="D4" s="250"/>
      <c r="E4" s="250"/>
      <c r="F4" s="17"/>
      <c r="G4" s="28"/>
      <c r="H4" s="17"/>
      <c r="I4" s="17"/>
      <c r="J4" s="17"/>
    </row>
    <row r="5" spans="1:10" ht="17.25" customHeight="1">
      <c r="A5" s="134"/>
      <c r="B5" s="135"/>
      <c r="C5" s="135"/>
      <c r="D5" s="129"/>
      <c r="E5" s="135"/>
      <c r="F5" s="17"/>
      <c r="G5" s="17"/>
      <c r="H5" s="17"/>
      <c r="I5" s="17"/>
      <c r="J5" s="17"/>
    </row>
    <row r="6" spans="1:10" ht="42.75" customHeight="1">
      <c r="A6" s="86"/>
      <c r="B6" s="119" t="s">
        <v>62</v>
      </c>
      <c r="C6" s="119" t="s">
        <v>110</v>
      </c>
      <c r="D6" s="119" t="s">
        <v>64</v>
      </c>
      <c r="E6" s="119" t="s">
        <v>69</v>
      </c>
      <c r="F6" s="17"/>
      <c r="G6" s="27"/>
      <c r="H6" s="17"/>
      <c r="I6" s="17"/>
      <c r="J6" s="17"/>
    </row>
    <row r="7" spans="1:10">
      <c r="A7" s="116"/>
      <c r="B7" s="90"/>
      <c r="C7" s="90"/>
      <c r="D7" s="90"/>
      <c r="E7" s="90"/>
      <c r="F7" s="17"/>
      <c r="G7" s="28"/>
      <c r="H7" s="17"/>
      <c r="I7" s="17"/>
      <c r="J7" s="17"/>
    </row>
    <row r="8" spans="1:10">
      <c r="A8" s="136"/>
      <c r="B8" s="90"/>
      <c r="C8" s="90"/>
      <c r="D8" s="90"/>
      <c r="E8" s="90"/>
      <c r="F8" s="33"/>
      <c r="G8" s="33"/>
      <c r="H8" s="33"/>
      <c r="I8" s="33"/>
      <c r="J8" s="17"/>
    </row>
    <row r="9" spans="1:10">
      <c r="A9" s="137" t="s">
        <v>128</v>
      </c>
      <c r="B9" s="97">
        <v>3217</v>
      </c>
      <c r="C9" s="97">
        <v>1560</v>
      </c>
      <c r="D9" s="97">
        <v>2901</v>
      </c>
      <c r="E9" s="97">
        <v>7678</v>
      </c>
      <c r="F9" s="31"/>
      <c r="G9" s="31"/>
      <c r="H9" s="31"/>
      <c r="I9" s="31"/>
      <c r="J9" s="31"/>
    </row>
    <row r="10" spans="1:10" ht="16.5" customHeight="1">
      <c r="A10" s="132" t="s">
        <v>287</v>
      </c>
      <c r="B10" s="91">
        <v>172</v>
      </c>
      <c r="C10" s="91">
        <v>22</v>
      </c>
      <c r="D10" s="91">
        <v>30</v>
      </c>
      <c r="E10" s="91">
        <v>224</v>
      </c>
      <c r="F10" s="33"/>
      <c r="G10" s="33"/>
      <c r="H10" s="33"/>
      <c r="I10" s="33"/>
      <c r="J10" s="33"/>
    </row>
    <row r="11" spans="1:10" ht="16.5" customHeight="1">
      <c r="A11" s="132" t="s">
        <v>130</v>
      </c>
      <c r="B11" s="91">
        <v>2376</v>
      </c>
      <c r="C11" s="91">
        <v>1182</v>
      </c>
      <c r="D11" s="91">
        <v>2251</v>
      </c>
      <c r="E11" s="91">
        <v>5809</v>
      </c>
      <c r="F11" s="33"/>
      <c r="G11" s="33"/>
      <c r="H11" s="33"/>
      <c r="I11" s="33"/>
      <c r="J11" s="33"/>
    </row>
    <row r="12" spans="1:10" ht="16.5" customHeight="1">
      <c r="A12" s="138"/>
      <c r="B12" s="91"/>
      <c r="C12" s="91"/>
      <c r="D12" s="91"/>
      <c r="E12" s="91"/>
      <c r="F12" s="33"/>
      <c r="G12" s="33"/>
      <c r="H12" s="33"/>
      <c r="I12" s="33"/>
      <c r="J12" s="17"/>
    </row>
    <row r="13" spans="1:10" ht="16.5" customHeight="1">
      <c r="A13" s="139" t="s">
        <v>132</v>
      </c>
      <c r="B13" s="140">
        <v>5861</v>
      </c>
      <c r="C13" s="140">
        <v>2465</v>
      </c>
      <c r="D13" s="140">
        <v>4703</v>
      </c>
      <c r="E13" s="140">
        <v>13029</v>
      </c>
      <c r="F13" s="33"/>
      <c r="G13" s="33"/>
      <c r="H13" s="33"/>
      <c r="I13" s="33"/>
      <c r="J13" s="17"/>
    </row>
    <row r="14" spans="1:10" ht="16.5" customHeight="1">
      <c r="A14" s="141" t="s">
        <v>130</v>
      </c>
      <c r="B14" s="142">
        <v>5808</v>
      </c>
      <c r="C14" s="142">
        <v>2464</v>
      </c>
      <c r="D14" s="142">
        <v>4700</v>
      </c>
      <c r="E14" s="142">
        <v>12972</v>
      </c>
      <c r="F14" s="33"/>
      <c r="G14" s="33"/>
      <c r="H14" s="33"/>
      <c r="I14" s="33"/>
      <c r="J14" s="17"/>
    </row>
    <row r="15" spans="1:10" ht="16.5" customHeight="1">
      <c r="A15" s="143"/>
      <c r="B15" s="142"/>
      <c r="C15" s="142"/>
      <c r="D15" s="142"/>
      <c r="E15" s="142"/>
      <c r="F15" s="33"/>
      <c r="G15" s="33"/>
      <c r="H15" s="33"/>
      <c r="I15" s="33"/>
      <c r="J15" s="17"/>
    </row>
    <row r="16" spans="1:10" ht="16.5" customHeight="1">
      <c r="A16" s="139" t="s">
        <v>133</v>
      </c>
      <c r="B16" s="140">
        <v>706</v>
      </c>
      <c r="C16" s="140">
        <v>296</v>
      </c>
      <c r="D16" s="140">
        <v>619</v>
      </c>
      <c r="E16" s="140">
        <v>1621</v>
      </c>
      <c r="F16" s="33"/>
      <c r="G16" s="33"/>
      <c r="H16" s="33"/>
      <c r="I16" s="33"/>
      <c r="J16" s="17"/>
    </row>
    <row r="17" spans="1:10" ht="16.5" customHeight="1">
      <c r="A17" s="141" t="s">
        <v>130</v>
      </c>
      <c r="B17" s="142">
        <v>705</v>
      </c>
      <c r="C17" s="142">
        <v>296</v>
      </c>
      <c r="D17" s="142">
        <v>618</v>
      </c>
      <c r="E17" s="142">
        <v>1619</v>
      </c>
      <c r="F17" s="33"/>
      <c r="G17" s="33"/>
      <c r="H17" s="33"/>
      <c r="I17" s="33"/>
      <c r="J17" s="17"/>
    </row>
    <row r="18" spans="1:10" ht="16.5" customHeight="1">
      <c r="A18" s="143"/>
      <c r="B18" s="142"/>
      <c r="C18" s="142"/>
      <c r="D18" s="142"/>
      <c r="E18" s="142"/>
      <c r="F18" s="33"/>
      <c r="G18" s="33"/>
      <c r="H18" s="33"/>
      <c r="I18" s="33"/>
      <c r="J18" s="17"/>
    </row>
    <row r="19" spans="1:10" ht="16.5" customHeight="1">
      <c r="A19" s="92" t="s">
        <v>134</v>
      </c>
      <c r="B19" s="97">
        <v>2878</v>
      </c>
      <c r="C19" s="97">
        <v>291</v>
      </c>
      <c r="D19" s="97">
        <v>2811</v>
      </c>
      <c r="E19" s="97">
        <v>5980</v>
      </c>
      <c r="F19" s="33"/>
      <c r="G19" s="33"/>
      <c r="H19" s="33"/>
      <c r="I19" s="33"/>
      <c r="J19" s="17"/>
    </row>
    <row r="20" spans="1:10" ht="16.5" customHeight="1">
      <c r="A20" s="132" t="s">
        <v>130</v>
      </c>
      <c r="B20" s="91">
        <v>2897</v>
      </c>
      <c r="C20" s="91">
        <v>286</v>
      </c>
      <c r="D20" s="91">
        <v>2802</v>
      </c>
      <c r="E20" s="91">
        <v>5985</v>
      </c>
      <c r="F20" s="33"/>
      <c r="G20" s="33"/>
      <c r="H20" s="33"/>
      <c r="I20" s="33"/>
      <c r="J20" s="17"/>
    </row>
    <row r="21" spans="1:10" ht="16.5" customHeight="1">
      <c r="A21" s="143"/>
      <c r="B21" s="142"/>
      <c r="C21" s="142"/>
      <c r="D21" s="142"/>
      <c r="E21" s="142"/>
      <c r="F21" s="33"/>
      <c r="G21" s="33"/>
      <c r="H21" s="33"/>
      <c r="I21" s="33"/>
      <c r="J21" s="17"/>
    </row>
    <row r="22" spans="1:10" ht="16.5" customHeight="1">
      <c r="A22" s="137" t="s">
        <v>135</v>
      </c>
      <c r="B22" s="97">
        <v>9896</v>
      </c>
      <c r="C22" s="97">
        <v>4514</v>
      </c>
      <c r="D22" s="97">
        <v>9002</v>
      </c>
      <c r="E22" s="97">
        <v>23412</v>
      </c>
      <c r="F22" s="33"/>
      <c r="G22" s="33"/>
      <c r="H22" s="33"/>
      <c r="I22" s="33"/>
      <c r="J22" s="17"/>
    </row>
    <row r="23" spans="1:10" ht="16.5" customHeight="1">
      <c r="A23" s="132" t="s">
        <v>287</v>
      </c>
      <c r="B23" s="91">
        <v>72</v>
      </c>
      <c r="C23" s="91">
        <v>36</v>
      </c>
      <c r="D23" s="91">
        <v>36</v>
      </c>
      <c r="E23" s="91">
        <v>144</v>
      </c>
      <c r="F23" s="33"/>
      <c r="G23" s="33"/>
      <c r="H23" s="33"/>
      <c r="I23" s="33"/>
      <c r="J23" s="17"/>
    </row>
    <row r="24" spans="1:10" ht="16.5" customHeight="1">
      <c r="A24" s="132" t="s">
        <v>130</v>
      </c>
      <c r="B24" s="91">
        <v>9156</v>
      </c>
      <c r="C24" s="91">
        <v>4219</v>
      </c>
      <c r="D24" s="91">
        <v>8256</v>
      </c>
      <c r="E24" s="91">
        <v>21631</v>
      </c>
      <c r="F24" s="33"/>
      <c r="G24" s="33"/>
      <c r="H24" s="33"/>
      <c r="I24" s="33"/>
      <c r="J24" s="17"/>
    </row>
    <row r="25" spans="1:10" ht="16.5" customHeight="1">
      <c r="A25" s="143"/>
      <c r="B25" s="142"/>
      <c r="C25" s="142"/>
      <c r="D25" s="142"/>
      <c r="E25" s="142"/>
      <c r="F25" s="30"/>
      <c r="G25" s="33"/>
      <c r="H25" s="33"/>
      <c r="I25" s="33"/>
      <c r="J25" s="17"/>
    </row>
    <row r="26" spans="1:10" ht="16.5" customHeight="1">
      <c r="A26" s="139" t="s">
        <v>136</v>
      </c>
      <c r="B26" s="140">
        <v>1</v>
      </c>
      <c r="C26" s="140">
        <v>1</v>
      </c>
      <c r="D26" s="140">
        <v>1</v>
      </c>
      <c r="E26" s="140">
        <v>3</v>
      </c>
      <c r="F26" s="33"/>
      <c r="G26" s="33"/>
      <c r="H26" s="33"/>
      <c r="I26" s="33"/>
      <c r="J26" s="17"/>
    </row>
    <row r="27" spans="1:10" ht="16.5" customHeight="1">
      <c r="A27" s="141" t="s">
        <v>130</v>
      </c>
      <c r="B27" s="142">
        <v>1</v>
      </c>
      <c r="C27" s="142">
        <v>1</v>
      </c>
      <c r="D27" s="142">
        <v>1</v>
      </c>
      <c r="E27" s="142">
        <v>3</v>
      </c>
      <c r="F27" s="33"/>
      <c r="G27" s="33"/>
      <c r="H27" s="33"/>
      <c r="I27" s="33"/>
      <c r="J27" s="17"/>
    </row>
    <row r="28" spans="1:10" ht="16.5" customHeight="1">
      <c r="A28" s="141"/>
      <c r="B28" s="142"/>
      <c r="C28" s="142"/>
      <c r="D28" s="142"/>
      <c r="E28" s="142"/>
      <c r="F28" s="33"/>
      <c r="G28" s="33"/>
      <c r="H28" s="33"/>
      <c r="I28" s="33"/>
      <c r="J28" s="17"/>
    </row>
    <row r="29" spans="1:10" ht="16.5" customHeight="1">
      <c r="A29" s="139" t="s">
        <v>137</v>
      </c>
      <c r="B29" s="140">
        <v>3118</v>
      </c>
      <c r="C29" s="140">
        <v>1101</v>
      </c>
      <c r="D29" s="140">
        <v>2676</v>
      </c>
      <c r="E29" s="140">
        <v>6895</v>
      </c>
      <c r="F29" s="33"/>
      <c r="G29" s="33"/>
      <c r="H29" s="33"/>
      <c r="I29" s="33"/>
      <c r="J29" s="17"/>
    </row>
    <row r="30" spans="1:10" ht="16.5" customHeight="1">
      <c r="A30" s="141" t="s">
        <v>130</v>
      </c>
      <c r="B30" s="142">
        <v>321</v>
      </c>
      <c r="C30" s="142">
        <v>0</v>
      </c>
      <c r="D30" s="142">
        <v>315</v>
      </c>
      <c r="E30" s="142">
        <v>636</v>
      </c>
      <c r="F30" s="33"/>
      <c r="G30" s="33"/>
      <c r="H30" s="33"/>
      <c r="I30" s="33"/>
      <c r="J30" s="17"/>
    </row>
    <row r="31" spans="1:10" ht="16.5" customHeight="1">
      <c r="A31" s="141"/>
      <c r="B31" s="142"/>
      <c r="C31" s="142"/>
      <c r="D31" s="142"/>
      <c r="E31" s="142"/>
      <c r="F31" s="33"/>
      <c r="G31" s="33"/>
      <c r="H31" s="33"/>
      <c r="I31" s="33"/>
      <c r="J31" s="17"/>
    </row>
    <row r="32" spans="1:10" ht="16.5" customHeight="1">
      <c r="A32" s="139" t="s">
        <v>131</v>
      </c>
      <c r="B32" s="140">
        <v>38416</v>
      </c>
      <c r="C32" s="140">
        <v>27601</v>
      </c>
      <c r="D32" s="140">
        <v>37747</v>
      </c>
      <c r="E32" s="140">
        <v>103764</v>
      </c>
      <c r="F32" s="33"/>
      <c r="G32" s="33"/>
      <c r="H32" s="33"/>
      <c r="I32" s="33"/>
      <c r="J32" s="17"/>
    </row>
    <row r="33" spans="1:10" ht="16.5" customHeight="1">
      <c r="A33" s="141" t="s">
        <v>130</v>
      </c>
      <c r="B33" s="142">
        <v>37783</v>
      </c>
      <c r="C33" s="142">
        <v>27585</v>
      </c>
      <c r="D33" s="142">
        <v>37111</v>
      </c>
      <c r="E33" s="142">
        <v>102479</v>
      </c>
      <c r="F33" s="33"/>
      <c r="G33" s="33"/>
      <c r="H33" s="33"/>
      <c r="I33" s="33"/>
      <c r="J33" s="17"/>
    </row>
    <row r="34" spans="1:10" ht="16.5" customHeight="1">
      <c r="A34" s="141"/>
      <c r="B34" s="142"/>
      <c r="C34" s="142"/>
      <c r="D34" s="142"/>
      <c r="E34" s="142"/>
      <c r="F34" s="33"/>
      <c r="G34" s="33"/>
      <c r="H34" s="33"/>
      <c r="I34" s="33"/>
      <c r="J34" s="17"/>
    </row>
    <row r="35" spans="1:10" ht="16.5" customHeight="1">
      <c r="A35" s="139" t="s">
        <v>138</v>
      </c>
      <c r="B35" s="140">
        <v>12</v>
      </c>
      <c r="C35" s="140">
        <v>0</v>
      </c>
      <c r="D35" s="140">
        <v>1</v>
      </c>
      <c r="E35" s="140">
        <v>13</v>
      </c>
      <c r="F35" s="33"/>
      <c r="G35" s="33"/>
      <c r="H35" s="33"/>
      <c r="I35" s="33"/>
      <c r="J35" s="17"/>
    </row>
    <row r="36" spans="1:10" ht="16.5" customHeight="1">
      <c r="A36" s="141" t="s">
        <v>130</v>
      </c>
      <c r="B36" s="142">
        <v>2</v>
      </c>
      <c r="C36" s="142">
        <v>0</v>
      </c>
      <c r="D36" s="142">
        <v>1</v>
      </c>
      <c r="E36" s="142">
        <v>3</v>
      </c>
      <c r="F36" s="33"/>
      <c r="G36" s="33"/>
      <c r="H36" s="33"/>
      <c r="I36" s="33"/>
      <c r="J36" s="17"/>
    </row>
    <row r="37" spans="1:10" ht="16.5" customHeight="1">
      <c r="A37" s="143"/>
      <c r="B37" s="144"/>
      <c r="C37" s="144"/>
      <c r="D37" s="144"/>
      <c r="E37" s="144"/>
      <c r="F37" s="32"/>
      <c r="G37" s="33"/>
      <c r="H37" s="33"/>
      <c r="I37" s="33"/>
      <c r="J37" s="17"/>
    </row>
    <row r="38" spans="1:10">
      <c r="A38" s="139" t="s">
        <v>74</v>
      </c>
      <c r="B38" s="140"/>
      <c r="C38" s="140"/>
      <c r="D38" s="140"/>
      <c r="E38" s="140"/>
    </row>
    <row r="39" spans="1:10">
      <c r="A39" s="141" t="s">
        <v>130</v>
      </c>
      <c r="B39" s="142"/>
      <c r="C39" s="142"/>
      <c r="D39" s="142"/>
      <c r="E39" s="142"/>
    </row>
    <row r="40" spans="1:10" ht="14.25" customHeight="1">
      <c r="A40" s="145"/>
      <c r="F40" s="32"/>
      <c r="G40" s="27"/>
      <c r="H40" s="17"/>
      <c r="I40" s="17"/>
      <c r="J40" s="17"/>
    </row>
    <row r="41" spans="1:10" ht="14.25" customHeight="1">
      <c r="A41" s="87"/>
      <c r="B41" s="250" t="s">
        <v>139</v>
      </c>
      <c r="C41" s="250"/>
      <c r="D41" s="250"/>
      <c r="E41" s="250"/>
      <c r="F41" s="32"/>
      <c r="G41" s="32"/>
      <c r="H41" s="32"/>
      <c r="I41" s="32"/>
      <c r="J41" s="17"/>
    </row>
    <row r="42" spans="1:10" ht="31.5" customHeight="1">
      <c r="A42" s="86"/>
      <c r="B42" s="119" t="s">
        <v>62</v>
      </c>
      <c r="C42" s="119" t="s">
        <v>110</v>
      </c>
      <c r="D42" s="119" t="s">
        <v>64</v>
      </c>
      <c r="E42" s="119" t="s">
        <v>69</v>
      </c>
      <c r="F42" s="32"/>
      <c r="G42" s="32"/>
      <c r="H42" s="32"/>
      <c r="I42" s="32"/>
      <c r="J42" s="17"/>
    </row>
    <row r="43" spans="1:10" ht="16.5" customHeight="1">
      <c r="A43" s="116"/>
      <c r="B43" s="90"/>
      <c r="C43" s="90"/>
      <c r="D43" s="90"/>
      <c r="E43" s="90"/>
      <c r="F43" s="32"/>
      <c r="G43" s="32"/>
      <c r="H43" s="32"/>
      <c r="I43" s="32"/>
      <c r="J43" s="17"/>
    </row>
    <row r="44" spans="1:10" ht="16.5" customHeight="1">
      <c r="A44" s="137" t="s">
        <v>128</v>
      </c>
      <c r="B44" s="97">
        <v>583200</v>
      </c>
      <c r="C44" s="97">
        <v>10496</v>
      </c>
      <c r="D44" s="97">
        <v>291614</v>
      </c>
      <c r="E44" s="97">
        <v>885311</v>
      </c>
      <c r="F44" s="32"/>
      <c r="G44" s="32"/>
      <c r="H44" s="32"/>
      <c r="I44" s="32"/>
      <c r="J44" s="17"/>
    </row>
    <row r="45" spans="1:10" ht="16.5" customHeight="1">
      <c r="A45" s="132" t="s">
        <v>129</v>
      </c>
      <c r="B45" s="91">
        <v>18034</v>
      </c>
      <c r="C45" s="91">
        <v>304</v>
      </c>
      <c r="D45" s="91">
        <v>2741</v>
      </c>
      <c r="E45" s="91">
        <v>21078</v>
      </c>
      <c r="F45" s="32"/>
      <c r="G45" s="32"/>
      <c r="H45" s="32"/>
      <c r="I45" s="32"/>
      <c r="J45" s="17"/>
    </row>
    <row r="46" spans="1:10" ht="16.5" customHeight="1">
      <c r="A46" s="132" t="s">
        <v>130</v>
      </c>
      <c r="B46" s="91">
        <v>37794</v>
      </c>
      <c r="C46" s="91">
        <v>605</v>
      </c>
      <c r="D46" s="91">
        <v>36518</v>
      </c>
      <c r="E46" s="91">
        <v>74917</v>
      </c>
      <c r="F46" s="32"/>
      <c r="G46" s="32"/>
      <c r="H46" s="32"/>
      <c r="I46" s="32"/>
      <c r="J46" s="17"/>
    </row>
    <row r="47" spans="1:10" ht="16.5" customHeight="1">
      <c r="A47" s="138"/>
      <c r="B47" s="91"/>
      <c r="C47" s="91"/>
      <c r="D47" s="91"/>
      <c r="E47" s="91"/>
      <c r="F47" s="32"/>
      <c r="G47" s="32"/>
      <c r="H47" s="32"/>
      <c r="I47" s="32"/>
      <c r="J47" s="17"/>
    </row>
    <row r="48" spans="1:10" ht="16.5" customHeight="1">
      <c r="A48" s="139" t="s">
        <v>132</v>
      </c>
      <c r="B48" s="140">
        <v>16438</v>
      </c>
      <c r="C48" s="140">
        <v>321</v>
      </c>
      <c r="D48" s="140">
        <v>13301</v>
      </c>
      <c r="E48" s="140">
        <v>30061</v>
      </c>
      <c r="F48" s="32"/>
      <c r="G48" s="32"/>
      <c r="H48" s="32"/>
      <c r="I48" s="32"/>
      <c r="J48" s="17"/>
    </row>
    <row r="49" spans="1:10" ht="16.5" customHeight="1">
      <c r="A49" s="141" t="s">
        <v>130</v>
      </c>
      <c r="B49" s="142">
        <v>16364</v>
      </c>
      <c r="C49" s="142">
        <v>321</v>
      </c>
      <c r="D49" s="142">
        <v>13282</v>
      </c>
      <c r="E49" s="142">
        <v>29968</v>
      </c>
      <c r="F49" s="32"/>
      <c r="G49" s="32"/>
      <c r="H49" s="32"/>
      <c r="I49" s="32"/>
      <c r="J49" s="17"/>
    </row>
    <row r="50" spans="1:10" ht="16.5" customHeight="1">
      <c r="A50" s="143"/>
      <c r="B50" s="142"/>
      <c r="C50" s="142"/>
      <c r="D50" s="142"/>
      <c r="E50" s="142"/>
      <c r="F50" s="32"/>
      <c r="G50" s="32"/>
      <c r="H50" s="32"/>
      <c r="I50" s="32"/>
      <c r="J50" s="17"/>
    </row>
    <row r="51" spans="1:10" ht="16.5" customHeight="1">
      <c r="A51" s="139" t="s">
        <v>133</v>
      </c>
      <c r="B51" s="140">
        <v>893</v>
      </c>
      <c r="C51" s="140">
        <v>20</v>
      </c>
      <c r="D51" s="140">
        <v>1294</v>
      </c>
      <c r="E51" s="140">
        <v>2207</v>
      </c>
      <c r="F51" s="32"/>
      <c r="G51" s="32"/>
      <c r="H51" s="32"/>
      <c r="I51" s="32"/>
      <c r="J51" s="17"/>
    </row>
    <row r="52" spans="1:10" ht="16.5" customHeight="1">
      <c r="A52" s="141" t="s">
        <v>130</v>
      </c>
      <c r="B52" s="142">
        <v>892</v>
      </c>
      <c r="C52" s="142">
        <v>20</v>
      </c>
      <c r="D52" s="142">
        <v>1292</v>
      </c>
      <c r="E52" s="142">
        <v>2204</v>
      </c>
      <c r="F52" s="32"/>
      <c r="G52" s="32"/>
      <c r="H52" s="32"/>
      <c r="I52" s="32"/>
      <c r="J52" s="17"/>
    </row>
    <row r="53" spans="1:10" ht="16.5" customHeight="1">
      <c r="A53" s="143"/>
      <c r="B53" s="142"/>
      <c r="C53" s="142"/>
      <c r="D53" s="142"/>
      <c r="E53" s="142"/>
      <c r="F53" s="32"/>
      <c r="G53" s="32"/>
      <c r="H53" s="32"/>
      <c r="I53" s="32"/>
      <c r="J53" s="17"/>
    </row>
    <row r="54" spans="1:10" ht="16.5" customHeight="1">
      <c r="A54" s="137" t="s">
        <v>134</v>
      </c>
      <c r="B54" s="97">
        <v>19424</v>
      </c>
      <c r="C54" s="97">
        <v>168</v>
      </c>
      <c r="D54" s="97">
        <v>4584</v>
      </c>
      <c r="E54" s="97">
        <v>24177</v>
      </c>
      <c r="F54" s="32"/>
      <c r="G54" s="32"/>
      <c r="H54" s="32"/>
      <c r="I54" s="32"/>
      <c r="J54" s="17"/>
    </row>
    <row r="55" spans="1:10" ht="16.5" customHeight="1">
      <c r="A55" s="132" t="s">
        <v>130</v>
      </c>
      <c r="B55" s="91">
        <v>1343</v>
      </c>
      <c r="C55" s="91">
        <v>7</v>
      </c>
      <c r="D55" s="91">
        <v>1175</v>
      </c>
      <c r="E55" s="91">
        <v>2525</v>
      </c>
      <c r="F55" s="32"/>
      <c r="G55" s="32"/>
      <c r="H55" s="32"/>
      <c r="I55" s="32"/>
      <c r="J55" s="17"/>
    </row>
    <row r="56" spans="1:10" ht="16.5" customHeight="1">
      <c r="A56" s="143"/>
      <c r="B56" s="142"/>
      <c r="C56" s="142"/>
      <c r="D56" s="142"/>
      <c r="E56" s="142"/>
      <c r="F56" s="32"/>
      <c r="G56" s="32"/>
      <c r="H56" s="32"/>
      <c r="I56" s="32"/>
      <c r="J56" s="17"/>
    </row>
    <row r="57" spans="1:10" ht="16.5" customHeight="1">
      <c r="A57" s="137" t="s">
        <v>135</v>
      </c>
      <c r="B57" s="97">
        <v>155263</v>
      </c>
      <c r="C57" s="97">
        <v>2304</v>
      </c>
      <c r="D57" s="97">
        <v>116476</v>
      </c>
      <c r="E57" s="97">
        <v>274043</v>
      </c>
      <c r="F57" s="32"/>
      <c r="G57" s="32"/>
      <c r="H57" s="32"/>
      <c r="I57" s="32"/>
      <c r="J57" s="17"/>
    </row>
    <row r="58" spans="1:10">
      <c r="A58" s="132" t="s">
        <v>129</v>
      </c>
      <c r="B58" s="91">
        <v>100</v>
      </c>
      <c r="C58" s="91">
        <v>1</v>
      </c>
      <c r="D58" s="91">
        <v>39</v>
      </c>
      <c r="E58" s="91">
        <v>140</v>
      </c>
      <c r="F58" s="32"/>
      <c r="G58" s="32"/>
      <c r="H58" s="32"/>
      <c r="I58" s="32"/>
    </row>
    <row r="59" spans="1:10">
      <c r="A59" s="132" t="s">
        <v>130</v>
      </c>
      <c r="B59" s="91">
        <v>72091</v>
      </c>
      <c r="C59" s="91">
        <v>1311</v>
      </c>
      <c r="D59" s="91">
        <v>76544</v>
      </c>
      <c r="E59" s="91">
        <v>149946</v>
      </c>
      <c r="F59" s="32"/>
      <c r="G59" s="32"/>
      <c r="H59" s="32"/>
      <c r="I59" s="32"/>
    </row>
    <row r="60" spans="1:10">
      <c r="A60" s="143"/>
      <c r="B60" s="142"/>
      <c r="C60" s="142"/>
      <c r="D60" s="142"/>
      <c r="E60" s="142"/>
      <c r="F60" s="32"/>
      <c r="G60" s="32"/>
      <c r="H60" s="32"/>
      <c r="I60" s="32"/>
    </row>
    <row r="61" spans="1:10">
      <c r="A61" s="139" t="s">
        <v>136</v>
      </c>
      <c r="B61" s="140">
        <v>0</v>
      </c>
      <c r="C61" s="140">
        <v>0</v>
      </c>
      <c r="D61" s="140">
        <v>0</v>
      </c>
      <c r="E61" s="140">
        <v>0</v>
      </c>
      <c r="F61" s="32"/>
      <c r="G61" s="32"/>
      <c r="H61" s="32"/>
      <c r="I61" s="32"/>
    </row>
    <row r="62" spans="1:10">
      <c r="A62" s="141" t="s">
        <v>130</v>
      </c>
      <c r="B62" s="142">
        <v>0</v>
      </c>
      <c r="C62" s="142">
        <v>0</v>
      </c>
      <c r="D62" s="142">
        <v>0</v>
      </c>
      <c r="E62" s="142">
        <v>0</v>
      </c>
      <c r="F62" s="32"/>
      <c r="G62" s="32"/>
      <c r="H62" s="32"/>
      <c r="I62" s="32"/>
    </row>
    <row r="63" spans="1:10" ht="16.5" customHeight="1">
      <c r="A63" s="141"/>
      <c r="B63" s="142"/>
      <c r="C63" s="142"/>
      <c r="D63" s="142"/>
      <c r="E63" s="142"/>
      <c r="F63" s="32"/>
      <c r="G63" s="32"/>
      <c r="H63" s="32"/>
      <c r="I63" s="32"/>
      <c r="J63" s="17"/>
    </row>
    <row r="64" spans="1:10" ht="16.5" customHeight="1">
      <c r="A64" s="139" t="s">
        <v>137</v>
      </c>
      <c r="B64" s="140">
        <v>32669</v>
      </c>
      <c r="C64" s="140">
        <v>888</v>
      </c>
      <c r="D64" s="140">
        <v>36233</v>
      </c>
      <c r="E64" s="140">
        <v>69790</v>
      </c>
      <c r="F64" s="32"/>
      <c r="G64" s="32"/>
      <c r="H64" s="32"/>
      <c r="I64" s="32"/>
      <c r="J64" s="17"/>
    </row>
    <row r="65" spans="1:10" ht="16.5" customHeight="1">
      <c r="A65" s="141" t="s">
        <v>130</v>
      </c>
      <c r="B65" s="142">
        <v>32669</v>
      </c>
      <c r="C65" s="142">
        <v>888</v>
      </c>
      <c r="D65" s="142">
        <v>36233</v>
      </c>
      <c r="E65" s="142">
        <v>69790</v>
      </c>
      <c r="F65" s="32"/>
      <c r="G65" s="32"/>
      <c r="H65" s="32"/>
      <c r="I65" s="32"/>
      <c r="J65" s="17"/>
    </row>
    <row r="66" spans="1:10">
      <c r="A66" s="141"/>
      <c r="B66" s="142"/>
      <c r="C66" s="142"/>
      <c r="D66" s="142"/>
      <c r="E66" s="142"/>
      <c r="F66" s="32"/>
      <c r="G66" s="32"/>
      <c r="H66" s="32"/>
      <c r="I66" s="32"/>
    </row>
    <row r="67" spans="1:10">
      <c r="A67" s="139" t="s">
        <v>131</v>
      </c>
      <c r="B67" s="140">
        <v>24551</v>
      </c>
      <c r="C67" s="140">
        <v>299</v>
      </c>
      <c r="D67" s="140">
        <v>25730</v>
      </c>
      <c r="E67" s="140">
        <v>50581</v>
      </c>
      <c r="F67" s="32"/>
      <c r="G67" s="32"/>
      <c r="H67" s="32"/>
      <c r="I67" s="32"/>
    </row>
    <row r="68" spans="1:10">
      <c r="A68" s="141" t="s">
        <v>130</v>
      </c>
      <c r="B68" s="142">
        <v>20782</v>
      </c>
      <c r="C68" s="142">
        <v>237</v>
      </c>
      <c r="D68" s="142">
        <v>21765</v>
      </c>
      <c r="E68" s="142">
        <v>42784</v>
      </c>
    </row>
    <row r="69" spans="1:10">
      <c r="A69" s="143"/>
      <c r="B69" s="142"/>
      <c r="C69" s="142"/>
      <c r="D69" s="142"/>
      <c r="E69" s="142"/>
    </row>
    <row r="70" spans="1:10">
      <c r="A70" s="139" t="s">
        <v>138</v>
      </c>
      <c r="B70" s="140">
        <v>4</v>
      </c>
      <c r="C70" s="140">
        <v>0</v>
      </c>
      <c r="D70" s="140">
        <v>1</v>
      </c>
      <c r="E70" s="140">
        <v>5</v>
      </c>
    </row>
    <row r="71" spans="1:10">
      <c r="A71" s="141" t="s">
        <v>130</v>
      </c>
      <c r="B71" s="142">
        <v>3</v>
      </c>
      <c r="C71" s="142">
        <v>0</v>
      </c>
      <c r="D71" s="142">
        <v>1</v>
      </c>
      <c r="E71" s="142">
        <v>4</v>
      </c>
    </row>
    <row r="72" spans="1:10">
      <c r="A72" s="143"/>
    </row>
  </sheetData>
  <mergeCells count="5">
    <mergeCell ref="B41:E41"/>
    <mergeCell ref="A1:E1"/>
    <mergeCell ref="A2:E2"/>
    <mergeCell ref="B4:E4"/>
    <mergeCell ref="B3:E3"/>
  </mergeCells>
  <conditionalFormatting sqref="B16:E17">
    <cfRule type="cellIs" dxfId="11" priority="6" stopIfTrue="1" operator="lessThan">
      <formula>0</formula>
    </cfRule>
  </conditionalFormatting>
  <conditionalFormatting sqref="B29:E34">
    <cfRule type="cellIs" dxfId="10" priority="9" stopIfTrue="1" operator="lessThan">
      <formula>0</formula>
    </cfRule>
  </conditionalFormatting>
  <conditionalFormatting sqref="B42:E42">
    <cfRule type="cellIs" dxfId="9" priority="11" stopIfTrue="1" operator="lessThan">
      <formula>0</formula>
    </cfRule>
  </conditionalFormatting>
  <conditionalFormatting sqref="B44:E46">
    <cfRule type="cellIs" dxfId="8" priority="2" stopIfTrue="1" operator="lessThan">
      <formula>0</formula>
    </cfRule>
  </conditionalFormatting>
  <conditionalFormatting sqref="B48:E49">
    <cfRule type="cellIs" dxfId="7" priority="4" stopIfTrue="1" operator="lessThan">
      <formula>0</formula>
    </cfRule>
  </conditionalFormatting>
  <conditionalFormatting sqref="B51:E52">
    <cfRule type="cellIs" dxfId="6" priority="3" stopIfTrue="1" operator="lessThan">
      <formula>0</formula>
    </cfRule>
  </conditionalFormatting>
  <conditionalFormatting sqref="B64:E68">
    <cfRule type="cellIs" dxfId="5" priority="5" stopIfTrue="1" operator="lessThan">
      <formula>0</formula>
    </cfRule>
  </conditionalFormatting>
  <conditionalFormatting sqref="B70:E71">
    <cfRule type="cellIs" dxfId="4" priority="1" stopIfTrue="1" operator="lessThan">
      <formula>0</formula>
    </cfRule>
  </conditionalFormatting>
  <conditionalFormatting sqref="B9:J11 B13:E14 B19:E24 B54:E59">
    <cfRule type="cellIs" dxfId="3" priority="7" stopIfTrue="1" operator="lessThan">
      <formula>0</formula>
    </cfRule>
  </conditionalFormatting>
  <pageMargins left="0.70866141732283472" right="0.70866141732283472" top="0.74803149606299213" bottom="0.74803149606299213" header="0.31496062992125984" footer="0.31496062992125984"/>
  <pageSetup paperSize="9" scale="63" orientation="portrait" r:id="rId1"/>
  <headerFooter scaleWithDoc="0" alignWithMargins="0">
    <oddHeader>&amp;C&amp;B &amp;B&amp;"Arial"&amp;12&amp;Kff0000​‌OFFICIAL: Sensitive‌​&amp;B&amp;B &amp;B&amp;B &amp;B&amp;B &amp;B&amp;B &amp;B&amp;B &amp;B&amp;B &amp;B&amp;B &amp;B&amp;B &amp;B&amp;B &amp;B&amp;B &amp;B&amp;B &amp;B&amp;B &amp;B&amp;B &amp;B&amp;B &amp;B&amp;B &amp;B&amp;B &amp;B&amp;B &amp;B&amp;B &amp;B&amp;B &amp;B&amp;B &amp;B&amp;B &amp;B&amp;B &amp;B&amp;B &amp;B&amp;B &amp;B&amp;B &amp;B&amp;B &amp;B&amp;B &amp;B&amp;B &amp;B&amp;B &amp;B&amp;B &amp;B&amp;B &amp;B&amp;L&amp;R&amp;R</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7" ma:contentTypeDescription="Create a new document." ma:contentTypeScope="" ma:versionID="1f12df22fde461dccf4675007a38c8f9">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281e9708c3372704b572acb74712095f"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9950b9c-69ba-4c9a-93bc-55ff189ad0aa" xsi:nil="true"/>
    <APRASecurityClassification xmlns="95c2d1d2-c827-46ba-beaf-02b545c4f6ca">OFFICIAL: Sensitive</APRASecurityClassification>
    <lcf76f155ced4ddcb4097134ff3c332f xmlns="95c2d1d2-c827-46ba-beaf-02b545c4f6ca">
      <Terms xmlns="http://schemas.microsoft.com/office/infopath/2007/PartnerControls"/>
    </lcf76f155ced4ddcb4097134ff3c332f>
    <APRADescription xmlns="95c2d1d2-c827-46ba-beaf-02b545c4f6ca" xsi:nil="true"/>
    <Notes xmlns="95c2d1d2-c827-46ba-beaf-02b545c4f6ca" xsi:nil="true"/>
    <APRAKeywords xmlns="95c2d1d2-c827-46ba-beaf-02b545c4f6ca" xsi:nil="true"/>
  </documentManagement>
</p:properties>
</file>

<file path=customXml/itemProps1.xml><?xml version="1.0" encoding="utf-8"?>
<ds:datastoreItem xmlns:ds="http://schemas.openxmlformats.org/officeDocument/2006/customXml" ds:itemID="{1EED315D-B7C0-48CF-B5D7-EF46B593F8D1}">
  <ds:schemaRefs>
    <ds:schemaRef ds:uri="http://schemas.microsoft.com/sharepoint/v3/contenttype/forms"/>
  </ds:schemaRefs>
</ds:datastoreItem>
</file>

<file path=customXml/itemProps2.xml><?xml version="1.0" encoding="utf-8"?>
<ds:datastoreItem xmlns:ds="http://schemas.openxmlformats.org/officeDocument/2006/customXml" ds:itemID="{5FB345F3-FCA5-4C28-A1A5-1A573E76CC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c2d1d2-c827-46ba-beaf-02b545c4f6ca"/>
    <ds:schemaRef ds:uri="19950b9c-69ba-4c9a-93bc-55ff189ad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E4E38E3-8995-4BDF-B34C-626BD22FA07C}">
  <ds:schemaRefs>
    <ds:schemaRef ds:uri="http://schemas.microsoft.com/office/2006/metadata/properties"/>
    <ds:schemaRef ds:uri="http://schemas.microsoft.com/office/infopath/2007/PartnerControls"/>
    <ds:schemaRef ds:uri="19950b9c-69ba-4c9a-93bc-55ff189ad0aa"/>
    <ds:schemaRef ds:uri="95c2d1d2-c827-46ba-beaf-02b545c4f6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10</vt:i4>
      </vt:variant>
    </vt:vector>
  </HeadingPairs>
  <TitlesOfParts>
    <vt:vector size="29" baseType="lpstr">
      <vt:lpstr>Cover</vt:lpstr>
      <vt:lpstr>Notes</vt:lpstr>
      <vt:lpstr>Important notice </vt:lpstr>
      <vt:lpstr>Contents </vt:lpstr>
      <vt:lpstr>Table 1</vt:lpstr>
      <vt:lpstr>Table 1a</vt:lpstr>
      <vt:lpstr>Table 2</vt:lpstr>
      <vt:lpstr>Table 3</vt:lpstr>
      <vt:lpstr>Table 4</vt:lpstr>
      <vt:lpstr>Table 5</vt:lpstr>
      <vt:lpstr>Table 6</vt:lpstr>
      <vt:lpstr>Table 7</vt:lpstr>
      <vt:lpstr>Table 7a</vt:lpstr>
      <vt:lpstr>Table 8</vt:lpstr>
      <vt:lpstr>Table 8a</vt:lpstr>
      <vt:lpstr>Table 9</vt:lpstr>
      <vt:lpstr>Table 9a</vt:lpstr>
      <vt:lpstr>Table 9b </vt:lpstr>
      <vt:lpstr>Explanatory notes</vt:lpstr>
      <vt:lpstr>'Important notice '!_FilterDatabase</vt:lpstr>
      <vt:lpstr>'Contents '!Print_Area</vt:lpstr>
      <vt:lpstr>'Important notice '!Print_Area</vt:lpstr>
      <vt:lpstr>Notes!Print_Area</vt:lpstr>
      <vt:lpstr>'Table 2'!Print_Area</vt:lpstr>
      <vt:lpstr>'Table 2'!Tab_KeyStatsc_Data</vt:lpstr>
      <vt:lpstr>'Table 2'!Z_0979E060_AAA0_4DD6_8D6E_562751D18699_.wvu.PrintArea</vt:lpstr>
      <vt:lpstr>'Table 2'!Z_5F6349B9_CCDA_48A4_8BD9_536DC1D8B6D0_.wvu.PrintArea</vt:lpstr>
      <vt:lpstr>'Table 2'!Z_9393BDF1_CE46_4583_8E21_C03940E6FD80_.wvu.PrintArea</vt:lpstr>
      <vt:lpstr>'Table 2'!Z_9393BDF1_CE46_4583_8E21_C03940E6FD80_.wvu.Rows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Aggregate Publication</dc:title>
  <dc:subject/>
  <dc:description/>
  <cp:revision/>
  <dcterms:created xsi:type="dcterms:W3CDTF">2021-12-02T03:13:05Z</dcterms:created>
  <dcterms:modified xsi:type="dcterms:W3CDTF">2025-03-04T04:27:20Z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0x010100651F443683EB284FA92F4EFA2381058B</vt:lpwstr>
  </property>
  <property fmtid="{D5CDD505-2E9C-101B-9397-08002B2CF9AE}" pid="3" name="MSIP_Label_99f366a8-7720-4340-a6ff-ef1500b3ed99_Enabled">
    <vt:lpwstr>true</vt:lpwstr>
  </property>
  <property fmtid="{D5CDD505-2E9C-101B-9397-08002B2CF9AE}" pid="4" name="MSIP_Label_99f366a8-7720-4340-a6ff-ef1500b3ed99_SiteId">
    <vt:lpwstr>c05e3ffd-b491-4431-9809-e61d4dc78816</vt:lpwstr>
  </property>
  <property fmtid="{D5CDD505-2E9C-101B-9397-08002B2CF9AE}" pid="5" name="MSIP_Label_99f366a8-7720-4340-a6ff-ef1500b3ed99_SetDate">
    <vt:lpwstr>2025-02-20T03:55:42Z</vt:lpwstr>
  </property>
  <property fmtid="{D5CDD505-2E9C-101B-9397-08002B2CF9AE}" pid="6" name="MSIP_Label_99f366a8-7720-4340-a6ff-ef1500b3ed99_Name">
    <vt:lpwstr>OFFICIAL:Sensitive</vt:lpwstr>
  </property>
  <property fmtid="{D5CDD505-2E9C-101B-9397-08002B2CF9AE}" pid="7" name="MSIP_Label_99f366a8-7720-4340-a6ff-ef1500b3ed99_ActionId">
    <vt:lpwstr>24380585585e4a2fa78be1dc2d867f93</vt:lpwstr>
  </property>
  <property fmtid="{D5CDD505-2E9C-101B-9397-08002B2CF9AE}" pid="8" name="MSIP_Label_99f366a8-7720-4340-a6ff-ef1500b3ed99_Removed">
    <vt:lpwstr>False</vt:lpwstr>
  </property>
  <property fmtid="{D5CDD505-2E9C-101B-9397-08002B2CF9AE}" pid="9" name="MSIP_Label_99f366a8-7720-4340-a6ff-ef1500b3ed99_Parent">
    <vt:lpwstr>979e419e-e8b2-4040-9aa9-4bb9c70090d7</vt:lpwstr>
  </property>
  <property fmtid="{D5CDD505-2E9C-101B-9397-08002B2CF9AE}" pid="10" name="MSIP_Label_99f366a8-7720-4340-a6ff-ef1500b3ed99_Extended_MSFT_Method">
    <vt:lpwstr>Standard</vt:lpwstr>
  </property>
  <property fmtid="{D5CDD505-2E9C-101B-9397-08002B2CF9AE}" pid="11" name="MSIP_Label_979e419e-e8b2-4040-9aa9-4bb9c70090d7_Enabled">
    <vt:lpwstr>True</vt:lpwstr>
  </property>
  <property fmtid="{D5CDD505-2E9C-101B-9397-08002B2CF9AE}" pid="12" name="MSIP_Label_979e419e-e8b2-4040-9aa9-4bb9c70090d7_SiteId">
    <vt:lpwstr>c05e3ffd-b491-4431-9809-e61d4dc78816</vt:lpwstr>
  </property>
  <property fmtid="{D5CDD505-2E9C-101B-9397-08002B2CF9AE}" pid="13" name="MSIP_Label_979e419e-e8b2-4040-9aa9-4bb9c70090d7_SetDate">
    <vt:lpwstr>2025-02-20T03:55:42Z</vt:lpwstr>
  </property>
  <property fmtid="{D5CDD505-2E9C-101B-9397-08002B2CF9AE}" pid="14" name="MSIP_Label_979e419e-e8b2-4040-9aa9-4bb9c70090d7_Name">
    <vt:lpwstr>OFFICIAL - Sensitive</vt:lpwstr>
  </property>
  <property fmtid="{D5CDD505-2E9C-101B-9397-08002B2CF9AE}" pid="15" name="MSIP_Label_979e419e-e8b2-4040-9aa9-4bb9c70090d7_ActionId">
    <vt:lpwstr>f0a06e13-9b4f-4a2c-9aff-c9ea4548a3c8</vt:lpwstr>
  </property>
  <property fmtid="{D5CDD505-2E9C-101B-9397-08002B2CF9AE}" pid="16" name="MSIP_Label_979e419e-e8b2-4040-9aa9-4bb9c70090d7_Extended_MSFT_Method">
    <vt:lpwstr>Standard</vt:lpwstr>
  </property>
  <property fmtid="{D5CDD505-2E9C-101B-9397-08002B2CF9AE}" pid="17" name="Sensitivity">
    <vt:lpwstr>OFFICIAL - Sensitive \ OFFICIAL - Sensitive OFFICIAL - Sensitive</vt:lpwstr>
  </property>
  <property fmtid="{D5CDD505-2E9C-101B-9397-08002B2CF9AE}" pid="18" name="PM_InsertionValue">
    <vt:lpwstr>OFFICIAL: Sensitive</vt:lpwstr>
  </property>
  <property fmtid="{D5CDD505-2E9C-101B-9397-08002B2CF9AE}" pid="19" name="PM_ProtectiveMarkingValue_Footer">
    <vt:lpwstr>OFFICIAL: Sensitive</vt:lpwstr>
  </property>
  <property fmtid="{D5CDD505-2E9C-101B-9397-08002B2CF9AE}" pid="20" name="PM_DisplayValueSecClassificationWithQualifier">
    <vt:lpwstr>OFFICIAL: Sensitive</vt:lpwstr>
  </property>
  <property fmtid="{D5CDD505-2E9C-101B-9397-08002B2CF9AE}" pid="21" name="PM_ProtectiveMarkingValue_Header">
    <vt:lpwstr>OFFICIAL: Sensitive</vt:lpwstr>
  </property>
  <property fmtid="{D5CDD505-2E9C-101B-9397-08002B2CF9AE}" pid="22" name="PM_Display">
    <vt:lpwstr>OFFICIAL: Sensitive</vt:lpwstr>
  </property>
  <property fmtid="{D5CDD505-2E9C-101B-9397-08002B2CF9AE}" pid="23" name="PM_Qualifier_Prev">
    <vt:lpwstr/>
  </property>
  <property fmtid="{D5CDD505-2E9C-101B-9397-08002B2CF9AE}" pid="24" name="PM_OriginatorUserAccountName_SHA256">
    <vt:lpwstr>C7C0EB191E4E1D8775B8F8D8B19C862CF2626C114A15A1060A69A7B42637F6FA</vt:lpwstr>
  </property>
  <property fmtid="{D5CDD505-2E9C-101B-9397-08002B2CF9AE}" pid="25" name="PM_Originating_FileId">
    <vt:lpwstr>D5913B1098904D54ADDF7EEE8C2EB7B0</vt:lpwstr>
  </property>
  <property fmtid="{D5CDD505-2E9C-101B-9397-08002B2CF9AE}" pid="26" name="PM_OriginationTimeStamp">
    <vt:lpwstr>2025-02-20T03:55:42Z</vt:lpwstr>
  </property>
  <property fmtid="{D5CDD505-2E9C-101B-9397-08002B2CF9AE}" pid="27" name="PM_Caveats_Count">
    <vt:lpwstr>0</vt:lpwstr>
  </property>
  <property fmtid="{D5CDD505-2E9C-101B-9397-08002B2CF9AE}" pid="28" name="PM_Namespace">
    <vt:lpwstr>gov.au</vt:lpwstr>
  </property>
  <property fmtid="{D5CDD505-2E9C-101B-9397-08002B2CF9AE}" pid="29" name="PM_Version">
    <vt:lpwstr>2018.4</vt:lpwstr>
  </property>
  <property fmtid="{D5CDD505-2E9C-101B-9397-08002B2CF9AE}" pid="30" name="PM_SecurityClassification">
    <vt:lpwstr>OFFICIAL:Sensitive</vt:lpwstr>
  </property>
  <property fmtid="{D5CDD505-2E9C-101B-9397-08002B2CF9AE}" pid="31" name="PMHMAC">
    <vt:lpwstr>v=2022.1;a=SHA256;h=E3BEAEFD048BA92C5C6B92CAD5EEFD3103431E0980DDA8CB8A86D90528A13B04</vt:lpwstr>
  </property>
  <property fmtid="{D5CDD505-2E9C-101B-9397-08002B2CF9AE}" pid="32" name="PM_Qualifier">
    <vt:lpwstr/>
  </property>
  <property fmtid="{D5CDD505-2E9C-101B-9397-08002B2CF9AE}" pid="33" name="PM_Note">
    <vt:lpwstr/>
  </property>
  <property fmtid="{D5CDD505-2E9C-101B-9397-08002B2CF9AE}" pid="34" name="PM_Markers">
    <vt:lpwstr/>
  </property>
  <property fmtid="{D5CDD505-2E9C-101B-9397-08002B2CF9AE}" pid="35" name="MSIP_Label_99f366a8-7720-4340-a6ff-ef1500b3ed99_Method">
    <vt:lpwstr>Privileged</vt:lpwstr>
  </property>
  <property fmtid="{D5CDD505-2E9C-101B-9397-08002B2CF9AE}" pid="36" name="MSIP_Label_99f366a8-7720-4340-a6ff-ef1500b3ed99_ContentBits">
    <vt:lpwstr>0</vt:lpwstr>
  </property>
  <property fmtid="{D5CDD505-2E9C-101B-9397-08002B2CF9AE}" pid="37" name="PM_SecurityClassification_Prev">
    <vt:lpwstr>OFFICIAL:Sensitive</vt:lpwstr>
  </property>
  <property fmtid="{D5CDD505-2E9C-101B-9397-08002B2CF9AE}" pid="38" name="PM_Originator_Hash_SHA1">
    <vt:lpwstr>010EFFF77874238FBA425A6136BC326D04A2EF91</vt:lpwstr>
  </property>
  <property fmtid="{D5CDD505-2E9C-101B-9397-08002B2CF9AE}" pid="39" name="PM_ProtectiveMarkingImage_Header">
    <vt:lpwstr>C:\Program Files\Common Files\janusNET Shared\janusSEAL\Images\DocumentSlashBlue.png</vt:lpwstr>
  </property>
  <property fmtid="{D5CDD505-2E9C-101B-9397-08002B2CF9AE}" pid="40" name="PM_ProtectiveMarkingImage_Footer">
    <vt:lpwstr>C:\Program Files\Common Files\janusNET Shared\janusSEAL\Images\DocumentSlashBlue.png</vt:lpwstr>
  </property>
  <property fmtid="{D5CDD505-2E9C-101B-9397-08002B2CF9AE}" pid="41" name="PM_OriginatorDomainName_SHA256">
    <vt:lpwstr>ECBDE2B44A971754412B3FB70606937A119CC0D4B6C1B658A40FBD41C30BE3EC</vt:lpwstr>
  </property>
  <property fmtid="{D5CDD505-2E9C-101B-9397-08002B2CF9AE}" pid="42" name="PMUuid">
    <vt:lpwstr>v=2022.2;d=gov.au;g=ABA70C08-925C-5FA3-8765-3178156983AC</vt:lpwstr>
  </property>
  <property fmtid="{D5CDD505-2E9C-101B-9397-08002B2CF9AE}" pid="43" name="PM_Hash_Version">
    <vt:lpwstr>2022.1</vt:lpwstr>
  </property>
  <property fmtid="{D5CDD505-2E9C-101B-9397-08002B2CF9AE}" pid="44" name="PM_Hash_Salt_Prev">
    <vt:lpwstr>656978F6D88A53BF78DE4E63416ABB5A</vt:lpwstr>
  </property>
  <property fmtid="{D5CDD505-2E9C-101B-9397-08002B2CF9AE}" pid="45" name="PM_Hash_Salt">
    <vt:lpwstr>9CD22CCC16BF9B2BBFD42253FEC550C4</vt:lpwstr>
  </property>
  <property fmtid="{D5CDD505-2E9C-101B-9397-08002B2CF9AE}" pid="46" name="PM_Hash_SHA1">
    <vt:lpwstr>A944ECB29167BA8829E26E97AC3B0F4D5752CB7F</vt:lpwstr>
  </property>
  <property fmtid="{D5CDD505-2E9C-101B-9397-08002B2CF9AE}" pid="47" name="PM_PrintOutPlacement_XLS">
    <vt:lpwstr>CenterHeader</vt:lpwstr>
  </property>
  <property fmtid="{D5CDD505-2E9C-101B-9397-08002B2CF9AE}" pid="48" name="MediaServiceImageTags">
    <vt:lpwstr/>
  </property>
</Properties>
</file>